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6070" windowHeight="8790"/>
  </bookViews>
  <sheets>
    <sheet name="Реестр 2017" sheetId="7" r:id="rId1"/>
    <sheet name="Sheet1" sheetId="8" r:id="rId2"/>
    <sheet name="Лист1" sheetId="9" r:id="rId3"/>
  </sheets>
  <definedNames>
    <definedName name="_xlnm._FilterDatabase" localSheetId="0" hidden="1">'Реестр 2017'!$A$2:$L$1163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1162" i="7" l="1"/>
  <c r="H320" i="7" l="1"/>
  <c r="H1044" i="7" l="1"/>
  <c r="H1004" i="7" l="1"/>
  <c r="H1003" i="7"/>
  <c r="H1002" i="7"/>
  <c r="H1001" i="7" l="1"/>
  <c r="H1000" i="7"/>
  <c r="H999" i="7"/>
  <c r="H304" i="7"/>
  <c r="H998" i="7"/>
  <c r="H997" i="7" l="1"/>
  <c r="H993" i="7" l="1"/>
  <c r="H994" i="7"/>
  <c r="H995" i="7"/>
  <c r="H996" i="7"/>
  <c r="H992" i="7"/>
  <c r="H990" i="7"/>
  <c r="H991" i="7"/>
  <c r="H298" i="7"/>
  <c r="H299" i="7"/>
  <c r="H300" i="7"/>
  <c r="H301" i="7"/>
  <c r="H302" i="7"/>
  <c r="H303" i="7"/>
  <c r="H297" i="7"/>
  <c r="H989" i="7" l="1"/>
  <c r="H988" i="7"/>
  <c r="H985" i="7" l="1"/>
  <c r="H981" i="7" l="1"/>
  <c r="H331" i="7" l="1"/>
  <c r="H979" i="7" l="1"/>
  <c r="H978" i="7"/>
  <c r="H246" i="7" l="1"/>
  <c r="H245" i="7"/>
  <c r="H244" i="7"/>
  <c r="H980" i="7"/>
  <c r="H243" i="7" l="1"/>
  <c r="H974" i="7" l="1"/>
  <c r="H973" i="7" l="1"/>
  <c r="H972" i="7"/>
  <c r="H970" i="7" l="1"/>
  <c r="H969" i="7"/>
  <c r="H968" i="7"/>
  <c r="H967" i="7"/>
  <c r="H966" i="7"/>
  <c r="H965" i="7"/>
  <c r="H964" i="7" l="1"/>
  <c r="H963" i="7" l="1"/>
  <c r="H962" i="7"/>
  <c r="H961" i="7" l="1"/>
  <c r="H960" i="7" l="1"/>
  <c r="H959" i="7"/>
  <c r="H958" i="7"/>
  <c r="H957" i="7"/>
  <c r="H956" i="7"/>
  <c r="H242" i="7" l="1"/>
  <c r="H241" i="7"/>
  <c r="H955" i="7" l="1"/>
  <c r="H954" i="7" l="1"/>
  <c r="H953" i="7" l="1"/>
  <c r="H948" i="7" l="1"/>
  <c r="H952" i="7"/>
  <c r="H951" i="7"/>
  <c r="H950" i="7"/>
  <c r="H949" i="7"/>
  <c r="H947" i="7"/>
  <c r="H946" i="7"/>
  <c r="H945" i="7"/>
  <c r="H944" i="7"/>
  <c r="H943" i="7"/>
  <c r="H942" i="7"/>
  <c r="H941" i="7" l="1"/>
  <c r="H938" i="7" l="1"/>
  <c r="H939" i="7"/>
  <c r="H940" i="7"/>
  <c r="H937" i="7"/>
  <c r="H926" i="7" l="1"/>
  <c r="H927" i="7"/>
  <c r="H928" i="7"/>
  <c r="H929" i="7"/>
  <c r="H930" i="7"/>
  <c r="H931" i="7"/>
  <c r="H932" i="7"/>
  <c r="H933" i="7"/>
  <c r="H934" i="7"/>
  <c r="H935" i="7"/>
  <c r="H936" i="7"/>
  <c r="H921" i="7" l="1"/>
  <c r="H923" i="7"/>
  <c r="H922" i="7"/>
  <c r="H925" i="7"/>
  <c r="H924" i="7"/>
  <c r="H920" i="7" l="1"/>
  <c r="H919" i="7"/>
  <c r="H918" i="7"/>
  <c r="H912" i="7" l="1"/>
  <c r="H913" i="7"/>
  <c r="H914" i="7"/>
  <c r="H915" i="7"/>
  <c r="H916" i="7"/>
  <c r="H917" i="7"/>
  <c r="H910" i="7" l="1"/>
  <c r="H909" i="7"/>
  <c r="H311" i="7" l="1"/>
  <c r="H240" i="7" l="1"/>
  <c r="H239" i="7"/>
  <c r="H238" i="7"/>
  <c r="H237" i="7"/>
  <c r="H908" i="7" l="1"/>
  <c r="H907" i="7"/>
  <c r="H893" i="7"/>
  <c r="H892" i="7"/>
  <c r="H891" i="7"/>
  <c r="H890" i="7"/>
  <c r="H889" i="7"/>
  <c r="H888" i="7"/>
  <c r="H887" i="7"/>
  <c r="H886" i="7"/>
  <c r="H901" i="7"/>
  <c r="H899" i="7"/>
  <c r="H898" i="7"/>
  <c r="H897" i="7"/>
  <c r="H896" i="7"/>
  <c r="H895" i="7"/>
  <c r="H894" i="7"/>
  <c r="H905" i="7"/>
  <c r="H904" i="7"/>
  <c r="H903" i="7"/>
  <c r="H902" i="7"/>
  <c r="H906" i="7"/>
  <c r="H881" i="7" l="1"/>
  <c r="H880" i="7"/>
  <c r="H879" i="7"/>
  <c r="H883" i="7"/>
  <c r="H882" i="7"/>
  <c r="H884" i="7"/>
  <c r="H878" i="7"/>
  <c r="H146" i="7"/>
  <c r="H145" i="7"/>
  <c r="H144" i="7"/>
  <c r="H147" i="7"/>
  <c r="H148" i="7"/>
  <c r="H228" i="7" l="1"/>
  <c r="H227" i="7"/>
  <c r="H226" i="7"/>
  <c r="H225" i="7"/>
  <c r="H224" i="7"/>
  <c r="H223" i="7"/>
  <c r="H222" i="7"/>
  <c r="H221" i="7"/>
  <c r="H220" i="7"/>
  <c r="H219" i="7"/>
  <c r="H218" i="7"/>
  <c r="H217" i="7"/>
  <c r="H21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233" i="7"/>
  <c r="H232" i="7"/>
  <c r="H231" i="7"/>
  <c r="H230" i="7"/>
  <c r="H229" i="7"/>
  <c r="H215" i="7"/>
  <c r="H214" i="7"/>
  <c r="H213" i="7"/>
  <c r="H236" i="7"/>
  <c r="H235" i="7"/>
  <c r="H234" i="7"/>
  <c r="H17" i="7" l="1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16" i="7"/>
  <c r="H877" i="7" l="1"/>
  <c r="H876" i="7"/>
  <c r="H875" i="7"/>
  <c r="H6" i="7" l="1"/>
  <c r="H7" i="7"/>
  <c r="H8" i="7"/>
  <c r="H10" i="7"/>
  <c r="H11" i="7"/>
  <c r="H12" i="7"/>
  <c r="H13" i="7"/>
  <c r="H14" i="7"/>
  <c r="H15" i="7"/>
  <c r="H57" i="7"/>
  <c r="H305" i="7" l="1"/>
  <c r="H871" i="7"/>
  <c r="H873" i="7"/>
  <c r="H872" i="7"/>
  <c r="H874" i="7"/>
  <c r="H870" i="7"/>
  <c r="H869" i="7"/>
  <c r="H866" i="7" l="1"/>
  <c r="H865" i="7"/>
  <c r="H867" i="7"/>
  <c r="H868" i="7"/>
  <c r="H864" i="7"/>
  <c r="H863" i="7" l="1"/>
  <c r="H862" i="7"/>
  <c r="H861" i="7" l="1"/>
  <c r="H734" i="7" l="1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54" i="7"/>
  <c r="H853" i="7"/>
  <c r="H852" i="7"/>
  <c r="H851" i="7"/>
  <c r="H850" i="7"/>
  <c r="H849" i="7"/>
  <c r="H848" i="7"/>
  <c r="H847" i="7"/>
  <c r="H858" i="7"/>
  <c r="H857" i="7"/>
  <c r="H856" i="7"/>
  <c r="H855" i="7"/>
  <c r="H860" i="7"/>
  <c r="H859" i="7"/>
  <c r="H885" i="7"/>
  <c r="H717" i="7"/>
  <c r="H716" i="7" l="1"/>
  <c r="H715" i="7" l="1"/>
  <c r="H713" i="7" l="1"/>
  <c r="H714" i="7"/>
  <c r="H710" i="7" l="1"/>
  <c r="H709" i="7"/>
  <c r="H708" i="7"/>
  <c r="H697" i="7" l="1"/>
  <c r="H696" i="7" l="1"/>
  <c r="H695" i="7" l="1"/>
  <c r="H694" i="7"/>
  <c r="H693" i="7"/>
  <c r="H688" i="7"/>
  <c r="H518" i="7" l="1"/>
  <c r="H519" i="7"/>
  <c r="H520" i="7"/>
  <c r="H521" i="7"/>
  <c r="H522" i="7"/>
  <c r="H523" i="7"/>
  <c r="H687" i="7" l="1"/>
  <c r="H685" i="7" l="1"/>
  <c r="H684" i="7" l="1"/>
  <c r="H683" i="7"/>
  <c r="H682" i="7" l="1"/>
  <c r="H679" i="7"/>
  <c r="H678" i="7"/>
  <c r="H677" i="7"/>
  <c r="H676" i="7"/>
  <c r="H674" i="7"/>
  <c r="H671" i="7"/>
  <c r="H670" i="7"/>
  <c r="H668" i="7"/>
  <c r="H667" i="7"/>
  <c r="H666" i="7"/>
  <c r="H665" i="7"/>
  <c r="H664" i="7"/>
  <c r="H660" i="7"/>
  <c r="H659" i="7"/>
  <c r="H658" i="7"/>
  <c r="H657" i="7"/>
  <c r="H656" i="7"/>
  <c r="H654" i="7"/>
  <c r="H653" i="7"/>
  <c r="H652" i="7"/>
  <c r="H651" i="7"/>
  <c r="H649" i="7"/>
  <c r="H648" i="7"/>
  <c r="H645" i="7"/>
  <c r="H644" i="7"/>
  <c r="H643" i="7"/>
  <c r="H640" i="7"/>
  <c r="H639" i="7"/>
  <c r="H637" i="7"/>
  <c r="H636" i="7"/>
  <c r="H635" i="7"/>
  <c r="H633" i="7"/>
  <c r="H627" i="7"/>
  <c r="H626" i="7"/>
  <c r="H625" i="7"/>
  <c r="H624" i="7"/>
  <c r="H623" i="7"/>
  <c r="H622" i="7"/>
  <c r="H621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8" i="7"/>
  <c r="H587" i="7"/>
  <c r="H586" i="7"/>
  <c r="H585" i="7"/>
  <c r="H584" i="7"/>
  <c r="H582" i="7"/>
  <c r="H579" i="7"/>
  <c r="H578" i="7"/>
  <c r="H577" i="7"/>
  <c r="H576" i="7"/>
  <c r="H575" i="7"/>
  <c r="H574" i="7"/>
  <c r="H573" i="7"/>
  <c r="H570" i="7"/>
  <c r="H569" i="7"/>
  <c r="H568" i="7" l="1"/>
  <c r="H566" i="7" l="1"/>
  <c r="H565" i="7" l="1"/>
  <c r="H564" i="7" l="1"/>
  <c r="H563" i="7"/>
  <c r="H562" i="7"/>
  <c r="H561" i="7"/>
  <c r="H560" i="7"/>
  <c r="H559" i="7"/>
  <c r="H558" i="7"/>
  <c r="H557" i="7"/>
  <c r="H556" i="7"/>
  <c r="H552" i="7"/>
  <c r="H551" i="7"/>
  <c r="H550" i="7"/>
  <c r="H548" i="7"/>
  <c r="H547" i="7"/>
  <c r="H546" i="7"/>
  <c r="H545" i="7"/>
  <c r="H544" i="7"/>
  <c r="H543" i="7"/>
  <c r="H542" i="7"/>
  <c r="H541" i="7"/>
  <c r="H538" i="7"/>
  <c r="H537" i="7"/>
  <c r="H535" i="7"/>
  <c r="H531" i="7"/>
  <c r="H530" i="7"/>
  <c r="H529" i="7"/>
  <c r="H528" i="7"/>
  <c r="H527" i="7"/>
  <c r="H517" i="7"/>
  <c r="H516" i="7" l="1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 l="1"/>
  <c r="H474" i="7"/>
  <c r="H473" i="7"/>
  <c r="H472" i="7"/>
  <c r="H471" i="7" l="1"/>
  <c r="H470" i="7" l="1"/>
  <c r="H469" i="7" l="1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 l="1"/>
  <c r="H452" i="7" l="1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 l="1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 l="1"/>
  <c r="H378" i="7" l="1"/>
  <c r="H367" i="7"/>
  <c r="H400" i="7"/>
  <c r="H399" i="7"/>
  <c r="H396" i="7"/>
  <c r="H393" i="7"/>
  <c r="H391" i="7"/>
  <c r="H390" i="7"/>
  <c r="H389" i="7"/>
  <c r="H388" i="7"/>
  <c r="H386" i="7"/>
  <c r="H385" i="7"/>
  <c r="H384" i="7"/>
  <c r="H383" i="7"/>
  <c r="H382" i="7"/>
  <c r="H381" i="7"/>
  <c r="H379" i="7"/>
  <c r="H377" i="7"/>
  <c r="H376" i="7"/>
  <c r="H375" i="7"/>
  <c r="H374" i="7"/>
  <c r="H373" i="7"/>
  <c r="H372" i="7"/>
  <c r="H371" i="7"/>
  <c r="H370" i="7"/>
  <c r="H369" i="7"/>
  <c r="H368" i="7"/>
  <c r="H366" i="7" l="1"/>
  <c r="H364" i="7"/>
  <c r="H363" i="7"/>
  <c r="H362" i="7"/>
  <c r="H361" i="7" l="1"/>
  <c r="H360" i="7" l="1"/>
  <c r="H359" i="7" l="1"/>
  <c r="H358" i="7" l="1"/>
  <c r="H357" i="7" l="1"/>
  <c r="H356" i="7"/>
  <c r="H355" i="7" l="1"/>
  <c r="H354" i="7"/>
  <c r="H353" i="7"/>
  <c r="H352" i="7"/>
  <c r="H351" i="7"/>
  <c r="H350" i="7"/>
  <c r="H349" i="7"/>
  <c r="H348" i="7"/>
  <c r="H347" i="7"/>
  <c r="H346" i="7"/>
  <c r="H345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0" i="7"/>
  <c r="H329" i="7"/>
  <c r="H324" i="7"/>
  <c r="H327" i="7"/>
  <c r="H328" i="7"/>
  <c r="H326" i="7"/>
  <c r="H325" i="7"/>
  <c r="H1005" i="7" l="1"/>
  <c r="H321" i="7"/>
  <c r="H1163" i="7" l="1"/>
</calcChain>
</file>

<file path=xl/sharedStrings.xml><?xml version="1.0" encoding="utf-8"?>
<sst xmlns="http://schemas.openxmlformats.org/spreadsheetml/2006/main" count="9156" uniqueCount="2374">
  <si>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</si>
  <si>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</si>
  <si>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</si>
  <si>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</si>
  <si>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</si>
  <si>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Итого товары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</si>
  <si>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</si>
  <si>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</si>
  <si>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</si>
  <si>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Итого работы</t>
  </si>
  <si>
    <t>Итого</t>
  </si>
  <si>
    <t>Работы</t>
  </si>
  <si>
    <t>ЧУ "USM"</t>
  </si>
  <si>
    <t>Примечание</t>
  </si>
  <si>
    <t>Всего</t>
  </si>
  <si>
    <t>Сумма, планируемая для закупки без учета НДС, тенге</t>
  </si>
  <si>
    <t>СТЭ</t>
  </si>
  <si>
    <t>Услуга</t>
  </si>
  <si>
    <t>Запрос ценовых предложений</t>
  </si>
  <si>
    <t>ПТО</t>
  </si>
  <si>
    <t>Услуги</t>
  </si>
  <si>
    <t>УЖП</t>
  </si>
  <si>
    <t>Услуги ассенизации</t>
  </si>
  <si>
    <t>Полная техническая характеристика согласно технической спецификации</t>
  </si>
  <si>
    <t>Раздел 1</t>
  </si>
  <si>
    <t>Итого услуги</t>
  </si>
  <si>
    <t>март</t>
  </si>
  <si>
    <t xml:space="preserve">Реестр планируемых закупок товаров, работ, услуг на 2017 год </t>
  </si>
  <si>
    <t>Товары</t>
  </si>
  <si>
    <t>Санитарно-бактериологическое, полное химическое исследование воды в АО "ННЦОТ"</t>
  </si>
  <si>
    <t>Исследование питьевой воды: Полный химический анализ воды водопроводной. Санитарно-бактериологические исследования (при неудовлетворительных результатах). Полная техническая характеристика согласно технической спецификации.</t>
  </si>
  <si>
    <t>Вода в плавательных бассейнах: Санитарно-гигиенические исследования воды в бассейне. Санитарно-бактериологические исследования. 2. Исследование питьевой воды: Полный химический анализ воды водопроводной. Санитарно-бактериологические исследования (при неудовлетворительных результатах). Полная техническая характеристика согласно технической спецификации.</t>
  </si>
  <si>
    <t>Санитарно-бактериологическое, полное химическое исследование питьевой воды в Филиале КФ "UMC" "РДЦ"</t>
  </si>
  <si>
    <t>Санитарно-бактериологическое, санитарно-гигиеническое исследование воды бассейнов и полное химическое исследование питьевой воды в Филиале КФ "UMC" "НЦДР"</t>
  </si>
  <si>
    <t>Санитарно-бактериологическое, санитарно-гигиеническое исследование воды бассейнов и полное химическое исследование питьевой воды в Филиале КФ "UMC" "ННЦМД"</t>
  </si>
  <si>
    <t>CЗ 616 от 08.12.2016</t>
  </si>
  <si>
    <t>Услуги по вывозу снега</t>
  </si>
  <si>
    <t>ОЭС</t>
  </si>
  <si>
    <t>Услуга предрейсового медицинского осмотра</t>
  </si>
  <si>
    <t>Подписка на периодические издания</t>
  </si>
  <si>
    <t>Обеспечение газетами, журналами АОО НУ и его частные учреждения. Полная техническая характеристика согласно технической спецификации</t>
  </si>
  <si>
    <t>Дизельное топливо</t>
  </si>
  <si>
    <t>Тендер</t>
  </si>
  <si>
    <t>Дизельное топливо (летнее). Для отопления и горячего водоснабжения зданий "Назарбаев Университет". Полная техническая характеристика согласно технической спецификации.</t>
  </si>
  <si>
    <t>СЗ 639 от 22.12.2016</t>
  </si>
  <si>
    <t>СЗ 620 от 09.12.2016</t>
  </si>
  <si>
    <t>Техническое обслуживание лифтов и эскалаторов в "Назарбаев Университет"</t>
  </si>
  <si>
    <t>СОТиООС</t>
  </si>
  <si>
    <t xml:space="preserve">Техническое обслуживание лифтов </t>
  </si>
  <si>
    <t>Вывоз ТБО со следующих объектов: 1) Назарбаев Университет г. Астана, пр. Кабанбай батыра, 53; 2) ЖК «Северное сияние» (64 квартиры) - г. Астана, район Есиль, ул. Достык, 5/2; 3) АО «Республиканский диагностический центр» г. Астана, ул Сыганак 2; 4) АО «Национальный научный центр онкологии и трансплантологии» г. Астана, ул. Жанибек, Керей ханов, 3; 6) АО «Национальный научный центр материнства и детства» г. Астана, пр. Туран 32; 7) АО «Национальный центр детской реабилитации» г. Астана, пр. Туран 36. Полная техническая характеристика согласно технической спецификации.</t>
  </si>
  <si>
    <t>Вывоз ТБО</t>
  </si>
  <si>
    <t>Услуги по вывозу снега с территории, включающие в себя вывоз снега грузовым автотранспортом, погрузку снега грузовым автотранспортом.</t>
  </si>
  <si>
    <t>Услуги предрейсового медицинского осмотра водителей транспортных средств, работающих на маршрутах регулярных и нерегулярных перевозок пассажиров, багажа, грузов. Полная  характеристика согласно технической спецификации</t>
  </si>
  <si>
    <t>CЗ 655 от 26.12.2016, СЗ 5 от 06.01.2017</t>
  </si>
  <si>
    <t>CЗ 5 от 06.01.2017</t>
  </si>
  <si>
    <t>Сервисное обслуживание автоматической системы регулирования тепла</t>
  </si>
  <si>
    <t>CЗ 665 от 29.12.2016</t>
  </si>
  <si>
    <t>Комплексная генеральная уборка квартир</t>
  </si>
  <si>
    <t>Оказание услуг по уборке жилых помещений. Полная характеристика согласно технической спецификации.</t>
  </si>
  <si>
    <t>Стандартная уборка квартир</t>
  </si>
  <si>
    <t>Переводческие услуги: письменный двусторонний перевод (англо-русский, русско-английский)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</si>
  <si>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"Назарбаев Университет" и его организаций</t>
  </si>
  <si>
    <t>УДПУ</t>
  </si>
  <si>
    <t>CЗ 660 от 27.12.2016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</si>
  <si>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</si>
  <si>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"Назарбаев Университет" и его организаций</t>
  </si>
  <si>
    <t>Сервисное обслуживание автоматической системы регулирования тепла и всех ее элементов в отопительный период. Полная характеристика согласно технической спецификации.</t>
  </si>
  <si>
    <t>СОТ и ООС</t>
  </si>
  <si>
    <t>Техническое обслуживание лифтов в ЖК «Северное сияние</t>
  </si>
  <si>
    <t xml:space="preserve">Оказание коммунальных и эксплуатационных  услуг по технической эксплуатации и содержанию квартир жилого комплекса "Северное Сияние" </t>
  </si>
  <si>
    <t>Оказание коммунальных и эксплуатационных  услуг по технической эксплуатации и содержанию парковочных мест в паркинге ЖК "Северное Сияние"</t>
  </si>
  <si>
    <t>Услуги по предоставлению телефонной связи</t>
  </si>
  <si>
    <t xml:space="preserve">Услуги по предоставлению кабельного телевидения </t>
  </si>
  <si>
    <t xml:space="preserve">Услуги по предоставлению доступа к сети интернет </t>
  </si>
  <si>
    <t>Оказание услуг телефонии, доступа к сети интернет и цифрового интерактивного телевидения в квартирах ЖК «Хайвил Астана»</t>
  </si>
  <si>
    <t>Оказание коммунальных и эксплуатационных услуг по технической эксплуатации и содержанию квартир жилого комплекса «Хайвил Астана»</t>
  </si>
  <si>
    <t xml:space="preserve">Оказание коммунальных и эксплуатационных услуг по технической эксплуатации и содержанию парковочных мест в жилом комплексе
 «Хайвил Астана»
</t>
  </si>
  <si>
    <t>Техническое обслуживание лифтов ЖК "Северное Сияние" (количество квартир: 64)</t>
  </si>
  <si>
    <t xml:space="preserve"> Оказание коммунальных и эксплуатационных услуг по технической эксплуатации и содержанию квартир жилого комплекса "Северное Сияние" (количество квартир-64)</t>
  </si>
  <si>
    <t>Оказание коммунальных и эксплуатационных  услуг по технической эксплуатации и содержанию парковочных мест в паркинге ЖК "Северное Сияние"(количество машиномест-30)</t>
  </si>
  <si>
    <t>Услуги по предоставлению телефонной связи ЖК "Северное Сияние". Количество квартир -64.</t>
  </si>
  <si>
    <t>Услуги по предоставлению кабельного телевидения  ЖК "Северное Сияние". Количество квартир  - 64.</t>
  </si>
  <si>
    <t>Услуга по предоставлению доступа к сети интернет  ЖК "Северное Сияние". Количество квартир-64.</t>
  </si>
  <si>
    <t>Оказание услуг телефонии, доступа к сети интернет и цифрового интерактивного телевидения в квартирах ЖК «Хайвил Астана». (Количество  квартир-130)</t>
  </si>
  <si>
    <t xml:space="preserve"> Оказание коммунальных и эксплуатационных услуг по технической эксплуатации и содержанию квартир жилого комплекса «Хайвил Астана»  (Количество квартир-130)</t>
  </si>
  <si>
    <t>Оказание коммунальных и эксплуатационных услуг по технической эксплуатации и содержанию парковочных мест в жилом комплексе
 «Хайвил Астана»(количество машиномест-38)</t>
  </si>
  <si>
    <t>CЗ 2 от 04.01.2017</t>
  </si>
  <si>
    <t>Бензин Аи-92</t>
  </si>
  <si>
    <t xml:space="preserve">тендер 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</si>
  <si>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</si>
  <si>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тендер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</si>
  <si>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</si>
  <si>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</si>
  <si>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</si>
  <si>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</si>
  <si>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УТО</t>
  </si>
  <si>
    <t>декабрь 2016г.</t>
  </si>
  <si>
    <t>январь 2017г.</t>
  </si>
  <si>
    <t>СЗ 3 от 04.01.2016</t>
  </si>
  <si>
    <t>Техническое обслуживание и ремонт коммунальной машины КАМАЗ-65115-А4</t>
  </si>
  <si>
    <t>Техническое обслуживание и ремонт с заменой запасных частей, с расходными материалами и запасными частями для коммунальной машины КАМАЗ-65115-А4 – 1 единица</t>
  </si>
  <si>
    <t>Техническое обслуживание и ремонт автомобиля УАЗ – 390995-440</t>
  </si>
  <si>
    <t>Техническое обслуживание и ремонт с заменой запасных частей, с расходными материалами и запасными частями для автомобиля УАЗ – 390995-440 – 1 единица</t>
  </si>
  <si>
    <t>Техническое обслуживание и ремонт погрузчика МТЗ-82.1</t>
  </si>
  <si>
    <t>Техническое обслуживание и ремонт с заменой запасных частей, с расходными материалами и запасными частями для погрузчика МТЗ-82.1 – 1 единица</t>
  </si>
  <si>
    <t>Техническое обслуживание и ремонт специальной техники МКСМ-800</t>
  </si>
  <si>
    <t>Техническое обслуживание и ремонт с заменой запасных частей, с расходными материалами и запасными частями для специальной техники МКСМ-800 – 2 единицы</t>
  </si>
  <si>
    <t>Техническое обслуживание и ремонт автомобиля Toyota Camry</t>
  </si>
  <si>
    <t>Техническое обслуживание и ремонт с заменой запасных частей, с расходными материалами и запасными частями для автомобиля Toyota Camry  – 4 единицы</t>
  </si>
  <si>
    <t>Техническое обслуживание и ремонт автомобиля Lexus GS 350</t>
  </si>
  <si>
    <t>Техническое обслуживание и ремонт с заменой запасных частей, с расходными материалами и запасными частями для автомобиля Lexus GS 350  – 1 единица</t>
  </si>
  <si>
    <t>СЗ 3 от 04.01.2017</t>
  </si>
  <si>
    <t>Перевозка пассажиров</t>
  </si>
  <si>
    <t>Перевозка пассажиров на автобусах  не менее 3 (трех)  единиц имеющих не менее 44 посадочных мест и автобусы не менее 3 (трех) единиц имеющих не менее 30 посадочных мест. Количество часов – 150.</t>
  </si>
  <si>
    <t>Перевозка пассажиров на автобусах  не менее 3 (трех)  единиц имеющих не менее 44 посадочных мест и автобусы не менее 3 (трех) единиц имеющих не менее 30 посадочных мест. Количество часов – 884.</t>
  </si>
  <si>
    <t>Аренда автопаркинга</t>
  </si>
  <si>
    <t>Автопаркинг для 2 единиц автобусов  площадью не менее – 140 м 2, высота потолка не менее – 4,5 метров, высота и ширина въездных ворот не менее – 4,3 метров. Наличие горячей и холодной воды. Помещение отапливаемое. Освещение внутреннее и наружное.</t>
  </si>
  <si>
    <t>Номинальная мощность - не менее 4кВт. Частота тока - 50Гц. Номинальное напряжение - 380/220В. Число фаз - 3. Объем топливного бака - не менее 15л. Потребление топлива  - не более 350 г/кВАчас. Расход топлива - не более 2л/час. Время автономной работы - не менее 8час. Уровень шума - не более 75Дб. Охлаждение - воздушное. Тип запуска - электростарт. Тип топлива - дизельное. Панель управления - аналоговая/цифровая. Защита генератора при низком уровне масла - оснащен. Защита генератора по току - оснащен. Шумоизолирующий кожух - оснащен. Колесный комплект - оснащен. Воздушный, масляный, топливный фильтры - в комплекте поставки.</t>
  </si>
  <si>
    <t>запрос ценовых предложений</t>
  </si>
  <si>
    <t>СГЭ</t>
  </si>
  <si>
    <t>Услуги технического обслуживания тренажеров (Technogym)</t>
  </si>
  <si>
    <t>Услуги по техническому обслуживанию тренажеров (Technogym). Техника работ и услуг по техническому обслуживанию тренажеров в количестве 26 шт. Периодический осмотр, диагностика и ремонт по факту выявления неисправности. Полная техническая характеристика услуг согласно технической спецификации.</t>
  </si>
  <si>
    <t>УИНП И ПМ</t>
  </si>
  <si>
    <t>СЗ 17 от 16.01.2016</t>
  </si>
  <si>
    <t>Услуги технического обслуживания тренажеров (Impulse)</t>
  </si>
  <si>
    <t>Услуги по техническому обслуживанию спортивного оборудования (Impulse).Техника работ и услуг по техническому обслуживанию тренажеров в количестве 35 шт. Периодический осмотр, диагностика и ремонт по факту выявления неисправности. Полная техническая характеристика услуг согласно технической спецификации.</t>
  </si>
  <si>
    <t>СЗ 16 от 16.01.2016</t>
  </si>
  <si>
    <t>Услуги по предоставлению гостиничных номеров</t>
  </si>
  <si>
    <t xml:space="preserve">Услуги по предоставлению гостиничных номеров. 
Полная характеристика согласно технической спецификации
</t>
  </si>
  <si>
    <t>Техническое обслуживание бытового оборудования</t>
  </si>
  <si>
    <t>Техническое обслуживание бытового оборудования. Полная характеристика согласно технической спецификации</t>
  </si>
  <si>
    <t>Техническое обслуживание прачечного оборудования</t>
  </si>
  <si>
    <t>Техническое обслуживание прачечного оборудования. Полная характеристика согласно технической спецификации</t>
  </si>
  <si>
    <t>Услуги питания для организации семинаров и конференций (Меню 1)</t>
  </si>
  <si>
    <t>Услуги питания для организации семинаров и конференций (бизнес)</t>
  </si>
  <si>
    <t>Услуги питания для организации обучения по программе Executive MBA в отеле (ужин)</t>
  </si>
  <si>
    <t>Услуги синхронного перевода для организации семинаров и конференций</t>
  </si>
  <si>
    <t>Бутилированная, питьевая вода</t>
  </si>
  <si>
    <t>Питьевая вода - бутилированная, в бутылке 19 литров. Питьевая вода, не менее 8 степеней очистки, бутыли из поликарбоната. Озонированная, насыщенная кислородом. С содержанием йода и фтора. Полная техническая характеристика согласно технической спецификации.</t>
  </si>
  <si>
    <t>Штука</t>
  </si>
  <si>
    <t>февраль 2017 г.</t>
  </si>
  <si>
    <t>СЗ 12 от 11.01.2017</t>
  </si>
  <si>
    <t>Ершик для унитаза</t>
  </si>
  <si>
    <t>Материал корпуса: металл. Цвет: металлик. Тип: напольный. Полная техническая характеристика согласно технической спецификации.</t>
  </si>
  <si>
    <t>март 2017 года</t>
  </si>
  <si>
    <t>Электрические сушилки для рук</t>
  </si>
  <si>
    <t>Сушилка для рук:
Ударопрочный стальной корпус из нержавейки в цвете хром, настенное крепление, режим работы – горячий.
Бесконтактное управление прибором (автоматическое включение выключение). Гарантия на изделие: не менее  12 месяцев. Полная техническая характеристика согласно технической спецификации.</t>
  </si>
  <si>
    <t>Работа по изготовлению дубликатов ключей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</si>
  <si>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</si>
  <si>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</si>
  <si>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Услуги по оформлению зданий баннерами приуроченным к государственным и национальным праздникам</t>
  </si>
  <si>
    <t>Услуги по чистке витражей и фасадов методом промышленного альпинизма</t>
  </si>
  <si>
    <t>Организация и обеспечение уборки помещений (кроме помещений медицинского назначения)</t>
  </si>
  <si>
    <t>Организация и обеспечение уборки помещений (кроме помещений медицинского назначения) на объектах здравоохранения. Наличие необходимого для организации процесса уборки инвентаря, оборудования и сертифицированных моющих средств. Влажная и сухая уборка, поддержание чистоты, проведение необходимых генеральных уборок, вынос мусора, удаление пыли и загрязнений и т.п. Полная техническая характеристика и график уборки указаны в технической спецификации.</t>
  </si>
  <si>
    <r>
      <t>Мытье наружной и внутренней стороны  витражных окон. Очистка поверхности витражных окон  от пыли, грязи, тяжелых металлов, газов, с применением индивидуальных подвесных систем промышленных альпинистов; с использованием сертифицированных моющих средств и мелкого инвентаря</t>
    </r>
    <r>
      <rPr>
        <sz val="10"/>
        <color rgb="FF000000"/>
        <rFont val="Times New Roman"/>
        <family val="1"/>
        <charset val="204"/>
      </rPr>
      <t>. Полная техническая характеристика согласно технической спецификации.</t>
    </r>
  </si>
  <si>
    <t>СЗ 19 от 17.01.2017</t>
  </si>
  <si>
    <t>СЗ 20 от 17.01.2017</t>
  </si>
  <si>
    <t>пп. 23) п. 3.1. Правил</t>
  </si>
  <si>
    <t>Изготовление, монтаж и демонтаж баннеров - 16 штук. Размер и печать на баннере: высота не менее 8,75 м, ширина не менее 2 м. Полная техническая характеристика согласно технической спецификации.</t>
  </si>
  <si>
    <t>СЗ 22 от 20.01.2017</t>
  </si>
  <si>
    <t>Санитарно-бактериологическое, санитарно-гигиеническое исследование воды бассейнов  КФ «UMC» НЦДР</t>
  </si>
  <si>
    <t>Вода плавательных бассейнов: Санитарно-гигиенические исследования в воде бассейна. Санитарно-бактериологические исследования. Санитарно-бактериологические исследования (при неудовлетворительных результатах). Полная техническая характеристика согласно технической спецификации.</t>
  </si>
  <si>
    <t>Услуги сервиса IT –инфраструктуры</t>
  </si>
  <si>
    <t>пп. 3 п. 3.1. Правил</t>
  </si>
  <si>
    <t>Сервис IT- инфраструктуры вместе с предоставлением оборудования и заменой расходных материалов. Полная техническая характеристика согласно технической спецификации.</t>
  </si>
  <si>
    <t>СЗ 26 от 20.01.2017</t>
  </si>
  <si>
    <t>Возмещение расходов по оплате услуг связи</t>
  </si>
  <si>
    <t>Возмещение расходов, согласно перечня услуг связи</t>
  </si>
  <si>
    <t>Услуги по подключению сценического и музыкального оборудования</t>
  </si>
  <si>
    <t xml:space="preserve">Запрос ценовых предложений </t>
  </si>
  <si>
    <t>50  подключений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 мощности, фермы, регулируемый пол). Техническая поддержка мероприятий. Монтаж и демонтаж.</t>
  </si>
  <si>
    <t>СЗ 27 от 20.01.2017</t>
  </si>
  <si>
    <t>Работа</t>
  </si>
  <si>
    <t>Литр</t>
  </si>
  <si>
    <t>Комплект</t>
  </si>
  <si>
    <t>КПС</t>
  </si>
  <si>
    <t>февраль 2017 года</t>
  </si>
  <si>
    <t>СЗ 31 от 24.01.2017</t>
  </si>
  <si>
    <t xml:space="preserve">Жилет </t>
  </si>
  <si>
    <t>штука</t>
  </si>
  <si>
    <t xml:space="preserve">Сорочка мужская, короткий рукав </t>
  </si>
  <si>
    <t>Галстук регат</t>
  </si>
  <si>
    <t>Кепи-бейсболка</t>
  </si>
  <si>
    <t>Оказание эксплуатационных услуг и  обслуживание
парковочных мест</t>
  </si>
  <si>
    <t>Оказание эксплуатационных услуг и  обслуживание
парковочных мест" ЖК "Северное Сияние" (количество машиномест-2)</t>
  </si>
  <si>
    <t>СЗ 33 от 24.01.2017</t>
  </si>
  <si>
    <t>январь 2017 г.</t>
  </si>
  <si>
    <t xml:space="preserve">CЗ 1 от 04.01.2017; СЗ 33 от 24.01.2017 </t>
  </si>
  <si>
    <t>CЗ 2 от 04.01.2017; СЗ 33 от 24.01.2017</t>
  </si>
  <si>
    <t>Портативная аналого-цифровая радиостанция с гарнитурой</t>
  </si>
  <si>
    <t>Для связи оперативных передач данных между менеджерами контрольно-пропускной службы в количестве 10 комплектов. Полная характеристика товаров согласно технической спецификации.</t>
  </si>
  <si>
    <t>пп. 24) п. 3.1. Правил</t>
  </si>
  <si>
    <t>пп. 6) п. 3.1. Правил</t>
  </si>
  <si>
    <t xml:space="preserve">пп. 6) п. 3.1.Правил </t>
  </si>
  <si>
    <t>пп. 23) п. 3.1 Правил</t>
  </si>
  <si>
    <t>пп. 24) п. 3.1 Правил</t>
  </si>
  <si>
    <t>пп. 21) п. 3.1 Правил</t>
  </si>
  <si>
    <t>пп. 22) п. 3.1 Правил</t>
  </si>
  <si>
    <t>пп. 9) п. 3.1. Правил</t>
  </si>
  <si>
    <t>пп. 2) п. 3.1 Правил</t>
  </si>
  <si>
    <t>Письменный двусторонний перевод учебных материалов в рамках программ "Open-Enrollment and Custom"</t>
  </si>
  <si>
    <t>январь 2017 года</t>
  </si>
  <si>
    <t>Электроэнергия</t>
  </si>
  <si>
    <t>Электроэнергия для "Назарбаев Университет"</t>
  </si>
  <si>
    <t>СЗ 36 от 26.01.2017</t>
  </si>
  <si>
    <t>кВт/час</t>
  </si>
  <si>
    <t>Электроэнергия  для  ЖК  "Северное сияние" (64 квартиры)</t>
  </si>
  <si>
    <t>Электроэнергия  для  ЖК  "Хайвил Астана" (130 квартир)</t>
  </si>
  <si>
    <t>Чистка лабораторных халатов</t>
  </si>
  <si>
    <t>Чистка лабораторных халатов. Полная характеристика согласно технической спецификации</t>
  </si>
  <si>
    <t>СЗ 19 от 17.01.2017; Искл. СЗ № 37 от 27.01.2017</t>
  </si>
  <si>
    <t>Полуматовая латексная краска</t>
  </si>
  <si>
    <t>Полуматовая латексная краска на основе акрилового сополимера в заводской металлической таре. Полная техническая характеристика согласно технической спецификации.</t>
  </si>
  <si>
    <t>банка</t>
  </si>
  <si>
    <t>Работы по ремонту полимерных полов</t>
  </si>
  <si>
    <r>
      <t>Работы по ремонту полимерных полов 1 876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в отделениях АО «Национального научного центра материнства и детства». Полная техническая характеристика согласно технической спецификации.</t>
    </r>
  </si>
  <si>
    <r>
      <t>Работы по ремонту полимерных полов 70 м.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в отделениях АО «Национального научного центра материнства и детства». Полная техническая характеристика согласно технической спецификации.</t>
    </r>
  </si>
  <si>
    <t>Услуги питания для организации семинаров и конференции (стандарт)</t>
  </si>
  <si>
    <t>Количество участников 500 (пятьсот) человек. Полная техническая характеристика согласно технической спецификации.</t>
  </si>
  <si>
    <t>СЗ 41 от 27.01.2017</t>
  </si>
  <si>
    <t>Услуги питания для организации семинаров и конференции (люкс)</t>
  </si>
  <si>
    <t>СЗ 42 от 27.01.2017</t>
  </si>
  <si>
    <t>Санитарно-бактериологическое, санитарно-гигиеническое исследование воды бассейнов  КФ «UMC» ННЦМД</t>
  </si>
  <si>
    <t>CЗ 616 от 08.12.2016; СЗ 22 от 20.01.2017</t>
  </si>
  <si>
    <t>Услуги синхронного перевода для организации обучения по программе Executive MBA в Школе бизнеса им. Фукуа Университета Дьюк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</si>
  <si>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часов).</t>
  </si>
  <si>
    <t>СЗ 49 от 07.02.2017</t>
  </si>
  <si>
    <t>декабрь 2016 г.</t>
  </si>
  <si>
    <t>февраль 2017г.</t>
  </si>
  <si>
    <t>СЗ 54 от 09.02.2017</t>
  </si>
  <si>
    <t>Оказание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</si>
  <si>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Оказание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зданий. Полная техническая характеристика согласно технической спецификации. Адрес оказания услуг: г. Астана, ул. Сыганак, д.2, проспект Туран, д.32, ул. Керей Жанибек хандар, д.3, проспект Туран, д.36, проспект Кабанбай батыра,53.</t>
  </si>
  <si>
    <t>Перевод учебных материалов для организации обучения по программе Executive MBA</t>
  </si>
  <si>
    <t>Перевод лекций и учебных материалов с английского языка на русский язык для организации обучения Высшей школы бизнеса АОО "Назарбаев университет" по программе Executive MBA. Полная техническая характеристика согласно технической спецификации</t>
  </si>
  <si>
    <t>Шина зимняя, 215/70/R16</t>
  </si>
  <si>
    <t>Шина пневматическая новая (неиспользованная, не восстановленная) для микроавтобуса. Конструкция шины: радиальная. Комплектность: бескамерная шина. Номинальный диаметр обода: 16. Зимняя шипованная шина с направленным рисунком. Индекс скорости не менее Т(190 км.ч). Дата выпуска шин не ранее 2016 года</t>
  </si>
  <si>
    <t>СЗ 60 от 10.02.2017</t>
  </si>
  <si>
    <t>Коврик салона</t>
  </si>
  <si>
    <t>Комплект ковриков, изготовленный из мягкой и легкой резины (полиуретана), цвет ковриков – черный, коврик для водителя – 1 штука и коврики для 11 пассажирских мест предназначенные для салона микроавтобуса Hyundai H-1</t>
  </si>
  <si>
    <t xml:space="preserve">Услуги для организации презентации "Нового атриума" </t>
  </si>
  <si>
    <t>Услуги для организации презентации "Нового атриума" . Полная техническая характеристика согласно технической спецификации.</t>
  </si>
  <si>
    <t>СЗ 40 от 27.01.2017; СЗ 57 от 10.02.2017</t>
  </si>
  <si>
    <t>CЗ 638 от 22.12.2016; СЗ 56 от 10.02.2017</t>
  </si>
  <si>
    <t>Канцелярские товары</t>
  </si>
  <si>
    <t>Закуп у специализированных поставщиков</t>
  </si>
  <si>
    <t>Канцелярские товары в ассортименте</t>
  </si>
  <si>
    <r>
      <t>Для п</t>
    </r>
    <r>
      <rPr>
        <sz val="10"/>
        <color theme="1"/>
        <rFont val="Times New Roman"/>
        <family val="1"/>
        <charset val="204"/>
      </rPr>
      <t>оддержания корпоративной формы одежды сотрудников  контрольно-пропускной службы (менеджеров) в количестве 200 шт. Полная характеристика услуг согласно технической спецификации.</t>
    </r>
  </si>
  <si>
    <t>Перевод учебных и сопутствующих материалов с английского языка на русский язык, с русского языка на английский язык для  Высшей школы бизнеса АОО "Назарбаев университет" по программам "Open-Enrollment and Custom". Полная техническая характеристика согласно технической спецификации</t>
  </si>
  <si>
    <t>Матрас односпальный: размеры 90*200 см. Полная техническая характеристика согласно технической спецификации.</t>
  </si>
  <si>
    <t xml:space="preserve">СЗ 65 от 16.02.2017  </t>
  </si>
  <si>
    <t>Медицинский халат женский с логотипом</t>
  </si>
  <si>
    <t>Халат полуприлегающего силуэта. На левой верхней части халата (над декоративным клапаном) наличие  логотипа «Назарбаев Университет» - «NAZARBAYEV UNIVERSITY SCHOOL OF MEDICINE». Логотип согласовывается с Заказчиком. Состав ткани: не менее 65%. Полиэфир и не менее 35 % Вискозы. Цвет: белый.</t>
  </si>
  <si>
    <t>Халат прямого силуэта. На левой верхней части халата (над декоративным клапаном) наличие  логотипа «Назарбаев Университет» - «NAZARBAYEV UNIVERSITY SCHOOL OF MEDICINE». Логотип согласовывается с Заказчиком. Состав ткани: не менее 65% Полиэфир и не менее 35 % Вискозы. Цвет: белый.</t>
  </si>
  <si>
    <t>Медицинский халат мужской с логотипом</t>
  </si>
  <si>
    <t>СЗ 63 от 14.12.2016</t>
  </si>
  <si>
    <t>УФБО</t>
  </si>
  <si>
    <t>СЗ 66 от 16.02.2017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</si>
  <si>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</si>
  <si>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хранению товаров заказчика, прием и выдача товаров по заявкам заказчика, в период с января по декабрь 2017 года по адресу: пр. Кабанбай батыра, 53.</t>
  </si>
  <si>
    <t>Погрузочно-разгрузочные услуги</t>
  </si>
  <si>
    <t>Дизельный генератор</t>
  </si>
  <si>
    <t xml:space="preserve">СЗ 73 от 22.02.2017  </t>
  </si>
  <si>
    <t>Аккумуляторная батарея 12 В, 65 А/ч</t>
  </si>
  <si>
    <t>Необслуживаемая свинцово-кислотная аккумуляторная батарея, перезаряжаемая, герметичная, со сроком службы до и более 5 лет в буферном или циклическом режиме: Номинальное напряжение - 12 В, емкость - 65 А/ч, электролит- обездвиженная серная кислота. Материал корпуса- ударопрочный, огнестойкий ABS (акрило- бутадион- стирол), пластик/полипропелен. Габаритные размеры не более: длина - 352 мм, ширина - 168 мм, высота - 177 мм. Выводы- под болт М6. Полная техничекая характеристика согласно технической спецификации.</t>
  </si>
  <si>
    <t>Матрас односпальний</t>
  </si>
  <si>
    <t>Услуги питания для организации форума Международного констультационного совета Высшей школы бизнеса</t>
  </si>
  <si>
    <t xml:space="preserve">СЗ 74 от 23.02.2017 </t>
  </si>
  <si>
    <t>Услуги питания для организации семинаров и конференций (эконом)</t>
  </si>
  <si>
    <t>Количество участников 300 (триста) человек. Полная техническая характеристика согласно технической спецификации</t>
  </si>
  <si>
    <t xml:space="preserve">СЗ 75 от 23.02.2017 </t>
  </si>
  <si>
    <t>Количество участников 10 (десять) человек. Полная техническая характеристика согласно технической спецификации</t>
  </si>
  <si>
    <t>Организация и обеспечение уборки помещений (кроме помещений медицинского назначения) на объектах здравоохранения и Школы медицины АОО "Назарбаев Универитет". Наличие необходимого для организации процесса уборки инвентаря, оборудования и сертифицированных моющих средств. Влажная и сухая уборка, поддержание чистоты, проведение необходимых генеральных уборок, вынос мусора, удаление пыли и загрязнений и т.п. Полная техническая характеристика и график уборки указаны в технической спецификации.</t>
  </si>
  <si>
    <t>март 2017 г.</t>
  </si>
  <si>
    <t>Форма игровая баскетбол</t>
  </si>
  <si>
    <t>В комплект входит: Футболка с коротким рукавом, Шорты. Ткань - Coolmax, плотность не менее 145 гр/кв.м., состав не менее 90% полиэстер белого цвета. Полная техническая характеристика соглано технической спецификации.</t>
  </si>
  <si>
    <t>СЗ 78 от 28.02.2017</t>
  </si>
  <si>
    <t xml:space="preserve">Форма игровая волейбол </t>
  </si>
  <si>
    <t>В комплект входит: Майка, Шорты, Футболка с длинным рукавом. Основная ткань - Coolmax, плотность не менее 145 гр/кв.м., состав не менее 90% полиэстер белого цвета. Полная техническая характеристика соглано технической спецификации.</t>
  </si>
  <si>
    <t xml:space="preserve">Форма игровая футбол </t>
  </si>
  <si>
    <t xml:space="preserve"> В комплект входит: Футболка с коротким рукавом, Шорты, Футболка с длинным руковом. Ткань - Coolmax, плотность не менее 145 гр/кв.м., состав не менее 90% полиэстер белого цвета. Полная техническая характеристика соглано технической спецификации.</t>
  </si>
  <si>
    <t>Спортивные костюмы</t>
  </si>
  <si>
    <t>Пуловер с капюшоном. Ткань футер 2-нитка цвета серый меланж, состав хлопок не менее 92%, лайкра не менее 8%.Полная техническая характеристика соглано технической спецификации.</t>
  </si>
  <si>
    <t>Рюкзаки для сборных команд</t>
  </si>
  <si>
    <t>Ткань - кошачий глаз, оксфорд футбол  или поли итали дотс, состав не менее 90% полиэстер, подклад – не менее 90% полиэстер. Полная техническая характеристика соглано технической спецификации.</t>
  </si>
  <si>
    <t>Футболка</t>
  </si>
  <si>
    <t>Футболка с длинным рукавом. Ткань супрем черного цвета и цвета серый меланж, состав хлопок не менее 92%, лайкра не менее 8%. Полная техническая характеристика соглано технической спецификации.</t>
  </si>
  <si>
    <t xml:space="preserve">Ветровка </t>
  </si>
  <si>
    <t>Ветровка легкая на молнии с клапаном на кнопках. Ткань дюспо понж красного цвета, состав не менее 90% полиэстер. Полная техническая характеристика соглано технической спецификации.</t>
  </si>
  <si>
    <t>Доска пробковая 120*90</t>
  </si>
  <si>
    <t>Доска пробковая 120*90, тип: настенный. Размер доски:  120*90 см. Материал поверхности:  натуральная пробка. Предназначена для размещения информации с помощью кнопок и офисных булавок. Рамка с прочными пластиковыми уголками.</t>
  </si>
  <si>
    <t>Офисные часы, настенные, кварцевые. Элемент питания часов - АА/1.5V. Корпус изготовлен из пластика. Размеры: Диаметр не менее  27 см; Глубина, не более - 5.5 см. Часы должны быть офисного стиля. Цвет по согласованию с Заказчиком.</t>
  </si>
  <si>
    <t>Часы настенные</t>
  </si>
  <si>
    <t>Работы по изготовлению имиджевой издательско-полиграфической продукции</t>
  </si>
  <si>
    <t>пп. 30) п. 3.1. Правил</t>
  </si>
  <si>
    <t>Организация и обеспечение проведения комплекса мероприятий по изготовлению широкого ассортимента имиджевой издательско-полиграфической продукции для Назарбаев Университет и его организаций</t>
  </si>
  <si>
    <t>СЗ 86 от 03.03.2017</t>
  </si>
  <si>
    <t>СЗ 87 от 03.03.2017</t>
  </si>
  <si>
    <t>Замеры выбросов у источника загрязнения (котел) в котельной, проводятся специализированной лабораторией, имеющей сертификацию и аккредитацию в данной отрасли. Полная техническая характеристика согласно технической спецификации</t>
  </si>
  <si>
    <t>СЗ 89 от 03.03.2017</t>
  </si>
  <si>
    <t>Контейнеры для раздельного сбора отходов</t>
  </si>
  <si>
    <t>Услуги по изготовлению издательско- полиграфической продукции</t>
  </si>
  <si>
    <t>Организация и обеспечение проведения комплекса мероприятий по изготовлению широкого ассортимента издательско-полиграфической продукции для "Назарбаев Университет" и его организаций; Используемые материалы, применяемые для изготовления Продукции должны соответствовать требованиям действующих стандартов и техничексих условий.</t>
  </si>
  <si>
    <t>СЗ 85 от 03.03.2017</t>
  </si>
  <si>
    <t>Работы по замене компрессора чиллера</t>
  </si>
  <si>
    <t>Замена инверторного винтового компрессора второго контура чиллера, в указанные работы также должны входить следующие сопутствующие работы: замена картриджей фильтра осушителя, замена масла и масляного фильтра, опрессовка контура сухим азотом давлением 20 бар и повторно заполнение для осушения системы давлением 10 бар, заполнение контура фреоном, произвести пуско-наладку компрессора и чиллера.</t>
  </si>
  <si>
    <t>СЗ 92 от 06.03.2017</t>
  </si>
  <si>
    <t>литр</t>
  </si>
  <si>
    <t>СЗ 94 от 06.03.2017</t>
  </si>
  <si>
    <t>Дизельное топливо (летнее). Для отопления и горячего водоснабжения зданий "Назарбаев Университет". Полная техническая характеристика согласно техничексой спецификации.</t>
  </si>
  <si>
    <t>Cмывная клавиша</t>
  </si>
  <si>
    <t>Cмывная клавиша для скрытого сливного бачка. Смывная клавиша с двумя кнопками. Высота-165 мм. Длина-244 мм.</t>
  </si>
  <si>
    <t>СЗ 99 от 07.03.2017</t>
  </si>
  <si>
    <t>Услуги фотографа</t>
  </si>
  <si>
    <t>Оказание услуг по выездной репортажной фотосъемке профессиональной фотокамерой в количестве 116 часов. Полная техническая характеристика согласно технической спецификации</t>
  </si>
  <si>
    <t>СЗ 100 от 07.03.2017</t>
  </si>
  <si>
    <t>Услуги видеооператора</t>
  </si>
  <si>
    <t>Профессиональная выездная репортажная видеосъемка профессиональной камерой в количестве 21 часов. Полная техническая характеристика согласно технической спецификации</t>
  </si>
  <si>
    <t>Мойка микроавтобусов</t>
  </si>
  <si>
    <t>СЗ 103 от 09.03.2017</t>
  </si>
  <si>
    <t>Шиномонтаж</t>
  </si>
  <si>
    <t>Сезонный монтаж/демонтаж автомобильных шин (зимний/летний; летний/зимний). Полная техническая характеристика согласно технической спецификации</t>
  </si>
  <si>
    <t>Шиномонтаж микроавтобуса в г. Алматы</t>
  </si>
  <si>
    <t>Шиномонтаж коммунальной машины</t>
  </si>
  <si>
    <t>Автомойка микроавтобусов марки Hyundai H1 в количестве 4 единиц, общее количество моек - 280. В мойку 1 микроавтобуса входит мойка кузова и салона</t>
  </si>
  <si>
    <t>Монтаж/демонтаж автомобильных шин. Полная техническая характеристика согласно технической спецификации</t>
  </si>
  <si>
    <t>СЗ 105 от 13.03.2017</t>
  </si>
  <si>
    <t>Водоэмульсионная краска</t>
  </si>
  <si>
    <t>Водоэмульсионная краска для потолков и стен:супер моющаяся латексная ультра белая эластичная краска для стен и потолков</t>
  </si>
  <si>
    <t>кг</t>
  </si>
  <si>
    <t>СЗ 112 от 14.03.2017</t>
  </si>
  <si>
    <t>Универсальный концетрат для тонирования (колер)</t>
  </si>
  <si>
    <t>тюбик</t>
  </si>
  <si>
    <t>Клей для гранита и мрамора</t>
  </si>
  <si>
    <t>мешок</t>
  </si>
  <si>
    <t>Гипсокартон стеновой влагостойкий</t>
  </si>
  <si>
    <t>Гипсокартон стеновой влагостойкий. Технические характеристики: Размеры 2500*1200*12,5 мм; Цвет картона: зеленый; Вид кромки-полукруглая кромка.</t>
  </si>
  <si>
    <t>лист</t>
  </si>
  <si>
    <t>Сухая смесь (финишная шпатлевка)</t>
  </si>
  <si>
    <t>Сухая смесь (финишная шпатлевка).Технические характеристики: Связующее: полимер; Цвет: белый; Водостойкость: неводостойкая; Максимальная крупность наполнителя:0,16 мм; Марка по подвижности: Пк2; Класс материала, удельная эффективная активность не более 370 Бк/кг; Прочность сцепления с основанием, не менее 0,5 Мпа; Тара в мешке не менее 25 кг.</t>
  </si>
  <si>
    <t>Сухая смесь  (шпатлевка)</t>
  </si>
  <si>
    <t xml:space="preserve">Сухая смесь шпатлевка. Технические характеристики: Цвет: светло-серый; Связующее: гипс; Водостойкость: неводостойкая; Максимальная крупность наполнителя 1,25 мм; Марка по подвижности: Пк2; Класс материала, удельная эффективная активность не более 370 Бк/кг; Тара в мешке не менее 25 кг. </t>
  </si>
  <si>
    <t>Кафельный клей</t>
  </si>
  <si>
    <t xml:space="preserve">Кафельный клей. Технические характеристики: Цвет: серый; Связующее: цемент;Максимальная крупность наполнителя: 0,63 мм; Прочность сцепления с основанием, не менее 0,5 Мпа; Прочность на сжатие, не менее 10 Мпа; Прочность М100; Класс материала, удельная эффективная активность не более 370 Бк/кг; Тара в мешке не менее 25кг. </t>
  </si>
  <si>
    <t xml:space="preserve">Плиты подвесного потолка. Технические характеристики: Состав плиты: минеральное волокно; Размеры плиты: 595х595мм; Толщина:12мм; Влагостойкость: 90%;  Количество в упаковке: 20 шт/ 7,2 кв.м. </t>
  </si>
  <si>
    <t>м2</t>
  </si>
  <si>
    <t>Универсальный силиконовый герметик</t>
  </si>
  <si>
    <t>Универсальный силиконовый герметик. Технические характеристики: Устойчив к УФ-лучам и погодным условиям; Температурный режим: от -40 ° C до +100 ° C; Химическая стойкость: хорошая; Основа: силиконовый эластомер; Цвет: прозрачный; Вязкость: Пастообразный; Плотность: 1,03  г / см3; Температура вспышки: К3 (&gt; 55 ° C); Е-модуль эластичности: 0,5 Мпа; Удлинение разрыва: 300%; Тара: тюбик 280 мл.</t>
  </si>
  <si>
    <t>Пена монтажная</t>
  </si>
  <si>
    <t>Пена монтажная. Профессиональная; Основа: полиуретан; Плотность &lt;18 кг/м3; Термостойкость затвердевшей пены от -55 ° C до +90 ° C; Выход пены не менее 65 литров; в баллонах 890мл.</t>
  </si>
  <si>
    <t>баллон</t>
  </si>
  <si>
    <t>Жидкие гвозди</t>
  </si>
  <si>
    <t>Серпянка</t>
  </si>
  <si>
    <t>Скотч бумажный</t>
  </si>
  <si>
    <t>Валик  250 мм</t>
  </si>
  <si>
    <t>Кисть 100 мм</t>
  </si>
  <si>
    <t>Кисть плоская натуральная щетина 90% 100мм/16,5мм.</t>
  </si>
  <si>
    <t>Терка для шлифования</t>
  </si>
  <si>
    <t xml:space="preserve">Терка для шлифования 230х105мм. Используется при обработке (шлифовки и полировки) различных поверхностей. Корпус изготовлен из пластмассы. Имеет металлический зажим для крепления абразивных материалов на терке. </t>
  </si>
  <si>
    <t>Шпатель 100 мм</t>
  </si>
  <si>
    <t>Шпатель для штукатурных работ 100мм.</t>
  </si>
  <si>
    <t>Шпатель 250 мм</t>
  </si>
  <si>
    <t>Шпатель для штукатурных работ 250мм</t>
  </si>
  <si>
    <t>Рулонный утеплитель</t>
  </si>
  <si>
    <t>Рулонный утеплитель. Технические характеристики: Толщина не менее 5 см; Плотность: 30-45кг/м3; Температура применения: от -60 ºС до +100ºС; Теплопроводность не более 0,035 Вт/м. К; Коэффициент звукопоглощение: не менее 14%; Коэффициент паропронициаемости- 0 мг/ (м.ч. Пва); Группа горючести: НГ. В рулоне не менее 15 м.</t>
  </si>
  <si>
    <t>рулон</t>
  </si>
  <si>
    <t>Профиль стоечный 75х50 мм</t>
  </si>
  <si>
    <t>Профиль направляющий 75 х 40 мм</t>
  </si>
  <si>
    <t>Профиль стоечный. Характеристики: Толщина: 40мм; Ширина: 75мм; Длина: 3000мм; Материал: оцинкованная сталь; Тип: профиль перегородочный; Сечение профиля: 75x40мм.</t>
  </si>
  <si>
    <t>Профиль  потолочный 28 х 28 мм</t>
  </si>
  <si>
    <t>Профиль потолочный. Характеристики: Толщина: 27мм; Ширина: 28мм; Длина: 3000мм; Материал: оцинкованная сталь; Тип: профиль потолочный; Сечение профиля: 28x27.</t>
  </si>
  <si>
    <t>Удлинитель телескопический</t>
  </si>
  <si>
    <t xml:space="preserve">Удлинитель телескопический. Материал: Лёгкий сверхпрочный алюминий; Длина 1500мм (минимально) и 3000мм (максимально); Используется для удлинения валика. </t>
  </si>
  <si>
    <t>Грунтовка для внутренних и наружных работ</t>
  </si>
  <si>
    <t>Грунтовка для внутренних и наружных работ. Состав грунта: Вода; Акриловые смолы; Полимерные компоненты. Характеристики: Глубина проникновения не менее 5-10 мм; Время высыхания не более 2-6 ч; Температура нанесения +5/+35 °С;Эксплуатационная температура -40/+60 °С;  Максимальный размер частиц 0,05 мкм. Тара в канистрах не более 10 литров.Эксплуатационная температура -40/+60 °С;  Максимальный размер частиц 0,05 мкм. Тара в канистрах не более 10 литров.</t>
  </si>
  <si>
    <t>Крестики для кафельных плиток 4 мм</t>
  </si>
  <si>
    <t>Крестики для кафельных плиток 4 мм. Характеристика: Пластмассовые изделия крестообразной формы; Толщина: 4 мм; Количество в упаковке не менее 100 шт.</t>
  </si>
  <si>
    <t>пачка</t>
  </si>
  <si>
    <t>Нож канцелярский</t>
  </si>
  <si>
    <t>Нож канцелярский 18 мм с фиксатором. Ширина лезвия: 18 мм; Материал: металл/пластик; Наличие механических направляющих: есть; Тип механизма фиксации: Система блокировки лезвия.</t>
  </si>
  <si>
    <t>Уголок из ПВХ 40х40х2,0х1000мм</t>
  </si>
  <si>
    <t>Ручки с накладкой</t>
  </si>
  <si>
    <t>Керамический кафель (настенный 200х300 мм)</t>
  </si>
  <si>
    <t>Керамический кафель настенный 200х300мм. Цвет по согласованию с Заказчиком.</t>
  </si>
  <si>
    <t>Уголок ПВХ для плитки внутренний 7мм терракотовый</t>
  </si>
  <si>
    <t xml:space="preserve">Уголок ПВХ для плитки внутренний 7мм. Защищающий угловые части стен и полов с покрытием из керамической плитки . Уголок устойчив к воздействию  химических веществ, хорошо подходит для помещений с высокой влажностью. Высота 7мм, длина не менее 2500мм. </t>
  </si>
  <si>
    <t>Затирка для швов</t>
  </si>
  <si>
    <t>Затирка для швов. Для затирки швов облицовочной напольной плитки из керамики, натурального и искусственного камня в сухих, влажных и мокрых помещениях. Ширина шва - 2-15 мм, максимальная фракция - 0,63 мм. В мешке не менее 10 кг.</t>
  </si>
  <si>
    <t>Наливной пол</t>
  </si>
  <si>
    <t>Миксеры для красок и штукатурных смесей</t>
  </si>
  <si>
    <t>Миксер для красок и штукатурных смесей тип В. Диаметр 80 мм. Длина 435 мм.</t>
  </si>
  <si>
    <t>Алюминиевый порог 30х5 мм с открытым типом крепления</t>
  </si>
  <si>
    <t xml:space="preserve">Алюминиевый порог 30х5 мм с открытым типом крепления. Используется для декорирования стыка одноуровневых покрытий. Длина 2,7 м. </t>
  </si>
  <si>
    <t>Шуруп для ГКЛ 4,2х51 мм</t>
  </si>
  <si>
    <t>Шуруп для крепления гипсокартонных листов  размером 4,2х51 мм</t>
  </si>
  <si>
    <t>Саморезы по металлу 4,2х16 мм</t>
  </si>
  <si>
    <t>Саморезы по металлу 4,2х16 мм. Саморез для крепления металлических профилей, между собой, имеют само сверлящий наконечник со способностью просверливания до 2,0 мм и потайную головку с крестообразным шлицем. Саморез имеет напрессованную шайбу. Конец самореза представляет из себя сверло. Размер: 4,2х16 мм.</t>
  </si>
  <si>
    <t>Жидкий теплоизолирующий материал</t>
  </si>
  <si>
    <t>Жидкий теплоизолирующий материал на водно-дисперсной основе, разработанный специально для изоляции поверхностей из бетона, кирпича и известняка. Жидкое теплоизолирующее покрытие защищает от конденсата и промерзания. 
 Цвет плёнки-белый; Стойкость покрытия к воздействию перепада температур от -40°С до +60°С - без изменений; Теплопроводность 0,0012 Вт/м °С; Тепловосприятие 2,2 Вт/м °С; Теплоотдача 4,0 Вт/м °С; Паропроницаемость 0,03 мг/м ч Па;
Коэффициент излучения поверхности  0,32; Водопоглощение за 24 часа 2 % по объёму;  Температура эксплуатации от - 60 до + 260 °С; Фасовка и тара: пластиковое ведро объемом не менее 5 литров.</t>
  </si>
  <si>
    <t>Универсальный концетрат для тонирования. Объем тюбика не менее 20 мл. Характеристики тип- L (светостойкие) и LW- оксиды(света и погодостойкие), цвет- по требованию Заказчика.</t>
  </si>
  <si>
    <t>Клей для гранита и мрамора.Используется для внутренних и наружных работ при облицовки стен и пола  плитами из мрамора, гранита и природного камня, стеклянной плитки, стекломозайки и прозрачных керамических плиток; Допустимая нагрузка (масса плит)-до 50 кг на м2; Морозостойкость не менее 25 циклов; Область применения- универсальный; Цвет - белый; Фасовка в мешке не менее 25 кг.</t>
  </si>
  <si>
    <t>Гипсокартон потолочный</t>
  </si>
  <si>
    <t>Гипсокартон потолочный. Технические характеристики: Размеры 2500*1200*9,5мм; Цвет картона: серый; Вид кромки-полукруглая кромка.</t>
  </si>
  <si>
    <t>Жидкие гвозди. Технические характеристики: Основа: синтетический каучук; Цвет: бежевый; Термостойкость от -40°С до +80°С; Пожарные характеристики: в затвердевшем состоянии не горючий; Морозостойкий; Упаковка не менее 400 гр.</t>
  </si>
  <si>
    <t xml:space="preserve">Серпянка из стекловолокна шириной не менее 50мм,  длинной не менее 90 метров. </t>
  </si>
  <si>
    <t>Скотч бумажный. Ширина не менее 38мм, длина не менее 40м, цвет белый</t>
  </si>
  <si>
    <t>Валик 250 мм с рукояткой. Длина рабочей поверхности: 250 мм; Диаметр: 48 мм; Длина ворса: 12 мм; Состав валика: полиакрил.</t>
  </si>
  <si>
    <t>Валик  100 мм</t>
  </si>
  <si>
    <t>Валик 100 мм с рукояткой. Длина рабочей поверхности: 100 мм; Диаметр 30 мм; Длина ворса 11 мм; Состав валика: полиакрил</t>
  </si>
  <si>
    <t>Профиль направляющий. Характеристики: Толщина: 50мм; Ширина: 75мм; Длина: 3000мм; Материал: оцинкованная сталь; Тип: профиль перегородочный; Сечение профиля: 75x50мм.</t>
  </si>
  <si>
    <t xml:space="preserve">Ручки с накладкой для двери. Характеристика:  Материал: нержавеющая сталь;  Материал внутренней розетки: сталь;
Тип установки накладки-с фиксацией; Стойкость к коррозии: 4 класс; Безотказность: 4 класс; Длина квадрата 140 мм; Назначение: 4 класс; Рабочий диапазон стяжек 80-90 мм; Квадрат 8 мм.
</t>
  </si>
  <si>
    <t>Наливной пол. Само нивелирующийся наливной пол- смесь на основе гипса и специальных добавок. Используется для выравнивания различных оснований и изготовления высококачественной само нивелирующейся стяжки с ровной поверхностью механизированным или ручным способом под последующее покрытие линолеумом, плиткой, паркетом и другими материалами. В бумажных мешках не менее 30 киллограмм.</t>
  </si>
  <si>
    <t>Плиты подвесного потолка 595 х 595 мм</t>
  </si>
  <si>
    <t>Уголок из ПВХ 40х40х2,0х1000мм. Ширина полок уголка не менее 40мм, толщина полок не менее 2 мм. Длина уголка кратно 1м.</t>
  </si>
  <si>
    <t>Ремонт электродвигателей</t>
  </si>
  <si>
    <t>Ремонт электродвигателей по степени разрушения и износа. Полная техническая характеристика согласно технической спецификации. Адрес: г. Астана, ул. Кабанбай батыра,53</t>
  </si>
  <si>
    <t>Мяч баскетбольный, женский "игровой"</t>
  </si>
  <si>
    <t>Мяч должен иметь сферическую форму, цвет оранжевый с рисунком из восьми вставок и черных швов, изготовлен из натуральной кожи, размер: 6 (длина окружности не менее 720 и не более 740 мм, масса не менее 500 и не более 540 г), для игры в крытых помещениях</t>
  </si>
  <si>
    <t>СЗ 116 от 16.03.2017</t>
  </si>
  <si>
    <t>Мяч баскетбольный, мужской "игровой"</t>
  </si>
  <si>
    <t>Мяч волейбольный</t>
  </si>
  <si>
    <t xml:space="preserve">Мяч волейбольный, материал покрышки - синтетическая кожа (микрофибра), материал камеры - бутиловая, материал обмотки камеры – нейлон.  Тип соединения панелей - клееный, количество панелей - 8. Окружность не менее 650 и не более 670 мм. Вес не менее 280 граммов. Давление не менее 0, 325 кг/кв.см. Цвет по согласованию с Заказчиком
</t>
  </si>
  <si>
    <t>Мяч футбольный</t>
  </si>
  <si>
    <t xml:space="preserve">Матовая синтетическая кожа (полиуретан), бутиловая камера, 2 слоя подкладочной ткани из полиэстера. Тип соединения панелей - шов, укрепленный проклейкой. Длина окружности не менее 680 мм и не более  700 мм, давление внутри мяча 0,6-1,1 BAR. Вес  не менее 410 г, но не более 450 г. Цвет по согласованию с Заказчиком.
</t>
  </si>
  <si>
    <t>Кубок золото</t>
  </si>
  <si>
    <t>Высота не менее 29 cм, диаметр не менее 12 cм. материал: нижняя часть кубка – камень или пластик, основная верхняя часть – металл, цвет указан в наименовании товара</t>
  </si>
  <si>
    <t>Медаль</t>
  </si>
  <si>
    <t xml:space="preserve">Комплект медалей со шнурками. Диаметр: не менее 60 мм. В комплекте 1 медаль золотого, 1 бронзового, и 1 серебряного цветов. Материал исполнения: металл
</t>
  </si>
  <si>
    <t>Степ-платформа</t>
  </si>
  <si>
    <t xml:space="preserve">Степ-платформа. Специальное покрытие на поверхности степ-платформы предотвращающее скольжение. Высота платформы регулируемая. В комплект входит платформа и 4 подставки для регулирования высоты. Длина не менее 108см; ширина не менее 41см; высота 10, 15 и 20см
</t>
  </si>
  <si>
    <t>Батарейка</t>
  </si>
  <si>
    <t xml:space="preserve">9V 650 mAh Li-ion аккумулятор типа Крона с максимальной ёмкостью
</t>
  </si>
  <si>
    <t>Фигуры надувные универсальные</t>
  </si>
  <si>
    <t xml:space="preserve">Изготовление по эскизу Заказчика. Цвет по согласованию. Материал: высокопрочный ПВХ 630-650 г/м². В комплект входят фигуры: 23 фигуры из 7 видов:
- фигура 1 (2х0,8х2,5 м) 1 шт.;
- фигура 2 (1х0,5х1,5 м) 4 шт.;
- фигура 3 (2х1,2х0,5 м) 4 шт.;
- фигура 4 (1,3х1,3х2 м) 2 шт.;
- фигура 5 (1,5х1,5х1,5 м) 4 шт.;
- фигура 6 (1,5х1,2х1,2 м) 4 шт.;
- фигура 7 (3х0,5х0,7 м) 4 шт.
</t>
  </si>
  <si>
    <t>Насос для надувных фигур</t>
  </si>
  <si>
    <t xml:space="preserve">Двигатель электрический. Максимальная скорость воздушного потока не менее 210 км/ч. Питание от аккумулятора.
</t>
  </si>
  <si>
    <t>Теннисные мячи</t>
  </si>
  <si>
    <t>Теннисные ракетки</t>
  </si>
  <si>
    <t xml:space="preserve">Теннисные мячи с коротковорсным покрытием Duraweave. Технология NanoPlay для повышенной прочности. Покрытие из специального сукна для улучшенного визуального восприятия мяча на корте
</t>
  </si>
  <si>
    <t xml:space="preserve">Площадь поверхности: не менее 100 кв. дюймов/ 645 кв.см.. Длина: не менее 27 дюймов / 68.5 см.. Вес со струнами: не менее 11.8oz / 334.52g.. Баланс: 12.75in / 32.39cm / 6 pts HL.. Момент инерции: 327. Жесткость: не менее 70. Ширина обода: не менее 23.5mm / 26mm / 23mm.. Уровень силы: Низкий-Средний. Стиль удара: Средний-Полный. Скорость замаха: Средне-Быстрая. Цвета ракетки: Черный/Синий/Белый. Тип ручки: Syntec Pro
</t>
  </si>
  <si>
    <t>упаковка</t>
  </si>
  <si>
    <t>Теннисная женская спортивная форма</t>
  </si>
  <si>
    <t>Теннисная мужская спортивная форма</t>
  </si>
  <si>
    <t>Фитбол 75см</t>
  </si>
  <si>
    <t>Насос электрический</t>
  </si>
  <si>
    <t xml:space="preserve">Комплект состоит из майки и юбки. Материал: полиэстер 100%, ткань ложная сетка или лайкра. Майка с короткими или длинными рукавами. Отделка горловины тканью с высокой устойчивостью к растяжению, с добавлением декоративной полоски. Логотип «Назарбаев Университет» на груди в виде шеврона изготовленного методом шелкографии максимум в 3 цвета, размером 9*8 см. Длина футболки до линии бедра. Футболка полу облегающая. Юбка до середины бедра, пояс на эластичной резинке. Размер по согласованию с Заказчиком.
</t>
  </si>
  <si>
    <t>Комплект состоит из майки и шорт. Материал: полиэстер 100%, ткань ложная сетка или лайкра. Майка с короткими или длинными рукавами. Отделка горловины тканью с высокой устойчивостью к растяжению, с добавлением декоративной полоски. Логотип «Назарбаев Университет» на груди в виде шеврона изготовленного методом шелкографии максимум в 3 цвета, размером 9*8 см. Длина футболки до линии бедра. Футболка полу облегающая. Шорты до середины бедра, облегающие. Пояс шорт на эластичной ленте. Нанесение номера на шортах внизу левой штанины максимум в 2 цвета, с максимальным размером 20*14см путем шелкографии. Размер по согласованию с Заказчиком.</t>
  </si>
  <si>
    <t>Мяч для фитнеса, Материал: ПВХ (поливинилхлорид), Силикон, Диаметр не менее 75 см</t>
  </si>
  <si>
    <t xml:space="preserve">Компрессор для накачивания мячей. Мощность двигателя 95 Вт. Рабочее давление 4 Бар. Напряжение питания 220-240 V. Среднее время накачивания мяча 10 сек. </t>
  </si>
  <si>
    <t>Мяч должен иметь сферическую форму, цвет оранжевый с рисунком из восьми вставок и черных швов, изготовлен из натуральной кожи, размер: 7 (длина окружности не менее 750 и не более 780 мм, масса не менее 567 и не более 650 г), для игры в крытых помещениях</t>
  </si>
  <si>
    <t>Кубок</t>
  </si>
  <si>
    <t xml:space="preserve">Изготовление кубка по эскизу. Цвет – по согласованию, высота не менее 70 cм, диаметр не менее 15 cм.. Материал: нижняя часть кубка - дерево, основная верхняя часть - металл. Нижняя часть кубка предусматривает возможность нанесения шильдов для нанесения наименований команд-победителей NU FL
</t>
  </si>
  <si>
    <t>Услуги по замерам выбросов загрязняющих веществ</t>
  </si>
  <si>
    <t>Ванна</t>
  </si>
  <si>
    <t>Ванна стальная с антибактериальным акриловым покрытием. Размеры 120×70×40 см.</t>
  </si>
  <si>
    <t>шт</t>
  </si>
  <si>
    <t>Герметик</t>
  </si>
  <si>
    <t>Герметик стандартный, в тубе не менее 280 мл, универсальный и бесцветный</t>
  </si>
  <si>
    <t>Крепление Ду-50 мм</t>
  </si>
  <si>
    <t>Крепление для поливинилхлоридных и полипропиленовых труб диаметром Д50 мм</t>
  </si>
  <si>
    <t>Молоток</t>
  </si>
  <si>
    <t>Молоток слесарный весом не менее 600 грамм, ручка из стекловолокна</t>
  </si>
  <si>
    <t>Муфта переходник Ду-50 мм</t>
  </si>
  <si>
    <t>Муфта переходник поливинилхлорид Ду-50 мм.</t>
  </si>
  <si>
    <t>Муфта переходник Ду-100 мм</t>
  </si>
  <si>
    <t>Муфта переходник поливинилхлорид Ду-100 мм.</t>
  </si>
  <si>
    <t>Ножницы</t>
  </si>
  <si>
    <t>Ножницы для резки поливинилхлоридных труб до 42 мм. Трапециевидная форма рабочего ножа, две режущие кромки. Высококачественная инструментальная сталь. Усовершенствованная система храпового механизма. Обрезиненные рукоятки. Материал рукоятки: металл; материал губок: сталь; тип: для полипропилен; длина не менее 290 мм; вес не менее 0,390 кг</t>
  </si>
  <si>
    <t>Отвод Ду-50/87 мм</t>
  </si>
  <si>
    <t>Отвод поворотный поливинилхлорид Ду-50/87 мм.</t>
  </si>
  <si>
    <t>Отвод Ду-100/87 мм</t>
  </si>
  <si>
    <t>Отвод поворотный поливинилхлорид ДУ-100/87 мм.</t>
  </si>
  <si>
    <t>Переходник Ду-20×1/2 мм</t>
  </si>
  <si>
    <t>Переходник Ду-20×1/2 мм с наружной резьбой, полипропилен - латунь никелированная.</t>
  </si>
  <si>
    <t>Переходник Ду-100/50 мм</t>
  </si>
  <si>
    <t>Переходник поливинилхлорид Ду-100/50 мм с наружной резьбой, латунь никелированная.</t>
  </si>
  <si>
    <t>Перфоратор</t>
  </si>
  <si>
    <t xml:space="preserve">Перфоратор. Потребляемая мощность: 1100 W. Число оборотов: 0-800 RPM. Сила тока: не менее 4,0 А. Рабочее напряжение: 230V/50Hz. Ударная мощность: не менее 3500 ВРМ. Рабочая производительность по металлу: 13 мм, дереву: 40 мм, бетону: 30 мм. Вес: не менее 4,9 кг. Комплектование: дополнительная ручка, резец, плоское долото, набор сверел, угольные щетки, регулятор глубины высверливания. </t>
  </si>
  <si>
    <t>набор</t>
  </si>
  <si>
    <t>Перчатки</t>
  </si>
  <si>
    <t>Перчатки х/б (хлопчато-бумажные).</t>
  </si>
  <si>
    <t>пара</t>
  </si>
  <si>
    <t>Подводка</t>
  </si>
  <si>
    <t>Подводка для воды Г/Г, ½, 60 см, подсоединение Ду-15/15 мм, внутренняя резьба.</t>
  </si>
  <si>
    <t>Полуотвод Ду-50 мм</t>
  </si>
  <si>
    <t>Полуотвод поворотный поливинилхлорид  Ду-50/45  мм.</t>
  </si>
  <si>
    <t>Полуотвод Ду-100/45 мм</t>
  </si>
  <si>
    <t>Полуотвод поворотный поливинилхлорид  Ду-100/45 мм.</t>
  </si>
  <si>
    <t xml:space="preserve">Умывальник с пьедесталом </t>
  </si>
  <si>
    <t>Умывальник с пьедесталом: Умывальник (раковина). Ширина: 480 мм. Глубина: 100 мм. Высота чаши: 150 мм. Форма: полукруглая. Цвет: белый. Материал: Фарфор. Отверстие под смеситель: 1 отверстие. Особенность: отверстие для перелива. Вес: не менее 17 кг. Пьедестал Форма: полукруглая. Цвет: белый. Материал: фарфор. Высота: не менее 690 мм.</t>
  </si>
  <si>
    <t xml:space="preserve">комплект </t>
  </si>
  <si>
    <t>Рулетка</t>
  </si>
  <si>
    <t>Рулетка длиной 3 м, ширины ленты 16 мм</t>
  </si>
  <si>
    <t>Сифон</t>
  </si>
  <si>
    <t>Сифон для ванны с гибкой трубой для Лота №1 «Ванна».</t>
  </si>
  <si>
    <t>Смеситель</t>
  </si>
  <si>
    <t>Смеситель для ванны с гибким шлангом и лейкой, длинный гусак, длина шланга не менее 1,5 м.</t>
  </si>
  <si>
    <t>Тройник косой Ду-50/50 мм</t>
  </si>
  <si>
    <t>Тройник косой поливинилхлорид Ду-50/50 мм.</t>
  </si>
  <si>
    <t>Тройник косой Ду-100/100 мм</t>
  </si>
  <si>
    <t>Тройник косой поливинилхлорид Ду-100/100 мм.</t>
  </si>
  <si>
    <t>Тройник прямой Ду-50/50 мм</t>
  </si>
  <si>
    <t>Тройник прямой поливинилхлорид Ду-50/50 мм.</t>
  </si>
  <si>
    <t>Тройник прямой Ду-100/50 мм</t>
  </si>
  <si>
    <t xml:space="preserve">Тройник прямой поливинилхлорид Ду-100/50 мм. </t>
  </si>
  <si>
    <t>Тройник прямой Ду-100/100 мм</t>
  </si>
  <si>
    <t>Тройник прямой поливинилхлорид Ду-100/100 мм.</t>
  </si>
  <si>
    <t>Тройник Ду-20 мм</t>
  </si>
  <si>
    <t>Тройник полипропилен Ду-20*20*20 мм.</t>
  </si>
  <si>
    <t>Труба гофрированная</t>
  </si>
  <si>
    <t xml:space="preserve">Труба гофрированная для унитаза неармированная Ду-110 мм. </t>
  </si>
  <si>
    <t>Труба Ду-50/500 мм</t>
  </si>
  <si>
    <t>Труба поливинилхлорид Ду-50 мм, распил по 500 мм.</t>
  </si>
  <si>
    <t>Труба Ду-50/1000 мм</t>
  </si>
  <si>
    <t>Труба поливинилхлорид Ду-50 мм, распил по 1000 мм.</t>
  </si>
  <si>
    <t>Труба Ду-110/500 мм</t>
  </si>
  <si>
    <t>Труба поливинилхлорид Ду-110 мм, распил по 500 мм.</t>
  </si>
  <si>
    <t>Труба Ду-110/1000 мм</t>
  </si>
  <si>
    <t>Труба поливинилхлорид Ду-110 мм, распил по 1000 мм.</t>
  </si>
  <si>
    <t>Труба Ду-20 мм</t>
  </si>
  <si>
    <t>Труба полипропилен Ду-20 мм со стекловолокном, армированная.</t>
  </si>
  <si>
    <t xml:space="preserve">Угольник-отвод Ду-20/87 мм </t>
  </si>
  <si>
    <t>Угольник-отвод поворотный полипропилен Ду-20/87 мм.</t>
  </si>
  <si>
    <t>Унитаз-компакт</t>
  </si>
  <si>
    <t xml:space="preserve">Унитаз-компакт. Высота с баком: 765 мм. Ширина: 335 мм. Глубина: 610 мм. Тип: напольный. Экономный слив. Цвет: белый. Материал: фарфор. Стандарт: подводка снизу бачка. Выпуск: косой. Анти всплеск. </t>
  </si>
  <si>
    <t>Хомут Ду-20 мм</t>
  </si>
  <si>
    <t>Хомут крепежный Ду-20 мм, для крепления полипропиленовых труб.</t>
  </si>
  <si>
    <t>CТЭ</t>
  </si>
  <si>
    <t>СЗ 124 от 17.03.2017</t>
  </si>
  <si>
    <t>Газ горючий природный для промышленного и коммунально-бытового назначения</t>
  </si>
  <si>
    <t>Теплота сгорания низшая - не менее 31,8 МДж/м3 (7600 ккал/м3). Полная характеристика согласно технической спецификации</t>
  </si>
  <si>
    <t>м3</t>
  </si>
  <si>
    <t>СЗ 127 от 24.03.2017</t>
  </si>
  <si>
    <t>Техническое обслуживание лифтов в здании "Школа медицины"</t>
  </si>
  <si>
    <t>Техническое обслуживание лифтов в здании   «Школа медицины». Проведения технического  обслуживания  9 лифта  оказываются в соответствии с правилами обеспечения промышленной безопасности при эксплуатации грузоподъемных механизмов , утвержденных Приказом Министерства по инвестициям и развитию Республики Казахстан от 30 декабря 2014 года №359 (далее ПОПБЭГМ).  Техническое обслуживание лифтов  состоит из: периодических осмотров (ежедневно),   текущих ремонтов,  дежурства лифтеров механиков, аварийно-технического обслуживания и проведения ежегодного обязательного технического освидетельствования (полная техническая характеристика согласно технической спецификации).</t>
  </si>
  <si>
    <t>апрель 2017 г.</t>
  </si>
  <si>
    <t>пп.21) п. 3.1. Правил</t>
  </si>
  <si>
    <t>Провод медный, сеч. 3х4мм²</t>
  </si>
  <si>
    <t>Провод медный, сечением 3х4мм². Провод медный гибкий со скрученными жилами, с ПВХ изоляцией в ПВХ оболочке, количество жил - 3, сечение жилы провода - не менее 4мм², в бухте длиной - не менее 100м</t>
  </si>
  <si>
    <t>м</t>
  </si>
  <si>
    <t>СЗ 128 от 28.03.2017</t>
  </si>
  <si>
    <t>Провод медный, сеч. 3х2,5мм²</t>
  </si>
  <si>
    <t>Коробка распределительная</t>
  </si>
  <si>
    <t>Соединительный клеммник</t>
  </si>
  <si>
    <t>Светильник потолочный накладной для ламп с цоколем Е14/Е27</t>
  </si>
  <si>
    <t>Выключатель двухклавишный внутренний</t>
  </si>
  <si>
    <t>Выключатель одноклавишный внутренний</t>
  </si>
  <si>
    <t>Рамка двухместная</t>
  </si>
  <si>
    <t>Рамка одноместная</t>
  </si>
  <si>
    <t>Розетка одноместная с защитной крышкой</t>
  </si>
  <si>
    <t>Розетка одноместная</t>
  </si>
  <si>
    <t>Коробка монтажная для гипсокартона</t>
  </si>
  <si>
    <t>Лампа светодиодная 9Вт с цоколем Е14/Е27</t>
  </si>
  <si>
    <t>Розеточный блок 32А/16А</t>
  </si>
  <si>
    <t>Щит распределительный на 12 модулей</t>
  </si>
  <si>
    <t>Светильник светодиодный, круглый, встраиваемый</t>
  </si>
  <si>
    <t>Провод медный, сечением 3х2,5мм². Провод медный гибкий со скрученными жилами с ПВХ изоляцией в ПВХ оболочке, количество жил – 3, сечение провода - не менее 2,5мм², в бухте длиной - не менее 100м</t>
  </si>
  <si>
    <t>Коробка распределительная, квадратная с крышкой, размер – не менее 100х100х50мм, материал изготовления коробки – полистирол/полипропилен, монтаж - наружный, степень защиты – не менее IP54</t>
  </si>
  <si>
    <t>Соединительный клеммник (Wago) на 4 контакта для медного провода 2,5 – 4мм2, номинальное напряжение 220-450 В; номинальный ток – не менее 20А</t>
  </si>
  <si>
    <t>Светильник потолочный накладной для ламп с цоколем Е14/Е27. Образец согласовывается с Заказчиком</t>
  </si>
  <si>
    <t>Выключатель двухклавишный для установки в рамке, внутренний, номинальный ток - не менее 16А, номинальное напряжение – 220-240В, степень защиты – не менее IP20, сечение проводников - от 0.75 до 2.5мм², размер – не менее 75х75х40мм, вид монтажа – скрытый, цвет – крем/беж/слоновая кость</t>
  </si>
  <si>
    <t>Выключатель одноклавишный для установки в рамке, внутренний, номинальный ток - не менее 16А, номинальное напряжение – 220-240В, степень защиты – не менее IP20, сечение проводников - от 0.75 до 2.5мм², вид монтажа – скрытый, цвет – крем/беж/слоновая кость</t>
  </si>
  <si>
    <t>Рамка для розеток и выключателей, двухместная, цвет – крем/беж/слоновая кость.</t>
  </si>
  <si>
    <t>Рамка для розеток и выключателей, одноместная, цвет – крем/беж/слоновая кость.</t>
  </si>
  <si>
    <t>Розетка одноместная с защитной крышкой с заземляющим контактом для установки в рамке, номинальный ток – не менее 16А, материал – термопласт, степень защиты – не менее IP 20, номинальное напряжение - 220-240В, монтаж - под винт/распорные лапки, клеммы - под винт, сечение присоединяемого одножильного провода – до 2.5мм², многожильного - до 4мм².</t>
  </si>
  <si>
    <t>Розетка одноместная с заземляющим контактом для установки в рамке, номинальный ток – не менее 16А, материал – термопласт, степень защиты – не менее IP 20, номинальное напряжение - 220-240В, монтаж - под винт/распорные лапки, клеммы - под винт, сечение присоединяемого одножильного провода – до 2.5мм², многожильного - до 4мм².</t>
  </si>
  <si>
    <t>Коробка монтажная для гипсокартона, монтаж - скрытый,  степень защиты – не менее IP20, материал – ПВХ, форма – круглая, тип крепления подключаемого устройства – винт/распорка, тип ввода в корпус - предварительно штампованные-высеченные отверстия, диаметр – не менее 60 мм, глубина – не менее 38 мм, степень защиты – не менее  IP30, укомплектована саморезами.</t>
  </si>
  <si>
    <t>Лампа светодиодная, мощность – не менее 9Вт, напряжение – 220-240В, цоколь - E14/27; цветовая температура – не менее 4000К</t>
  </si>
  <si>
    <t>Розеточный блок в литом корпусе/в сборе, количество розеток в блоке – 2, конфигурация полюсов розеток - 2P + PE, номинальный ток розетки с плоскими контактами – не менее 32, номинальный ток розетки со штырьковыми контактами – не менее 16А, номинальное напряжение – 220-240В, степень защиты розеточного блока  – не менее IP 2, размер розеточного блока – не менее 160х75х40мм, монтаж – винтовой, в комплекте с розеточного блока: вилка 2P + PE с плоскими контактами на ток - не менее 32А, вилка 2P + PE со штырьковыми контактами на ток - не менее 16А</t>
  </si>
  <si>
    <t>Щит распределительный для скрытой установки с замком, материал – ABS пластик, степень защиты – не менее IP40, количество модулей – не менее 12, дверь - пластик прозрачный</t>
  </si>
  <si>
    <t>Светильник светодиодный, круглый, встраиваемый, мощность - не более 20Вт, напряжение – 220-240В, степень защиты – не менее IP20, цветовая температура -  не менее 6000К, материал рассеивателя - матовый акрил, материал корпуса – металл,  габаритные размеры: наружный диаметр - не менее 225мм, монтажное отверстие - не более 205мм, высота - не более 25мм</t>
  </si>
  <si>
    <t>СЗ 21 от 17.01.2017; СЗ 130 от 29.03.2017</t>
  </si>
  <si>
    <t>пп. 1 п. 3.1. Правил</t>
  </si>
  <si>
    <t>Услуги по разработке архитектурной концепции и эскизного проекта озеленения и благоустройства Атриума "Назарбаев Университета"</t>
  </si>
  <si>
    <t>Оказание услуг по разработке архитектурной концепции и эскизного проекта озеленения и благоустройства Атриума "Назарбаев Унивесритет" поэтапно и передача результатов (архитектурная концепция в 5-ти (пяти) вариантах, и Эскизный проект в 2-х (двух) вариантах). Полная техническая характеристика согласно технической спецификации</t>
  </si>
  <si>
    <t>СЗ 130 от 29.03.2017</t>
  </si>
  <si>
    <t>Разработка и изготовление макета "Назарбаев Университет" размером не менее 3000х2000 мм (продолжение)</t>
  </si>
  <si>
    <t>Разработка и изготовление макета "Назарбаев Университет" размером не менее 3000х2000 мм (продолжение). Макет должен быть демонстрационным и отображать все особенности: архитектура, надписи на зданиях, ландшафт и прилегающая территория, а так же вся цветовая гамма, приближенная к реальности. Полная техническая характеристика согласно технической спецификации</t>
  </si>
  <si>
    <t>Чемодан-кейс на четырех колесах. Материал: полипропилен цельный; материал имеет устойчивость к выгоранию, истиранию. Размер (ВхДхГ), в сантиметрах: не менее 78x52x31; объем, в литрах: не менее 88; закрытие чемодана по принципу закрытия кейса. Наличие телескопической ручки и боковой ручки. Имеется чехол для чемодана. Полная техническая характеристика согласно технической спецификации</t>
  </si>
  <si>
    <t>Чемодан-кейс</t>
  </si>
  <si>
    <t>Разработка и изготовление макета "Назарбаев Университет" размером не менее 7200х1500 мм.</t>
  </si>
  <si>
    <t>Разработка и изготовление макета "Назарбаев Университет" размером не менее 7200х1500 мм. Макет должен быть демонстрационным и отображать все особенности: архитектура, надписи на зданиях, ландшафт и прилегающая территория, а так же вся цветовая гамма, приближенная к реальности. Полная техническая характеристика согласно технической спецификации</t>
  </si>
  <si>
    <t>Услуги питания для организации семинаров и конференций (кофе-брейк)</t>
  </si>
  <si>
    <t>Услуги питания для организации семинаров и конференций (обед)</t>
  </si>
  <si>
    <t>Фильтры грубой очистки</t>
  </si>
  <si>
    <t>Фильтр кассетный, класс очистки G4. Каркас из оцинкованной стали с защитной сеткой из нержавеющей стали с обеих сторон притока воздуха. Фильтрующий материал: полиэфирное волокно, плиссированный, двухслойный. Цвет материала: двухцветный. Толщина фильтрующего материала: не менее 22 мм. Степень очистки по весовому методу: не менее 80%. Конечный перепад давления: 130 па. Рабочая температура: не менее +70°С при длительной эксплуатации.Полная техническая характеристика согласно технической спецификации</t>
  </si>
  <si>
    <t>Карманные фильтры</t>
  </si>
  <si>
    <t>Карманные фильтры: Фильтр карманный, класс очистки F9. Каркас толщиной 25 мм из оцинкованной стали с поперечными ребрами из металлических прутьев. Количество карманов: не менее 4 штук. Фильтрующий материал: стекловолоконный материал. Конечный перепад давления: 185 Па. Рабочая температура: не менее 70°С при длительной эксплуатации.Полная техническая характеристика согласно технической спецификации</t>
  </si>
  <si>
    <t>Фильтры "НЕРА"</t>
  </si>
  <si>
    <t>Фильтры «НЕРА»: Класс очистки Н13. Фильтры абсолютной очистки воздуха, эффективность 99,95%, номинальный поток 600 м3/час, начальное сопротивление 250 Па, конечное сопротивление 500 Па, рабочая температура 70°С. Материал: негигроскопический фильтрованный картон из стеклянного волокна. Каркас из оцинкованной стали или деревянная рамка, оснащена плоской прокладкой со стороны входа воздуха. Полная техническая характеристика согласно технической спецификации</t>
  </si>
  <si>
    <t>Карманные фильтры: Фильтр карманный, класс очистки F7. Каркас толщиной 25 мм из оцинкованной стали с поперечными ребрами из металлических прутьев. Количество карманов: не менее 6 штук. Фильтрующий материал: стекловолоконный материал. Конечный перепад давления: 250 Па. Рабочая температура: не менее 70°С при длительной эксплуатации.Полная техническая характеристика согласно технической спецификации</t>
  </si>
  <si>
    <t>СЗ 132 от 30.03.2017</t>
  </si>
  <si>
    <t>Батарейки ААА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</si>
  <si>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оболочкой; в пачке 2 шт.</t>
  </si>
  <si>
    <t>Батарейки АА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</si>
  <si>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оболочкой; в пачке 2 шт.</t>
  </si>
  <si>
    <t>Батарейки 9V</t>
  </si>
  <si>
    <r>
      <t xml:space="preserve">Тип элемент питания: батарейка </t>
    </r>
    <r>
      <rPr>
        <sz val="10"/>
        <color rgb="FF000000"/>
        <rFont val="Times New Roman"/>
        <family val="1"/>
        <charset val="204"/>
      </rPr>
      <t>9V;</t>
    </r>
    <r>
      <rPr>
        <sz val="10"/>
        <color theme="1"/>
        <rFont val="Times New Roman"/>
        <family val="1"/>
        <charset val="204"/>
      </rPr>
      <t xml:space="preserve">  Цинково-угольный гальванический элемент, 6F22; напряжение: не менее 9V</t>
    </r>
  </si>
  <si>
    <t>Подвесная папка 235*315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</si>
  <si>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235* 315 мм.</t>
  </si>
  <si>
    <t>Подвесная папка 245*365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</si>
  <si>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245* 365 мм.</t>
  </si>
  <si>
    <t>Бумага А4 цветная</t>
  </si>
  <si>
    <t>Цветная бумага формат А4,  плотность 80 гр/м2, в пачке 100 листов. Цвет бумаги по заявке Заказчика</t>
  </si>
  <si>
    <t>Ватман А1</t>
  </si>
  <si>
    <t>Бумага чертежная, формата А 1 (не менее 610х860 мм), плотность не менее 200 г/м.кв, цвет: белый</t>
  </si>
  <si>
    <t>Гребешки 12 мм</t>
  </si>
  <si>
    <r>
      <t xml:space="preserve">Гребешки 12 мм: </t>
    </r>
    <r>
      <rPr>
        <sz val="10"/>
        <color rgb="FF222222"/>
        <rFont val="Times New Roman"/>
        <family val="1"/>
        <charset val="204"/>
      </rPr>
      <t>материал пластик, количество переплетаемых листов - не менее 70 листов, цвет: черный.</t>
    </r>
  </si>
  <si>
    <t>Гребешки 8 мм</t>
  </si>
  <si>
    <t>Гребешки 8 мм: Материал пластик, количество переплетаемых листов - не менее 50, цвет: черный</t>
  </si>
  <si>
    <t>Дырокол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</si>
  <si>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</si>
  <si>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Журнал для регистрации входящей корреспонденции, твердый переплет, формат А4</t>
  </si>
  <si>
    <r>
      <t xml:space="preserve">Журнал </t>
    </r>
    <r>
      <rPr>
        <sz val="10"/>
        <color theme="1"/>
        <rFont val="Times New Roman"/>
        <family val="1"/>
        <charset val="204"/>
      </rPr>
      <t>для регистрации входящей корреспонденции</t>
    </r>
  </si>
  <si>
    <r>
      <t xml:space="preserve">Журнал </t>
    </r>
    <r>
      <rPr>
        <sz val="10"/>
        <color theme="1"/>
        <rFont val="Times New Roman"/>
        <family val="1"/>
        <charset val="204"/>
      </rPr>
      <t>для регистрации исходящей корреспонденции</t>
    </r>
  </si>
  <si>
    <t>Журнал для регистрации исходящей корреспонденции, твердый переплет, формат А4</t>
  </si>
  <si>
    <t>Зажим для бумаг 19 мм</t>
  </si>
  <si>
    <t>Зажим для бумаг, металлические для скрепления бумаг без перфорирования, ширина 19мм</t>
  </si>
  <si>
    <t>Зажим для бумаг, металлические для скрепления бумаг без перфорирования, ширина 25мм</t>
  </si>
  <si>
    <t>Зажим для бумаг 25 мм</t>
  </si>
  <si>
    <t>Зажим для бумаг 41 мм</t>
  </si>
  <si>
    <t>Конверт А4</t>
  </si>
  <si>
    <t>Конверт А6</t>
  </si>
  <si>
    <t>Зажим для бумаг, металлические для скрепления бумаг без перфорирования, ширина 41мм</t>
  </si>
  <si>
    <t>Линейка</t>
  </si>
  <si>
    <t>Магнит</t>
  </si>
  <si>
    <t>Маркер текстовый</t>
  </si>
  <si>
    <t>Линейка со шкалой 30см. Материал: пластик; односторонняя шкала, четкое нанесение шкалы делений. Прозрачная.</t>
  </si>
  <si>
    <t>Цветной магнит, в пачке: не менее 6 штук, диаметр: не менее 20 мм; форма: круглая</t>
  </si>
  <si>
    <t>Маркер текстовый: толщина письма 1-4,6 мм. Может использоваться на бумаге для факсов и копировальных машин без затемнения текста, наконечник скошенный. Цвет по согласованию Заказчика</t>
  </si>
  <si>
    <t>Папка регистратор 75 мм</t>
  </si>
  <si>
    <t>Скоросшиватель картонный</t>
  </si>
  <si>
    <t>Скотч 50мм</t>
  </si>
  <si>
    <t>Скрепки 28 мм</t>
  </si>
  <si>
    <t>Файл</t>
  </si>
  <si>
    <t>Журнал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</si>
  <si>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</si>
  <si>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Скоросшиватель картонный А4 формата, изготовлен из манильского картона, на обложке папки нанесены графы для маркировки папки, цвет – белый.</t>
  </si>
  <si>
    <t>Ширина скотча: не менее 50 мм. Длина намотки: не менее 60 м. Цвет: прозрачный</t>
  </si>
  <si>
    <t>Скрепки 28  мм, металлические, в пачке 100 штук</t>
  </si>
  <si>
    <t>Файлы-вкладыши изготовлены из полипропилена. Толщина: не менее70 мкм. Имеют боковую перфорацию для удобства архивирования. Используются для различных видов скоросшивателей. Формат А4 (220х300мм). Цвет: прозрачный.</t>
  </si>
  <si>
    <t>Журнал (тетрадь А4), 96 листов, синий бумвинил</t>
  </si>
  <si>
    <t>Бумага для флипчарта</t>
  </si>
  <si>
    <t>Степлер 23/10</t>
  </si>
  <si>
    <t>Разделитель</t>
  </si>
  <si>
    <t>Папка на резинке</t>
  </si>
  <si>
    <t>Шило канцелярское</t>
  </si>
  <si>
    <t>Маркер для доски</t>
  </si>
  <si>
    <t>Степлер на 210 листов</t>
  </si>
  <si>
    <t>Жидкость для очистки маркерных досок</t>
  </si>
  <si>
    <t>Папка - планшет</t>
  </si>
  <si>
    <t>Ручка гелиевая</t>
  </si>
  <si>
    <t>Тетрадь общая</t>
  </si>
  <si>
    <t>Нитки для прошивки</t>
  </si>
  <si>
    <t>Ручка шариковая</t>
  </si>
  <si>
    <t>Книга канцелярская</t>
  </si>
  <si>
    <t>Губка для маркерной доски</t>
  </si>
  <si>
    <t>Калькулятор</t>
  </si>
  <si>
    <t>Бумага для флипчарта, размеры: не менее 64х92, в блоке 20 листов</t>
  </si>
  <si>
    <t>Степлер, вмещает 100 скоб № 23/10. 2 способа крепления.</t>
  </si>
  <si>
    <t>Пластиковый разделитель, в пачке 12 разноцветных листов</t>
  </si>
  <si>
    <t>Папка на резинке, формат А4, изготовлена из плотного пластика, по углам закрывается на две эластичные резинки, вмещает до 300 стандартных листов</t>
  </si>
  <si>
    <t>Шило канцелярское, Шило может проколоть до 30 листов писчей бумаги за 1 прокол. Широкое ушко на острие обеспечивает свободное прохождение нитки. Размеры: длина шила не менее  — 4 см, длина рукоятки — не менее 10 см.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</si>
  <si>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</si>
  <si>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</si>
  <si>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Жидкость для очистки маркерных досок, спрей для чистки и ухода за белыми маркерными досками. Эффективно удаляет следы сухого маркера, опечатки пальцев, грязь и пыль, объем не менее 250 мл.</t>
  </si>
  <si>
    <t>Планшет изготовлен из полифора. Толщина материала 2,3 мм. Вместимость 75 листов стандартной плотности. Формат А4. 476526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</si>
  <si>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</si>
  <si>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Тетрадь общая формат А5, 48л. В клетку, картонная обложка.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</si>
  <si>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</si>
  <si>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Шариковая ручка со стержнем, цвет пасты: по согласованию  с Заказчиком. Наличие резиновой манжетки</t>
  </si>
  <si>
    <t>Книга канцелярская для бухгалтерского учета (формат А4). Обложка изготовлена из картона белого цвета. Внутренний блок — офсетная бумага, 48 листов в клетку. Способ крепления — скрепки.</t>
  </si>
  <si>
    <t>Губка для маркерной доски, на магните, предназначена для сухого стирания маркерной доски, размер 160*74см.</t>
  </si>
  <si>
    <t>Бухгалтерский настольный 16-ти разрядный калькулятор с широким дисплеем. Пластиковые кнопки и корпус. С двойными функциями памяти, 2 вида питания, размер не менее 203,2*</t>
  </si>
  <si>
    <t>Конверт предназначен для почтовых отправлений различной документации, писем и т.д., самоклеящиеся, с силиконовой лентой для защиты клея, изготовлен из белой высококачественной бумаги, размер А4</t>
  </si>
  <si>
    <t>Конверт предназначен для почтовых отправлений различной документации, писем и т.д., самоклеящиеся, с силиконовой лентой для защиты клея, изготовлен из белой высококачественной бумаги, размер А6</t>
  </si>
  <si>
    <t>СЗ 136 от 31.03.2017</t>
  </si>
  <si>
    <t>Цемент</t>
  </si>
  <si>
    <t xml:space="preserve">Цемент тарированный  в мешке не менее 50 килограмм,  прочность на сжатие в возрасте  28 суток не менее 39,2 Мпа, начало схватывания не ранее 45 минут, скорость твердения- нормальнотвердеющий. </t>
  </si>
  <si>
    <t>СЗ 143 от 03.04.2017</t>
  </si>
  <si>
    <t>Линолеум</t>
  </si>
  <si>
    <t>Линолеум. Характеристика: Класс применения: 34-43 (коммерческий); Общая толщина покрытия 1,3-3,3мм.; Толщина рабочего слоя 0,5-2мм.; Объемное электрическое сопротивление:EN 1081:≥10*[10] Ом; Истираемость:25-35 г/кв.м.; Остаточная деформация 0,05-0,1 мм.; Изменение линейных размеров 0,1-0,4 %; Ширина не менее 4 метров</t>
  </si>
  <si>
    <t>п/м</t>
  </si>
  <si>
    <t>Ламинат</t>
  </si>
  <si>
    <t>Ламинат -  тип  замкового соединения  защелка с системой «шип-паз» Толщина не менее 8 мм; Класс  32-33.  Покрытие влагостойкое. Цвет согласовывается с Заказчиком.</t>
  </si>
  <si>
    <t>Гранитная плитка</t>
  </si>
  <si>
    <t>Гранитная плитка размером 600х600х30 мм. Цвет и фактура по требованию Заказчика.</t>
  </si>
  <si>
    <t>Гранитная плитка размером 600х600х20 мм. Цвет и фактура по требованию Заказчика.</t>
  </si>
  <si>
    <t>Гидроизоляционный материал</t>
  </si>
  <si>
    <t>Гидроизоляционный материал для кровли. Рулонный кровельный материал.  Вид основы стекловолокно или полиэфир,  верх - крошка(сланец), низ-пленка. Полезная площадь рулона не менее 8,9 м2. Толщина гидроизоляции 3,8 мм. Состав:  битум, модификатор, искусственный каучук.</t>
  </si>
  <si>
    <t>Бумага наждачная</t>
  </si>
  <si>
    <t>Бумага наждачная в рулонах на тканевой основе №0,  алюминий-оксидная ширина  не менее 70 см</t>
  </si>
  <si>
    <t>Скотч противоскользящий</t>
  </si>
  <si>
    <t>Скотч противоскользящий. Самоклеящаяся лента предотвращающая скольжение. Для обеспечения безопасности на скользких поверхностях: лестницах, наклонных плоскостях, ступеньках, по краю бассейнов и т. п. Очень прочное противоскользящее покрытие. Высокая адгезия. Стойкая к истиранию и УФ-лучам, воде, чистящим средствам</t>
  </si>
  <si>
    <t>Электроды сварочные</t>
  </si>
  <si>
    <t>Электроды сварочные диаметром 2мм</t>
  </si>
  <si>
    <t>Диск алмазный</t>
  </si>
  <si>
    <t>Диск алмазный. Характеристики: Внешний диаметр диска 230 мм; Внутренний диаметр диска 30/25,4 мм; Для резки: твердого искусственного камня, строительных материалов, керамогранита, гранитных плит, керамики, пластика</t>
  </si>
  <si>
    <t>Круг отрезной</t>
  </si>
  <si>
    <t>Круг отрезной по металлу (230х2.5х22), диаметр 230мм, толщина 2,5 мм</t>
  </si>
  <si>
    <t>Врезной замок</t>
  </si>
  <si>
    <t>Врезной замок. Удаление ключевого отверстия от планки 50 мм, межосевое расстояние 85 мм, двух-оборотный ригель, цилиндровый замок, регулировочная защелка (правый – левый).</t>
  </si>
  <si>
    <t>Врезной замок с ручкой</t>
  </si>
  <si>
    <t>Замок врезной с ручкой. Технические характеристики: Цилиндровый врезной замок; Корпус из стали, окрашенный матовой чёрной краской; Никелированная реверсивная защёлка; Торцевая планка – никелированная нержавеющая сталь;  Три ригеля диаметром 11,5 мм; Вылет ригелей 23 мм; Межцентровое расстояние – 55 мм; Полное запирание за 2 оборота; Европрофильный цилиндр 80 мм; В комплект входить замок, ручка, цилиндр и накладки</t>
  </si>
  <si>
    <t>Сердцевина</t>
  </si>
  <si>
    <t>Сердцевина для алюминиевых дверей. Характеристики: Цвет-никелированный; Размер ЛЗ  35/55мм; Количество ключей  5 штук.</t>
  </si>
  <si>
    <t>Бур по бетону 6х160 мм</t>
  </si>
  <si>
    <t>Бур по бетону 6х160мм. Характеристики: материал бура-изготовлен из закаленной конструкционной легированной стали хром 40, наконечник-твердосплавный карбид вольфрамовый наконечник, форма спирали-специальная геометрия спирали для эффективного удаления шлама</t>
  </si>
  <si>
    <t>Бур по бетону 10х210 мм</t>
  </si>
  <si>
    <t>Бур по бетону 10х210мм. Характеристики: материал бура-изготовлен из закаленной конструкционной легированной стали хром 40, наконечник-твердосплавный карбид вольфрамовый наконечник, форма спирали-специальная геометрия спирали для эффективного удаления шлама</t>
  </si>
  <si>
    <t>Сверло по металлу</t>
  </si>
  <si>
    <t>Сверла по металлу. Характеристика: Тип хвостовика-цилиндрический;  Материал обработки-металл; Тип-спиральный; Количество предметов-25 штук; В комплекте 25 сверл диаметром: 1, 1.5, 2, 2.5, 3, 3.5, 4, 4.5, 5, 5.5, 6, 6.5, 7, 7.5, 8, 8.5, 9, 9.5, 10, 10.5, 11, 11.5, 12, 12.5, 13 мм. Полная техническая характеристика согласно технической спецификации.</t>
  </si>
  <si>
    <t>комплект</t>
  </si>
  <si>
    <t>Сверло по дереву</t>
  </si>
  <si>
    <t>Сверла по дереву. Характеристика: Тип хвостовика-цилиндрический; Материал обработки-дерево; Тип-спиральный; В наборе 8 сверл диаметром: 3, 4, 5, 6, 7, 8, 9, 10 мм. Полная техническая характеристика согласно технической спецификации.</t>
  </si>
  <si>
    <t>Пика для перфоратора</t>
  </si>
  <si>
    <t>Пика для перфоратора. Характеристика: плоская узкая пика для профессиональных перфораторов (20х250 мм).</t>
  </si>
  <si>
    <t>Битумная мастика</t>
  </si>
  <si>
    <t xml:space="preserve">Битумная мастика кровельная. Представляет собой готовый к применению материал, состоящий из нефтяного битума, модифицированного искусственным каучуком, технологических добавок, минеральных наполнителей и органического растворителя. Покрытия на её основе обладают высокими: эластичностью, прочностью сцепления с основанием, теплостойкостью, устойчивостью к воздействию влаги. Прочность на сдвиг клеевого соединения, не менее  4 кН/м. Относительное удлинение при разрыве, не менее -500%. Массовая доля нелетучих веществ, не менее 50%. В ведре не менее 20 кг </t>
  </si>
  <si>
    <t>Бордюр</t>
  </si>
  <si>
    <t>Бордюр 1000х300х180 мм для ограждения участков дорожного полотна</t>
  </si>
  <si>
    <t>Брусчатка</t>
  </si>
  <si>
    <t>Брусчатка прямоугольник размерами 198х98х80мм. Цвет по требованию Заказчика</t>
  </si>
  <si>
    <t>Лак для дерева</t>
  </si>
  <si>
    <t>Лак для дерева. Технические характеристики: Свойства-матовая; Состав – масло и смола; Покрываемая поверхность- дерево; Наименование показателя-норма; Цвет лака по йодометрической шкале, мг J2 /100 см3, не более: 130; Внешний вид-пленки; После высыхания лак должен образовывать однородную, прозрачную, без посторонних включений поверхность; Блеск покрытия по фотоэлектрическому блескомеру, %, не менее 80; Условная вязкость лака по вискозиметру ВЗ-246 с диаметром сопла 4мм при температуре 20±0,5°С, с 40 - 60; Тара в банке не менее 5,0 л</t>
  </si>
  <si>
    <t>Дверные ручки</t>
  </si>
  <si>
    <t>Дверные ручки предназначены для установки на алюминиевые, пластиковые и стеклянные двери. Материал ручек - горячепресованный алюминий. Покрытие порошковая краска.  В комплект входит: правая и левая ручки, а также надежный и простой для монтажа крепеж: - 2 шпильки диам. 8 мм. с правой и левой резьбой на каждой; 4 шайбы, из них 2 при вращении вкручивают шпильки в цилиндрические гайки;  4 полиэтиленовые подкладки. Полная техническая характеристика согласно технической спецификации.</t>
  </si>
  <si>
    <t>Краска для дерева</t>
  </si>
  <si>
    <t>Краска для дерева. Характеристика: Тип работ-внутренние работы, наружные работы; Тип ЛКМ-краска / эмаль; Материал рабочей поверхности-дерево; Разбавитель-уайт-спирит; Связующее-алкидная смола; Время до нанесения следующего слоя-48 часов; Сегмент-универсальные; Степень блеска в ед.:b120c56e-df27-11e5-80cf-0025906ab35d; Фасовка: в банке - 0,9 л.</t>
  </si>
  <si>
    <t>Алюминиевый лист</t>
  </si>
  <si>
    <t>Алюминиевый лист с одной стороны покрытый краской. Оттенок краски согласовывается с Заказчиком. Толщина листа не менее 1,5 мм. Ширина не менее 1220 мм. Длина не менее 2440 мм.</t>
  </si>
  <si>
    <t>Замок врезной для противопожарных дверей</t>
  </si>
  <si>
    <t>Замок врезной для противопожарных дверей. Межосевое расстояние 72 мм, удаление ключевого отверстия от планки 65 мм, под цилиндровый механизм</t>
  </si>
  <si>
    <t>Катушка удлинитель</t>
  </si>
  <si>
    <t>Катушка удлинитель. Размер 4.5*15 м.  Длина кабеля на катушке не менее 15 метров. Количество гнезд -4. Резиновая оплетка кабеля. Максимальная мощность  не менее 3500W. Легко вытягиваемый кабель. Заземление.</t>
  </si>
  <si>
    <t>Пистолет для монтажной пены</t>
  </si>
  <si>
    <t>Пистолет для монтажной пены. Питание - механическое; Материал рукоятки - пластик; Тефлоновое покрытие - есть; Материал ствола - металл;  Игольчатый клапан - есть.</t>
  </si>
  <si>
    <t>Пистолет для силикона</t>
  </si>
  <si>
    <t>Пистолет для силикона. Конструкция - скелетная; Питание - механическое; Материал корпуса - инструментальная сталь и алюминий; Длина - 225 мм</t>
  </si>
  <si>
    <t>Очиститель пены</t>
  </si>
  <si>
    <t xml:space="preserve">Очиститель пены. Предназначен для очистки монтажного пистолета от пены, очистки клапана баллона от  пены и удаления невысохшей пены; Объем-0,5 л. </t>
  </si>
  <si>
    <t>Углошлифовальная машина</t>
  </si>
  <si>
    <t>Углошлифовальная машина (болгарка), мощность  - 1800 Вт; число оборотов холостого хода  8000 об/мин; диаметр шлифовального диска не менее 180 мм; плавный пуск; в комплекте - торцевой ключ, дополнительная рукоятка, опорная шайба, зажимная гайка и защитный кожух. Полная техническая характеристика согласно технической спецификации.</t>
  </si>
  <si>
    <t>Шуруповерт</t>
  </si>
  <si>
    <t>Шуруповерт. Питание -  аккумуляторное. Максимальный крутящий момент не менее 24 Нm. Емкость аккумулятора не менее 1,3 Аh. Напряжение аккумулятора не менее 14,4 В. Тип патрона - быстрозажимной. В комплекте - зарядное устройство; 2 аккумулятора; набор сверел и бит; кейс. Полная техническая характеристика согласно технической спецификации.</t>
  </si>
  <si>
    <t>Дверные доводчики</t>
  </si>
  <si>
    <t>Дверные доводчики. Тип доводчика - универсальный; Особенности  усилия закрытия двери - EN 3-EN6; Ширина двери до 150 см;  Масса двери до 150 кг; Тип тяги -F,H; 3 диапазона закрывания - 180º-15º, 15º-0º, 15º-5º; Температура режима до -40 ºС до +60ºС; Цвет – серебристый</t>
  </si>
  <si>
    <t>Молоток каменщика</t>
  </si>
  <si>
    <t>Молоток каменщика. Характеристика: Боек-комбинированный; Материал рукояти-металлическая с прорезиненным хватом; Вес бойка-0.570 кг</t>
  </si>
  <si>
    <t>Плоскогубцы комбинированные</t>
  </si>
  <si>
    <t>Плоскогубцы комбинированные. Характеристика: Длина - 160 мм; Рабочая часть комбинированных плоскогубцев  изготовлена из хромованадиевой стали; Двухкомпонентные рукоятки оснащены упорами для защиты от соскальзывания.</t>
  </si>
  <si>
    <t>Молоток слесарный. Вес - 500 грамм, квадратный боек с деревянной ручкой.</t>
  </si>
  <si>
    <t>Подложка</t>
  </si>
  <si>
    <t>Подложка под ламинат толщина не менее 2 мм. Материал полиэтилен.</t>
  </si>
  <si>
    <t>Плинтус</t>
  </si>
  <si>
    <t>Плинтус, материал ПВХ высота 70 мм, длина не менее 2,5 м. Цвет согласовывается с Заказчиком</t>
  </si>
  <si>
    <t>Угол внутренний</t>
  </si>
  <si>
    <t>Угол внутренний. Материал ПВХ. Для стыковки углов из плинтуса высотой 70 мм. Цвет согласовывается с Заказчиком</t>
  </si>
  <si>
    <t>Угол наружный</t>
  </si>
  <si>
    <t>Угол наружный. Материал ПВХ. Для стыковки углов из плинтуса высотой  70 мм. Цвет согласовывается с Заказчиком</t>
  </si>
  <si>
    <t>Соединитель</t>
  </si>
  <si>
    <t>Соединитель. Материал ПВХ. Для стыковки плинтуса высотой 70 мм. Цвет согласовывается с Заказчиком.</t>
  </si>
  <si>
    <t>Заглушка</t>
  </si>
  <si>
    <t>Заглушка для плинтуса высотой 70мм. Материал ПВХ. Цвет согласовывается с Заказчиком</t>
  </si>
  <si>
    <t>Грунтовка-праймер</t>
  </si>
  <si>
    <t xml:space="preserve">
Грунтовка – праймер. Пассиватор-преобразователь ржавчины на водной основе. Адгезионный модификатор. Представляет собой однокомпонентный состав на основе водного раствора хелатирующих агентов и ингибиторов в полимерной эмульсии. Преобразует неустойчивые частицы ржавчины в нерастворимые комплексы, пассивирует поверхность металла, предотвращает появление очагов коррозии. Предназначен для повышения адгезии бетонов и растворов к арматуре. Обладает долговременным пассивирующим эффектом для арматуры
</t>
  </si>
  <si>
    <t>Гидроизоляция профессиональный гидроизоляционный материал на сложной полимерной основе для кровли, санитарных узлов, бассейнов. Эмульсия, наносимая вручную (кистью, валиком, щетками) либо путем безвоздушного распыления. Количество компонентов – однокомпонентная. Консистенция – жидкая, холодного применения. Цвет голубой. В ведре не менее 22 килограмм.</t>
  </si>
  <si>
    <t>Плитка наполная</t>
  </si>
  <si>
    <t>Напольная керамическая плитка размером 30,2х30,2 см. Цвет согласовывается с Заказчиком.</t>
  </si>
  <si>
    <t>Колерованная фасадная краска</t>
  </si>
  <si>
    <t>Колерованная фасадная краска на силиконовой основе. Полная техническая характеристика согласно технической спецификации.</t>
  </si>
  <si>
    <t>Перфоратор. Потребляемая мощность 780 Вт. Мощность выходная не менее  390 Вт. Макс. выходная мощность не менее 550 Вт.  Макс.  Диаметр сверления в бетоне  не менее 24 мм.  Макс. диаметр сверления в дереве не менее 32 мм.  Макс. диаметр сверления в металле не менее 13 мм.  Крепление оснастки SDS+ . Тип питания инструмента - сеть переменного тока 220 В.  Тип двигателя переменного тока - универсальный коллекторный двигатель. Энергия единичного удара 2,7 Дж. Обороты на холостом ходу не менее  0 – 1100 об/мин.  Количество ударов на холостом ходу не менее 0 – 4500 уд/мин. В комплекте рукоятка, кейс. Шейка диаметр 43 мм. Двойная изоляция. Электронная регулировка оборотов. Расцепляющая муфта. Реверс. Габариты: Длина 362 мм,  Длина кабеля 2,5 м,  Вес 2,8 кг.</t>
  </si>
  <si>
    <t>Разработка "Проектно-сметной документации "Перепланировка внутренних помещений блока № 21"</t>
  </si>
  <si>
    <t>Разработка "Проектно-сметной документации "Перепланировка внутренних помещений блока № 21". Полная техническая характеристика  согласно  технической спецификации</t>
  </si>
  <si>
    <t>СЗ 654 от 26.12.2016;СЗ 144 от 05.04.2017</t>
  </si>
  <si>
    <t xml:space="preserve">Вывоз строительного мусора и  прочих коммунальных отходов по заявкам с указанных адресов:
1) «Назарбаев Университет», г.Астана, пр. Кабанбай батыра 53; 2) Филиал КФ «UMC» «Национальный центр детской реабилитации», г.Астана, пр. Туран 36; 3) Филиал КФ «UMC» «Национальный научный центр материнства и детства», г.Астана, пр. Туран 32; 4) АО «Национальный научный центр онкологии и трансплантологии», г. Астана, ул. Керей, Жанибек хандары 3; 4) Филиал КФ «UMC» «Республиканский диагностический центр», г. Астана, ул. Сыганак 2. Полная техническая характеристика согласно технической спецификации.
</t>
  </si>
  <si>
    <t>Вывоз строительного мусора и прочих коммунальных отходов</t>
  </si>
  <si>
    <t>Электрический чайник:  объем – не менее 1,7 литров; мощность –  220 Вт; материал корпуса – нержавеющая сталь.  Полная техническая характеристика согласно технической спецификации.</t>
  </si>
  <si>
    <t>Электрический чайник</t>
  </si>
  <si>
    <t>СЗ 124 от 17.03.2017; искл.СЗ 153 от 11.04.2017</t>
  </si>
  <si>
    <t>СЗ 126 от 17.03.2017; иск. СЗ 154 от 11.04.2017г.</t>
  </si>
  <si>
    <t>СЗ 144 от 05.04.2017</t>
  </si>
  <si>
    <t>Металлическая дверь</t>
  </si>
  <si>
    <t>Металлическая дверь: Коробка - металл не менее 1,5 мм., единая конструкция с наличником двери, утепленная минеральной ватой; Полотно с горизонтальными и вертикальными ребрами жесткости. Притворная часть полотна, шарнирные петли с декоративной проточкой и порог изготовлены из стали окрашены полиэфирной краской. Наружная отделка-лист метала с толщиной не менее 1,2 мм, МДФ накладка, покрытая натуральным шпоном. Внутренняя отделка МДФ накладка покрытая шпоном. Замки верхний сувандальный 4 класс защиты, нижний цилиндровый с вертушком. Толщина полотна 52мм размер полотна 960х2080 мм.  Цвет и сторона открывания согласовывается с Заказчиком.</t>
  </si>
  <si>
    <t>СЗ 158 от 13.04</t>
  </si>
  <si>
    <t>Межкомнатная дверь (700х2000 мм)</t>
  </si>
  <si>
    <t xml:space="preserve">Межкомнатная дверь (700х2000 мм). Дверное полотно с размерами 700х2000 мм,  конструкция: состоящие из деревянного каркаса и ячеистого наполнителя размещенного внутри контура. Коробка деревянная глубиной не менее 78 мм., оснащенная высококачественным уплотнителем. Наличники телескопические деревянные, гладкие (массив сосна).
Цвет и сторона открывания согласовывается с Заказчиком.
</t>
  </si>
  <si>
    <t>Межкомнатная дверь (900х2000 мм)</t>
  </si>
  <si>
    <t>Межкомнатная дверь (900х2000 мм). Дверное полотно с размерами 900х2000 мм,  конструкция, состоящая из деревянного каркаса и ячеистого наполнителя, размещенного внутри контура. Коробка деревянная глубиной не менее 78 мм., оснащенная высококачественным уплотнителем. Наличники телескопические деревянные, гладкие (массив сосна). Цвет и сторона открывания согласовывается с Заказчиком.</t>
  </si>
  <si>
    <t>Рабочий стол-трансформер</t>
  </si>
  <si>
    <t>Рабочий стол-трансформер, размеры: длина не менее 160 см, ширина не менее 80 см, высота не менее 65 см, высота не более 125 см. Полная характеристика согласно технической спецификации.</t>
  </si>
  <si>
    <t>Стедикам электронный</t>
  </si>
  <si>
    <t>Стедикам электронный предназначен для стабилизации съемочной камеры для кино-или видеосъемки в движении. Ручка стабилизатора для смартфонов, емкость аккумулятора не менее 980 mAh, 2 аккумулятора. Полная техническая характеристика согласно технической спецификации</t>
  </si>
  <si>
    <t>СЗ 161 от 14.04.2017</t>
  </si>
  <si>
    <t>СЗ 654 от 26.12.2016; СЗ 168 от 19.04.2017г.</t>
  </si>
  <si>
    <r>
      <t xml:space="preserve">Техническое обслуживание лифтов для  АО «Республиканский диагностический центр», г. Астана, ул Сыганак 2, 6 лифтов; АО «Национальный научный центр онкологии и трансплантологии», г. Астана, улица Жанибек, Керей ханов, 3, 10 лифтов; АО «Республиканский детский реабилитационный центр» г. Астана, пр. Туран 36, 14 лифтов; АО «Национальный научный центр материнства и детства», г. Астана, пр. Туран 38, 12 лифтов;  Здание "Школы Медицины", г. Астана, ул. Керей, Жанибек хандар, д.5/1, 9 лифтов. Техническое обслуживание лифтов оказываются </t>
    </r>
    <r>
      <rPr>
        <sz val="10"/>
        <color rgb="FF222222"/>
        <rFont val="Times New Roman"/>
        <family val="1"/>
        <charset val="204"/>
      </rPr>
      <t xml:space="preserve">в соответствии с </t>
    </r>
    <r>
      <rPr>
        <sz val="10"/>
        <color theme="1"/>
        <rFont val="Times New Roman"/>
        <family val="1"/>
        <charset val="204"/>
      </rPr>
      <t>правила обеспечения промышленной безопасности при эксплуатации грузоподъемных механизмов</t>
    </r>
    <r>
      <rPr>
        <sz val="10"/>
        <color rgb="FF222222"/>
        <rFont val="Times New Roman"/>
        <family val="1"/>
        <charset val="204"/>
      </rPr>
      <t xml:space="preserve">, утвержденных Приказом Министерства </t>
    </r>
    <r>
      <rPr>
        <sz val="10"/>
        <color theme="1"/>
        <rFont val="Times New Roman"/>
        <family val="1"/>
        <charset val="204"/>
      </rPr>
      <t>по инвестициям и развитию</t>
    </r>
    <r>
      <rPr>
        <b/>
        <sz val="10"/>
        <color theme="1"/>
        <rFont val="Times New Roman"/>
        <family val="1"/>
        <charset val="204"/>
      </rPr>
      <t xml:space="preserve">  </t>
    </r>
    <r>
      <rPr>
        <sz val="10"/>
        <color rgb="FF222222"/>
        <rFont val="Times New Roman"/>
        <family val="1"/>
        <charset val="204"/>
      </rPr>
      <t>Республики Казахстан, от 30 декабря 2014 года № 359 (далее- ПОПБЭГМ).</t>
    </r>
    <r>
      <rPr>
        <sz val="10"/>
        <color rgb="FF000000"/>
        <rFont val="Times New Roman"/>
        <family val="1"/>
        <charset val="204"/>
      </rPr>
      <t xml:space="preserve"> Техническое обслуживание лифтов и эскалаторов состоит из: периодических осмотров (ежедневно), текущих ремонтов, круглосуточного дежурства, аварийно-технического обслуживания и проведения ежегодного обязательного технического освидетельствования (полная техническая характеристика согласно технической спецификации).</t>
    </r>
  </si>
  <si>
    <t>Количество участников 210 (двести десять) человек. Полная техническая характеристика согласно технической спецификации</t>
  </si>
  <si>
    <t>СЗ 135 от 30.03.2017; СЗ 163 от 18.04.2017г.</t>
  </si>
  <si>
    <t>Количество участников 70 (семьдесят пять) человек. Полная техническая характеристика согласно технической спецификации</t>
  </si>
  <si>
    <t>Работы по изготовлению и монтажу беседок</t>
  </si>
  <si>
    <t>Работы по изготовлению и монтажу беседок на территории Заказчика в количестве 3 (трех) единиц. Беседка предствавляет собой сборно-разборную конструкцию прямоугольной формы,состоящую из каркаса, твердого основания (пола) и крыши (навеса). Размеры беседки, ширина/длина/высота: не менее 2200 х 2200 х 2300 мм. Полная характеристика согласно технической спецификации</t>
  </si>
  <si>
    <t>СЗ 166 от 19.04.2017</t>
  </si>
  <si>
    <t>май 2017 г.</t>
  </si>
  <si>
    <t>Подвоз воды для полива</t>
  </si>
  <si>
    <t>Общий объем воды составляет 6 300 куб.м. Услуги по подвозу воды включают: воду, доставку воды, пригодной для полива зеленых насаждений, закачку в емкость системы полива</t>
  </si>
  <si>
    <t>СЗ 175 от 21.04.2017</t>
  </si>
  <si>
    <t>СЗ 174 от 21.04.2017</t>
  </si>
  <si>
    <t>Услуги по устройству цветников</t>
  </si>
  <si>
    <t>Общая фактическая площадь- 1 334,26 кв.м. в т.ч.: - "Назарбаев Университет" 1 055,26 кв.м. г. Астана, пр. Кабанбай батыра,53; -АО "ННЦОТ" 64 кв.м,. г. Астана, ул.Жанибек,Керей хандары,3; - АО "РДЦ" 150 кв.м. г. Астана, ул. Сыганак,2; - АО "НЦДР" 65 кв.м. г. Астана, пр. Туран,36. Устройство цветников включает:планировку и перекопку основания цветника; насенение рисунка; посадка рассады цветов; полив. Содержание цветников включает: прополку растений с рыхлением и уборкой сорняков; полив и промывку растений; обрезку отцветших соцветий; мульчирование, внесение минеральных удобрений. Полная техническая характеристика согласно технической спецификации.</t>
  </si>
  <si>
    <t>Шарфы для бакалавров</t>
  </si>
  <si>
    <t>Шарфы для бакалавров: шарф длиной 160 см. Состав 100% атлас. Нанесение: вышивка на фронтальный стороне 8*5 см., на задней части 10*5 см. Цвета шарфов со согласованию с Заказчиком.</t>
  </si>
  <si>
    <t>СЗ 177 от 25.04.2017</t>
  </si>
  <si>
    <t>Автоматический воздухоотводчик</t>
  </si>
  <si>
    <t>Автоматический воздухоотводчик радиаторный. Полная техническая характеристика согласно технической спецификации.</t>
  </si>
  <si>
    <t>Адаптор с внутренней резьбой Ду-20×15 мм</t>
  </si>
  <si>
    <t>Адаптор с внутренней резьбой Ду-20×15 мм, прямой, полипропилен - никелированная латунь. Полная техническая характеристика согласно технической спецификации.</t>
  </si>
  <si>
    <t>Адаптор с наружной резьбой Ду-20×15 мм</t>
  </si>
  <si>
    <t>Адаптор с наружной резьбой Ду-20×15 мм, прямой, полипропилен - никелированная латунь. Полная техническая характеристика согласно технической спецификации.</t>
  </si>
  <si>
    <t>Вантуз</t>
  </si>
  <si>
    <t>Вантуз резиновый Ду-100 мм для прочистки засоренных стоков и раковин. Длина ручки не менее 450 мм. Ручка с акриловым покрытием. Полная техническая характеристика согласно технической спецификации.</t>
  </si>
  <si>
    <t>Вентиль угловой радиаторный</t>
  </si>
  <si>
    <t>Вентиль угловой радиаторный, для подсоединения радиаторов в систему отопления. Подсоединение 20мм. Регулировочный вентиль. Полная техническая характеристика согласно технической спецификации.</t>
  </si>
  <si>
    <t>Ветошь</t>
  </si>
  <si>
    <t>Ветошь. Холстопрошивное хлопчатобумажное полотно. Ширина: не менее 140 см, Плотность: не менее 200 гр/п.м. Полная техническая характеристика согласно технической спецификации.</t>
  </si>
  <si>
    <t>Гибкий шланг для смесителя</t>
  </si>
  <si>
    <t>Гибкий шланг для смесителя, длина 60 см, подключение Ду-15/15 мм, материал - плетенный металл. Полная техническая характеристика согласно технической спецификации.</t>
  </si>
  <si>
    <t>Гибкий шланг для душа</t>
  </si>
  <si>
    <t>Гибкий шланг для душа, длина 2 м, подключение Ду-15/15 мм. Полная техническая характеристика согласно технической спецификации.</t>
  </si>
  <si>
    <t>Гофра к раковине</t>
  </si>
  <si>
    <t>Гофрированная труба для соединения раковины с канализационной сетью Ду-50 мм. Полная техническая характеристика согласно технической спецификации.</t>
  </si>
  <si>
    <t>Гофра для сифона</t>
  </si>
  <si>
    <t>Гофрированная труба для сифона душевого поддона, внутренний Ду-43 мм, М-48 мм, подсоединение Ду-50 мм. Полная техническая характеристика согласно технической спецификации.</t>
  </si>
  <si>
    <t>Диск абразивный Ду-125 мм</t>
  </si>
  <si>
    <t>Диск абразивный Ду-125 мм. Полная техническая характеристика согласно технической спецификации.</t>
  </si>
  <si>
    <t>Душевая лейка со шлангом</t>
  </si>
  <si>
    <t>Душевая лейка со шлангом, подключение Ду-15/15 мм, работа лейки не менее двух режимов: рассеивающий и струйный, длина шланга не менее 1,5 м. Полная техническая характеристика согласно технической спецификации.</t>
  </si>
  <si>
    <t>Жидкий хлор</t>
  </si>
  <si>
    <t>Жидкий хлор в канистре менее 20 литров. Для дезинфекционной обработки воды в бассейнах. Средство на основе стабилизированного хлора. Высококонцентрированное, изготовленное для уничтожения вирусов, бактерий и микробов. Полная техническая характеристика согласно технической спецификации.</t>
  </si>
  <si>
    <t>Картридж</t>
  </si>
  <si>
    <t>Картридж для очистной установки SC-20BP-5. Для очистки питьевой воды от механической примеси и обеззараживания в системах водоснабжения. Полная техническая характеристика согласно технической спецификации.</t>
  </si>
  <si>
    <t>Ключ газовый №5</t>
  </si>
  <si>
    <t>Ключ газовый №5 для захватывания и вращения труб и соединительных частей трубопроводов. Изготовлен из высококачественной хромованадиевой стали. Имеет порошковое антикоррозийное покрытие. Губки дополнительно закалены токами высокой частоты до твердости 57–60 HRс. Полная техническая характеристика согласно технической спецификации.</t>
  </si>
  <si>
    <t>Ключ газовый №6</t>
  </si>
  <si>
    <t>Ключ газовый №6 для захватывания и вращения труб и соединительных частей трубопроводов. Изготовлен из высококачественной хромованадиевой стали. Имеет порошковое антикоррозийное покрытие. Губки дополнительно закалены токами высокой частоты до твердости 57–60 HRс. Полная техническая характеристика согласно технической спецификации.</t>
  </si>
  <si>
    <t>Кран шаровый Ду-20 мм гайка-штуцер со сгоном</t>
  </si>
  <si>
    <t>Кран шаровый Ду-20 мм, гайка-штуцер со сгоном. Полная техническая характеристика согласно технической спецификации.</t>
  </si>
  <si>
    <t>Кран шаровый Ду-32 мм гайка-штуцер со сгоном</t>
  </si>
  <si>
    <t>Кран шаровый Ду-32 мм, гайка-штуцер со сгоном. Полная техническая характеристика согласно технической спецификации.</t>
  </si>
  <si>
    <t>Кран шаровый Ду-40 мм гайка-штуцер со сгоном</t>
  </si>
  <si>
    <t>Кран шаровый Ду-40 мм, гайка-штуцер со сгоном. Полная техническая характеристика согласно технической спецификации.</t>
  </si>
  <si>
    <t>Кран шаровый Ду-50 мм гайка-штуцер со сгоном</t>
  </si>
  <si>
    <t>Кран шаровый Ду-50 мм, гайка-штуцер со сгоном. Полная техническая характеристика согласно технической спецификации.</t>
  </si>
  <si>
    <t>Кран шаровый Ду-15 мм внутренний-внутренний</t>
  </si>
  <si>
    <t>Кран шаровый Ду-15 мм, внутренний-внутренний. Полная техническая характеристика согласно технической спецификации.</t>
  </si>
  <si>
    <t>Кран шаровый Ду-20 мм внутренний-внутренний</t>
  </si>
  <si>
    <t>Кран шаровый Ду-20 мм, внутренний-внутренний. Полная техническая характеристика согласно технической спецификации.</t>
  </si>
  <si>
    <t>Кран шаровый Ду-25 мм внутренний-внутренний</t>
  </si>
  <si>
    <t>Кран шаровый Ду-25 мм, внутренний-внутренний. Полная техническая характеристика согласно технической спецификации.</t>
  </si>
  <si>
    <t>Кран шаровый Ду-32 мм внутренний-внутренний</t>
  </si>
  <si>
    <t>Кран шаровый Ду-32 мм, внутренний-внутренний. Полная техническая характеристика согласно технической спецификации.</t>
  </si>
  <si>
    <t>Кран шаровый Ду-50 мм внутренний-внутренний</t>
  </si>
  <si>
    <t>Кран шаровый Ду-50 мм, внутренний-внутренний. Полная техническая характеристика согласно технической спецификации.</t>
  </si>
  <si>
    <t>Кран шаровый Ду-15 мм внутренний-наружный</t>
  </si>
  <si>
    <t>Кран шаровый Ду-15 мм, внутренний-наружный. Полная техническая характеристика согласно технической спецификации.</t>
  </si>
  <si>
    <t>Кран шаровый Ду-20 мм внутренний-наружный</t>
  </si>
  <si>
    <t>Кран шаровый Ду-20 мм, внутренний-наружный. Полная техническая характеристика согласно технической спецификации.</t>
  </si>
  <si>
    <t>Кран шаровый Ду-40 мм внутренний-наружный</t>
  </si>
  <si>
    <t>Кран шаровый Ду-40 мм, внутренний-наружный. Полная техническая характеристика согласно технической спецификации.</t>
  </si>
  <si>
    <t>Сиденья для унитаза</t>
  </si>
  <si>
    <t>Крышка унитаза. Цвет: белый; пластмассовая; материал: дюропласт; вид: D-образный конусовидный овал; размер стульчака 35×46 см, размер крышки 36×47 см, расстояние между креплениями 150 мм, крепления винтовое из белой пластмассы. Полная техническая характеристика согласно технической спецификации.</t>
  </si>
  <si>
    <t>Лейка для биде</t>
  </si>
  <si>
    <t>Лейка для биде, рычажный, хромированный, длина шланга не менее 1 м, работа лейки: струйный режим. Полная техническая характеристика согласно технической спецификации.</t>
  </si>
  <si>
    <t>Лён</t>
  </si>
  <si>
    <t>Лён для подмотки резьбовых соединений, чёсанный, по 200 грамм пучок. Полная техническая характеристика согласно технической спецификации.</t>
  </si>
  <si>
    <t>Литол</t>
  </si>
  <si>
    <t>Литол. Антифрикционная многоцелевая водостойкая смазка. Рабочая температура от -40°С до +120°С.  Полная техническая характеристика согласно технической спецификации.</t>
  </si>
  <si>
    <t>Москитная сетка</t>
  </si>
  <si>
    <t>Москитная сетка, материал – капрон, для удержания попадания мелких насекомых в помещения и в систему вентиляции. Полная техническая характеристика согласно технической спецификации.</t>
  </si>
  <si>
    <t>Муфта Ду-15 мм</t>
  </si>
  <si>
    <t>Муфта Ду-15 мм, никелированная латунь. Полная техническая характеристика согласно технической спецификации.</t>
  </si>
  <si>
    <t>Муфта Ду-20 мм</t>
  </si>
  <si>
    <t>Муфта Ду-20 мм, никелированная латунь. Полная техническая характеристика согласно технической спецификации.</t>
  </si>
  <si>
    <t>Муфта оцинкованная Ду-15 мм</t>
  </si>
  <si>
    <t>Муфта оцинкованная Ду-15 мм. Полная техническая характеристика согласно технической спецификации.</t>
  </si>
  <si>
    <t>Муфта оцинкованная Ду-20 мм</t>
  </si>
  <si>
    <t>Муфта оцинкованная Ду-20 мм. Полная техническая характеристика согласно технической спецификации.</t>
  </si>
  <si>
    <t>Муфта оцинкованная Ду-25 мм</t>
  </si>
  <si>
    <t>Муфта оцинкованная Ду-25 мм. Полная техническая характеристика согласно технической спецификации.</t>
  </si>
  <si>
    <t>Муфта оцинкованная Ду-32 мм</t>
  </si>
  <si>
    <t>Муфта оцинкованная Ду-32 мм. Полная техническая характеристика согласно технической спецификации.</t>
  </si>
  <si>
    <t>Муфта оцинкованная Ду-40 мм</t>
  </si>
  <si>
    <t>Муфта оцинкованная Ду-40 мм. Полная техническая характеристика согласно технической спецификации.</t>
  </si>
  <si>
    <t>Муфта оцинкованная Ду-50 мм</t>
  </si>
  <si>
    <t>Муфта оцинкованная Ду-50 мм. Полная техническая характеристика согласно технической спецификации.</t>
  </si>
  <si>
    <t>Муфта полипропилен Ду-20 мм</t>
  </si>
  <si>
    <t>Муфта полипропилен Ду-20 мм. Полная техническая характеристика согласно технической спецификации.</t>
  </si>
  <si>
    <t>Муфта полипропилен Ду-25 мм</t>
  </si>
  <si>
    <t>Муфта полипропилен Ду-25 мм. Полная техническая характеристика согласно технической спецификации.</t>
  </si>
  <si>
    <t>Муфта полипропилен Ду-32 мм</t>
  </si>
  <si>
    <t>Муфта полипропилен Ду-32 мм.  Полная техническая характеристика согласно технической спецификации.</t>
  </si>
  <si>
    <t>Муфта полипропилен Ду-40 мм</t>
  </si>
  <si>
    <t>Муфта полипропилен Ду-40 мм. Полная техническая характеристика согласно технической спецификации.</t>
  </si>
  <si>
    <t>Набор отверток</t>
  </si>
  <si>
    <t>Набор отверток для монтажа и демонтажа резьбовых соединений.  Полная техническая характеристика согласно технической спецификации.</t>
  </si>
  <si>
    <t>Набор слесарно-монтажного инструменты</t>
  </si>
  <si>
    <t>Набор слесарно-монтажного инструмента состоит из 119 предметов и упакованы в чемодане. Полная техническая характеристика согласно технической спецификации.</t>
  </si>
  <si>
    <t>Ниппель-переходник Ду-15/12 мм наружный-наружный</t>
  </si>
  <si>
    <t>Ниппель-переходник Ду-15/12 мм, наружный-наружный, никелированная латунь. Полная техническая характеристика согласно технической спецификации.</t>
  </si>
  <si>
    <t>Ниппель-переходник Ду-20/15 мм</t>
  </si>
  <si>
    <t>Ниппель-переходник Ду-20/15 мм, наружный-наружный, никелированная латунь. Полная техническая характеристика согласно технической спецификации.</t>
  </si>
  <si>
    <t>Ниппель Ду-15/15 мм</t>
  </si>
  <si>
    <t>Ниппель Ду-15/15 мм, никелированная латунь. Полная техническая характеристика согласно технической спецификации.</t>
  </si>
  <si>
    <t>Ниппель Ду-32/32 мм</t>
  </si>
  <si>
    <t>Ниппель Ду-32/32 мм, никелированная латунь. Полная техническая характеристика согласно технической спецификации.</t>
  </si>
  <si>
    <t>Обратный клапан пружинный Ду-15 мм</t>
  </si>
  <si>
    <t>Обратный клапан пружинный Ду-15 мм, латунь. Полная техническая характеристика согласно технической спецификации.</t>
  </si>
  <si>
    <t>Обратный клапан пружинный Ду-20 мм</t>
  </si>
  <si>
    <t>Обратный клапан пружинный Ду-20 мм, латунь. Полная техническая характеристика согласно технической спецификации.</t>
  </si>
  <si>
    <t>Обратный клапан пружинный Ду-25 мм</t>
  </si>
  <si>
    <t>Обратный клапан пружинный Ду-25 мм, латунь. Полная техническая характеристика согласно технической спецификации.</t>
  </si>
  <si>
    <t>Обратный клапан пружинный Ду-32 мм</t>
  </si>
  <si>
    <t>Обратный клапан пружинный Ду-32 мм, латунь. Полная техническая характеристика согласно технической спецификации.</t>
  </si>
  <si>
    <t>Обратный клапан пружинный Ду-50 мм</t>
  </si>
  <si>
    <t>Обратный клапан пружинный Ду-50 мм, латунь. Полная техническая характеристика согласно технической спецификации.</t>
  </si>
  <si>
    <t>Отвод поливинилхлорид Ду-50 мм 45°</t>
  </si>
  <si>
    <t>Отвод поливинилхлорид Ду-50 мм, 45°. Полная техническая характеристика согласно технической спецификации.</t>
  </si>
  <si>
    <t>Отвод поливинилхлорид Ду-100 мм 90°</t>
  </si>
  <si>
    <t>Отвод поливинилхлорид Ду-100 мм, 90°. Полная техническая характеристика согласно технической спецификации.</t>
  </si>
  <si>
    <t>Отвод полипропилен Ду-20 мм 90°</t>
  </si>
  <si>
    <t>Отвод полипропилен Ду-20 мм, 90°. Полная техническая характеристика согласно технической спецификации.</t>
  </si>
  <si>
    <t>Отвод полипропилен Ду-25 мм 90°</t>
  </si>
  <si>
    <t>Отвод полипропилен Ду-25 мм, 90°. Полная техническая характеристика согласно технической спецификации.</t>
  </si>
  <si>
    <t>Отвод полипропилен Ду-32 мм 90°</t>
  </si>
  <si>
    <t>Отвод полипропилен Ду-32 мм, 90°. Полная техническая характеристика согласно технической спецификации.</t>
  </si>
  <si>
    <t>Отвод полипропилен Ду-40 мм 90°</t>
  </si>
  <si>
    <t>Отвод полипропилен Ду-40 мм, 90°. Полная техническая характеристика согласно технической спецификации.</t>
  </si>
  <si>
    <t>Паста техническая</t>
  </si>
  <si>
    <t>Паста техническая для уплотнения резьбовых соединений, в тюбике 65 грамм (вода/пар). Полная техническая характеристика согласно технической спецификации.</t>
  </si>
  <si>
    <t>Переход футорка Ду-20/15 мм наружный -внутренний</t>
  </si>
  <si>
    <t xml:space="preserve"> Переход футорка Ду-20/15 мм, наружный-внутренний, никелированная латунь. Полная техническая характеристика согласно технической спецификации.</t>
  </si>
  <si>
    <t>Переход футорка Ду-20/25 мм наружный -внутренний</t>
  </si>
  <si>
    <t>Переход футорка Ду-20/25 мм, наружный -внутренний, никелированная латунь. Полная техническая характеристика согласно технической спецификации.</t>
  </si>
  <si>
    <t>Пистолет для силикона, с ручным приводом штока, для выдавливания силикона, герметика из тубы. Полная техническая характеристика согласно технической спецификации.</t>
  </si>
  <si>
    <t xml:space="preserve">Подводка 80 см </t>
  </si>
  <si>
    <t>Подводка для воды и смесителя 80 см, подключение Ду-15/15 мм, материал - плетенный металл. Полная техническая характеристика согласно технической спецификации.</t>
  </si>
  <si>
    <t>Подводка 100 см</t>
  </si>
  <si>
    <t>Подводка для воды и смесителя 100 см, подключение Ду-15/15 мм, материал - плетенный металл. Полная техническая характеристика согласно технической спецификации.</t>
  </si>
  <si>
    <t>Поддон</t>
  </si>
  <si>
    <t>Поддон для душевых кабин, размер 800×800×130 мм, акриловое покрытие, пластик. Полная техническая характеристика согласно технической спецификации.</t>
  </si>
  <si>
    <t>Полотенцесушитель 330×600 мм, Ду-20 мм</t>
  </si>
  <si>
    <t>Полотенцесушитель П-образный, хром, подвод Ду-20 мм, габариты 330×600 мм. Полная техническая характеристика согласно технической спецификации.</t>
  </si>
  <si>
    <t>Полотенцесушитель 500×600 мм, Ду-20 мм</t>
  </si>
  <si>
    <t>Полотенцесушитель П-образный, хром, подвод Ду-20 мм, габариты 500×600 мм. Полная техническая характеристика согласно технической спецификации.</t>
  </si>
  <si>
    <t>Полотно по металлу</t>
  </si>
  <si>
    <t>Полотно по металлу для использования в качестве сменных элементов к ножовкам по металлу длиной 300 мм. Изготовлен из быстрорежущей стали. Зубья разведены и закалены. Полная техническая характеристика согласно технической спецификации.</t>
  </si>
  <si>
    <t>Прибор рН-метр</t>
  </si>
  <si>
    <t>Прибор рН для измерения уровня питьевой воды, воды в плавательных бассейнах, водопроводных и тепловых сетей. Шкала измерения прибора от 0,1 до 40 единиц. Полная техническая характеристика согласно технической спецификации.</t>
  </si>
  <si>
    <t>Припой 0%</t>
  </si>
  <si>
    <t>Припой 0% для сварки меди и сплавов. Полная техническая характеристика согласно технической спецификации.</t>
  </si>
  <si>
    <t>Припой 5%</t>
  </si>
  <si>
    <t xml:space="preserve"> Припой 5% для сварки меди и сплавов. Полная техническая характеристика согласно технической спецификации.</t>
  </si>
  <si>
    <t>Разводной ключ</t>
  </si>
  <si>
    <t>Разводной ключ для вращения гаек, болтов, монтажа/демонтажа труб и других изделий. Является разновидностью рожкового ключа, с регулируемыми губками. Губки – хромованадиевая сталь. Расширение до 32 мм и длина не менее 200 мм. Полная техническая характеристика согласно технической спецификации.</t>
  </si>
  <si>
    <t>Муфта разъемная металлическая, внутренняя резьба, Ду-63×63 мм</t>
  </si>
  <si>
    <t>Разъемная муфта металлическая, внутренняя резьба, Ду-63×63 мм. Полная техническая характеристика согласно технической спецификации.</t>
  </si>
  <si>
    <t>Разъемная муфта полипропилен, внутренняя резьба, никелированная латунь, Ду-20×1/2 мм. Полная техническая характеристика согласно технической спецификации.</t>
  </si>
  <si>
    <t>Муфта разъемная полипропилен, внутренняя резьба, Ду-25×3/4 мм</t>
  </si>
  <si>
    <t>Разъемная муфта полипропилен, внутренняя резьба, никелированная латунь, Ду-25×3/4 мм. Полная техническая характеристика согласно технической спецификации.</t>
  </si>
  <si>
    <t>Муфта разъемная полипропилен, внутренняя резьба, Ду-32×1 мм</t>
  </si>
  <si>
    <t>Разъемная муфта полипропилен, внутренняя резьба, никелированная латунь, Ду-32×1 мм. Полная техническая характеристика согласно технической спецификации.</t>
  </si>
  <si>
    <t>Муфта разъемная полипропилен, наружная резьба, Ду-20×1/2 мм</t>
  </si>
  <si>
    <t>Разъемная муфта полипропилен, наружная резьба, никелированная латунь, Ду-20×1/2 мм. Полная техническая характеристика согласно технической спецификации.</t>
  </si>
  <si>
    <t>Муфта разъемная полипропилен, наружная резьба, Ду-25×3/4 мм</t>
  </si>
  <si>
    <t>Разъемная муфта полипропилен, наружная резьба, никелированная латунь, Ду-25×3/4 мм. Полная техническая характеристика согласно технической спецификации.</t>
  </si>
  <si>
    <t>Муфта разъемная полипропилен, наружная резьба, Ду-32×1 мм</t>
  </si>
  <si>
    <t>Разъемная муфта полипропилен, наружная резьба, никелированная латунь, Ду-32×1 мм. Полная техническая характеристика согласно технической спецификации.</t>
  </si>
  <si>
    <t xml:space="preserve">Фум лента </t>
  </si>
  <si>
    <t>Фум лента. Резьбоуплотнительная нить. Ширина не менее 12мм, в катушке не менее 10м. Полная техническая характеристика согласно технической спецификации.</t>
  </si>
  <si>
    <t>Сальниковая набивка плетенная</t>
  </si>
  <si>
    <t>Сальниковая набивка – плетена,я для заполнения сальниковых камер с целью герметизации. Полная техническая характеристика согласно технической спецификации.</t>
  </si>
  <si>
    <t>Сальниковая набивка пропитанная</t>
  </si>
  <si>
    <t>Сальниковая набивка - пропитанная ветошь, для заполнения сальниковых камер с целью герметизации. Полная техническая характеристика согласно технической спецификации.</t>
  </si>
  <si>
    <t>Сгон оцинкованный Ду-15 мм</t>
  </si>
  <si>
    <t>Сгон оцинкованный Ду-15 мм. Полная техническая характеристика согласно технической спецификации.</t>
  </si>
  <si>
    <t>Сгон оцинкованные Ду-25 мм</t>
  </si>
  <si>
    <t>Сгон оцинкованный Ду-25 мм. Полная техническая характеристика согласно технической спецификации.</t>
  </si>
  <si>
    <t>Сгон оцинкованный Ду-32 мм</t>
  </si>
  <si>
    <t>Сгон оцинкованный Ду-32 мм. Полная техническая характеристика согласно технической спецификации.</t>
  </si>
  <si>
    <t>Сгон оцинкованные Ду-40 мм</t>
  </si>
  <si>
    <t>Сгон оцинкованный Ду-40 мм. Полная техническая характеристика согласно технической спецификации.</t>
  </si>
  <si>
    <t>Сгон оцинкованные Ду-50 мм</t>
  </si>
  <si>
    <t>Сгон оцинкованный Ду-50 мм. Полная техническая характеристика согласно технической спецификации.</t>
  </si>
  <si>
    <t>Синтепон</t>
  </si>
  <si>
    <t>Синтепон, ширина 2 м, толщина не менее 3 мм, для предотвращения попадания крупных частиц пыли в систему вентиляции. Полная техническая характеристика согласно технической спецификации.</t>
  </si>
  <si>
    <t>Сифон для душевого поддона</t>
  </si>
  <si>
    <t>Сифон для душевого поддона, без гофры, Ду-100 мм, отверстие поддона Ду-60 мм, цвет: хром. Проточного типа, с нержавеющим выпуском, хромированная крышка. Полная техническая характеристика согласно технической спецификации.</t>
  </si>
  <si>
    <t>Сифон для раковины</t>
  </si>
  <si>
    <t>Сифон для раковины «бутылочный», пластмассовый с унифицированным выпуском и вертикальным отводом, сборно-разборный. Полная техническая характеристика согласно технической спецификации.</t>
  </si>
  <si>
    <t>Смеситель для душевой кабины, короткий гусак</t>
  </si>
  <si>
    <t>Смеситель для душевой кабины, короткий гусак. Материал изделия: хромированная латунь, рычажный, лейка со шлангом, длина шланга не менее 1,5 м, работа лейки не менее двух режимов: рассеивающий и струйный. Полная техническая характеристика согласно технической спецификации.</t>
  </si>
  <si>
    <t>Смеситель для кухни, длинный гусак</t>
  </si>
  <si>
    <t>Смеситель для кухни, длинный гусак. Материал изделия: хромированная латунь, рычажный; рабочее давление: 0,3-0,6 Мпа; комплектующие: усиленная подводка для воды 60 см, подключение 15/15мм. Полная техническая характеристика согласно технической спецификации.</t>
  </si>
  <si>
    <t>Смеситель для раковины, короткий гусак</t>
  </si>
  <si>
    <t>Смеситель для раковины, короткий гусак. Материал изделия: хромированная латунь, рычажный; рабочее давление: 0,3-0,6 Мпа; комплектующие: усиленная подводка для воды 60 см, подключение 15/15мм. Полная техническая характеристика согласно технической спецификации.</t>
  </si>
  <si>
    <t>Соль таблетированная</t>
  </si>
  <si>
    <t>Соль таблетированная для регенерации ионообменных смол в установках по умягчению воды. Поваренная, не йодированная (в составе NaCL не менее 99,6%), медленно растворимая для регенерации ионообменных смол, в пропиленовых мешках по 25 кг. Полная техническая характеристика согласно технической спецификации.</t>
  </si>
  <si>
    <t>Термометр</t>
  </si>
  <si>
    <t>Термометр, диаметр 100 мм, диапазон измерения от 0° и выше 110°С. Полная техническая характеристика согласно технической спецификации.</t>
  </si>
  <si>
    <t>Тройник полипропилен Ду-25/20/25 мм</t>
  </si>
  <si>
    <t>Тройник полипропилен Ду-25/20/25 мм. Полная техническая характеристика согласно технической спецификации.</t>
  </si>
  <si>
    <t>Трос сантехнический</t>
  </si>
  <si>
    <t>Трос сантехнический для прочистки засоров в сливных трубах вручную. Длина не менее 20 м. Диаметр не менее 12 мм. Материал: высокопрочная инструментальная каленая сталь в пружинной оплетке. Полная техническая характеристика согласно технической спецификации.</t>
  </si>
  <si>
    <t>Труба полипропилен Ду-20мм</t>
  </si>
  <si>
    <t>Труба полипропилен, ДУ-20мм, для горячей воды, до 90°С. Полная техническая характеристика согласно технической спецификации.</t>
  </si>
  <si>
    <t>Уголок, никелированная латунь, внутренняя-внутренняя, Ду-15 мм</t>
  </si>
  <si>
    <t>Уголок, никелированная латунь, внутренний-внутренний, Ду-15 мм. Полная техническая характеристика согласно технической спецификации.</t>
  </si>
  <si>
    <t>Уголок, никелированная латунь, внутренняя-внутренняя, Ду-20 мм</t>
  </si>
  <si>
    <t>Уголок, никелированная латунь, внутренний-внутренний, Ду-20 мм. Полная техническая характеристика согласно технической спецификации.</t>
  </si>
  <si>
    <t>Удлинитель катушка</t>
  </si>
  <si>
    <t>Удлинитель катушка. Напряжение: не менее 220 В; провод: ПВС сечение 3×1,5 мм²; длина провода: не менее 50 м; количество розеток: не менее 4 штук; вилка: не менее 16 А, 2р+Е; розетка: не менее 16 А, 2р+Е; с индикаторной лампой; степень защиты: не менее - IP20 Полная техническая характеристика согласно технической спецификации.</t>
  </si>
  <si>
    <t>Фен промышленный</t>
  </si>
  <si>
    <t>Фен промышленный для генерации горячего воздуха. Применяется для сушки или снятия лакокрасочных покрытий, для сушки штукатурки, шпатлёвки, изделий из гипса, клеевых соединений и клейки путем нагрева. Вес не более 1 кг. Потребляемая мощность не менее 2000 Вт. Воздушный поток воздуха не менее 500 л/мин.  Максимальная температура 600°С. Рабочее напряжение/частота не менее 230 В ~ 50 Гц. Полная техническая характеристика согласно технической спецификации.</t>
  </si>
  <si>
    <t>Фильтр сетчатый Ду-15 мм</t>
  </si>
  <si>
    <t>Фильтр сетчатый резьбовой «угловой» Ду-15 мм, муфтовый, латунь. Ру, кг/кв. см: 16. Максимальная температура 120°С. Полная техническая характеристика согласно технической спецификации.</t>
  </si>
  <si>
    <t>Фильтр сетчатый Ду-20 мм</t>
  </si>
  <si>
    <t>Фильтр сетчатый резьбовой «угловой» Ду-20 мм, муфтовый, латунь. Ру, кг/кв. см: 16. Максимальная температура 120°С. Полная техническая характеристика согласно технической спецификации.</t>
  </si>
  <si>
    <t>Фонарь бытовой</t>
  </si>
  <si>
    <t>Фонарь бытовой. Рабочая потребляемая мощность: не менее 150 Вт. Аккумуляторная батарея: свинцовая, герметизированная. Емкость: не менее 4,5 А/час. Лампа накаливания: светодиод, криптоновая. Зарядное устройство 220 В / 9 В или 6 В не менее 0,7 мА. Габаритные размеры: не более 80×80×212,5 мм. Полная техническая характеристика согласно технической спецификации.</t>
  </si>
  <si>
    <t>Фонарь налобный</t>
  </si>
  <si>
    <t>Фонарь налобный. Рабочая потребляемая мощность: не менее 50 Вт. Аккумуляторная батарея: свинцовая, герметизированная. Емкость: не менее 1 А/час. Лампа накаливания: светодиод, криптоновая. Зарядное устройство 220В/9В или 6В не менее 0,1мА. Крепление: мягкая ткань с резиновой прослойкой. Полная техническая характеристика согласно технической спецификации.</t>
  </si>
  <si>
    <t>Инсталляция в комплекте</t>
  </si>
  <si>
    <t>Инсталляция в комплекте. В комплект входит: бачок с впускным и сливным механизмом, самонесущая рама, кнопка смыва, толкательный механизм, стоковое колено 90/100 мм из полипропилена.  Подвод воды ½, рабочий диапазон 0,5-0,8 МПа, наличие функции большой слив-малый слив, несущая способность не менее 350 кг, габариты рамы 1195х145х530 мм, кнопка смыва – цвет хром матовый.  Полная техническая характеристика согласно технической спецификации.</t>
  </si>
  <si>
    <t>Переход футорка Ду-1/2-1/4 мм наружный – внутренний</t>
  </si>
  <si>
    <t>Переход футорка Ду-1/2-1/4 мм наружный – внутренний. Полная техническая характеристика согласно технической спецификации.</t>
  </si>
  <si>
    <t>Труба полипропилен Ду-25мм</t>
  </si>
  <si>
    <t>Труба полипропилен Ду-25мм, для горячей воды, до 90°С. Полная техническая характеристика согласно технической спецификации.</t>
  </si>
  <si>
    <t>Фреон 407</t>
  </si>
  <si>
    <t>СЗ 180 от 25.04.2017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</si>
  <si>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</si>
  <si>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Фреон 407. Физическое состояние: сжиженный газ. Цвет: бесцветный. Запах: слегка эфирный. pH: не применяется. Температурные характеристики: температура кипения: -43,8; критическая температура: +86,05. Критическое давление: 46,3 бар. Характеристики воспламеняемости: температура вспышки: нет; давление пара: 11,88 бар при 25°C, 22,1 бар при 50°C. Плотность пара (воздух=1): 3,59. Плотность: жидкость: 1,138 г/см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при 25°С. Полная техническая характеристика согласно технической спецификации.</t>
    </r>
  </si>
  <si>
    <t>СЗ 112 от 14.03.2017; СЗ  187 от 03.05.2017</t>
  </si>
  <si>
    <t>СЗ 151 от 10.04.2017; СЗ 188 от 0.05.2017</t>
  </si>
  <si>
    <t>Частотный преобразователь для плавного запуска электродвигателей 4 кВт приточно-вытяжных машин</t>
  </si>
  <si>
    <t>Частотный преобразователь для плавного запуска электродвигателей 4 кВт приточно-вытяжных машин. Полная техническая характеристика согласно технической спецификации</t>
  </si>
  <si>
    <t>с</t>
  </si>
  <si>
    <t>СЗ 188 от 03.05.2017</t>
  </si>
  <si>
    <t>Частотный преобразователь для плавного запуска электродвигателей 2,2 кВт приточно-вытяжных машин</t>
  </si>
  <si>
    <t>Частотный преобразователь для плавного запуска электродвигателей 2,2 кВт приточно-вытяжных машин. Полная техническая характеристика согласно технической спецификации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</si>
  <si>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</t>
  </si>
  <si>
    <t>СЗ 130 от 29.03.2017; искл. СЗ 185 от 28.04.2017г.</t>
  </si>
  <si>
    <t>В целях обеспечения офиса Президента питьевой водой</t>
  </si>
  <si>
    <t>В целях обеспечения школ "Назарбаев Университет" имиджевой продукцией</t>
  </si>
  <si>
    <t>СЗ 31 от 24.01.2017; СЗ 190 от 03.05.2017г.</t>
  </si>
  <si>
    <t>Преобразователи RS-портов в Ethernet</t>
  </si>
  <si>
    <t>Преобразователи RS-портов в Ethernet.Полная техническая характеристика согласно технической спецификации</t>
  </si>
  <si>
    <t>СЗ 197 от 15.05.2017</t>
  </si>
  <si>
    <t>Питьевая вода 0,25 литров</t>
  </si>
  <si>
    <t>Питьевая вода 0,5 литров</t>
  </si>
  <si>
    <t>Имиджевая продукция</t>
  </si>
  <si>
    <t>Работы по изготовлению и монтажу каленых стеклопакетов</t>
  </si>
  <si>
    <t>Работы по изготовлению и монтажу каленых стеклопакетов. Полная техническая характеристика согласно технической спецификации</t>
  </si>
  <si>
    <t>СЗ 199 от 16.05.2017</t>
  </si>
  <si>
    <t>Ремень привода дверей</t>
  </si>
  <si>
    <t>Ремень привода дверей для открытия и закрытия дверей кабины лифта</t>
  </si>
  <si>
    <t>Кнопки межэтажные для лифтов</t>
  </si>
  <si>
    <t>Плата электрическая</t>
  </si>
  <si>
    <t>Основная материнская плата электрическая с программным обеспечением</t>
  </si>
  <si>
    <t>Смазывающее устройство для направляющих (масленки)</t>
  </si>
  <si>
    <t>Уничтожитель бумаги. Автоматическое измельчение до 200 листов за один раз, уровень секретности не менее-4. Полная техническая характеристика согласно технической спецификации.</t>
  </si>
  <si>
    <t>Шредер, тип 1</t>
  </si>
  <si>
    <t>СЗ 204 от 17.05.2017</t>
  </si>
  <si>
    <t>Шредер, тип 2</t>
  </si>
  <si>
    <t>Шредер, тип 3</t>
  </si>
  <si>
    <t>Уничтожитель бумаги. Уровень секретности не менее-3. Полная техническая характеристика согласно технической спецификации.</t>
  </si>
  <si>
    <t>Реализация проекта "Система кондиционирования воздуха блоков №№2,3,6,7,8,9 "Назарбаев Университет"</t>
  </si>
  <si>
    <t>Обеспечение нормированного температурного режима в помещениях блоков №№ 2,3,6,7,8,9 "Назарбаев Университет" согласно проектному решению и ГОСТ 30494-2011. Полная характеристика согласно технической спецификации</t>
  </si>
  <si>
    <t>СЗ 209 от 18.05.2017</t>
  </si>
  <si>
    <t>СЗ 210 от 19.05.2017</t>
  </si>
  <si>
    <t>Полив газонов поливомоечной автомашиной</t>
  </si>
  <si>
    <t>Услуги по поливу включают: доставку воды пригодной для полива зеленых насаждений, полив газонов поливомоечной автомашиной. Общий объем воды составляет 9 430 куб.м.</t>
  </si>
  <si>
    <t>СЗ 143 от 03.04.2017; искл.СЗ 211 от 19.05.2017</t>
  </si>
  <si>
    <t>СЗ 143 от 03.04.2017; искл. СЗ 211 от 19.05.2017</t>
  </si>
  <si>
    <t>СЗ 19 от 17.01.2017; СЗ 213 от 22.05.2017</t>
  </si>
  <si>
    <t>Шредер, тип 4</t>
  </si>
  <si>
    <t>СЗ 60 от 10.02.2017; искл. СЗ 216 от 25.05.2017</t>
  </si>
  <si>
    <t>Контейнер - это многоразовая тара, предназначенная для сбора и временного хранения отходов (макулатура, пластик). Полная техническая характеристика согласно технической спецификации</t>
  </si>
  <si>
    <t>СЗ 89 от 03.03.2017; СЗ 217 от 25.05.2017</t>
  </si>
  <si>
    <t>Техническое обследование здания</t>
  </si>
  <si>
    <t>Техническое обследование здания с выдачей заключения о техническом состоянии объекта</t>
  </si>
  <si>
    <t>СЗ 223 от 26.05.2017</t>
  </si>
  <si>
    <t>Стойка телекомуникационная</t>
  </si>
  <si>
    <t>Стойка телекомуникационная универсальная, двухрамная с полками, монтажным комплектом и роликами предназначена для открытого размещения активного и пассивного оборудования. Для использования в закрытых подготовленных помещениях с возможностью беспрепятственного доступа к установленному оборудованию. Полная техническая характеристика согласно технической спецификации.</t>
  </si>
  <si>
    <t>СЗ 220 от 26.05.2017</t>
  </si>
  <si>
    <t>июнь 2017 г.</t>
  </si>
  <si>
    <t>Стальные панельные радиаторы. Размеры 100х500х1200 мм</t>
  </si>
  <si>
    <t>Максимальная температура -110 С; -максимальное рабочее избыточное давление 0,87 Мпа (8,7 кг/см2). Полная техническая характеристика согласно технической спецификации</t>
  </si>
  <si>
    <t>Стальные панельные радиаторы. Размеры 100х500х1300 мм</t>
  </si>
  <si>
    <t>Стальные панельные радиаторы. Размеры 100х500х1400 мм</t>
  </si>
  <si>
    <t>Стальные панельные радиаторы. Размеры 100х500х1600 мм</t>
  </si>
  <si>
    <t>Стальные панельные радиаторы. Размеры 100х500х2000 мм</t>
  </si>
  <si>
    <t>Количество участников 10 152 (десять тысяч сто пятьдесят два) человек. Полная техническая характеристика согласно технической спецификации.</t>
  </si>
  <si>
    <t>СЗ 18 от 17.01.2017; СЗ 41 от 27.01.2017; СЗ 75 от 23.02.2017; СЗ 218 от 31.05.2017г.</t>
  </si>
  <si>
    <t>Услуги питания для организации семинара "Меняющийся мир платежей", проводимой Высшей школой бизнеса совместно с Duke Corporate Education</t>
  </si>
  <si>
    <t>Количество участников 40 (сорок) человек. Полная техническая характеристика согласно технической спецификации</t>
  </si>
  <si>
    <t>СЗ 223 от 26.05.2017г.; СЗ 218 от 31.05.2017г.</t>
  </si>
  <si>
    <t>Жалюзи вертикальные</t>
  </si>
  <si>
    <t>В целях обеспечения Школы медицины и некоторых блоков здания АОО "Назарбаев университет"</t>
  </si>
  <si>
    <t>кв.м</t>
  </si>
  <si>
    <t>СЗ 230 от 31.05.2017</t>
  </si>
  <si>
    <t>Руллоные шторы</t>
  </si>
  <si>
    <t>Жалюзи вертикальные, пластиковые</t>
  </si>
  <si>
    <t>Жалюзи вертикальные, металлические</t>
  </si>
  <si>
    <t>Жалюзи горизонтальные, металлические</t>
  </si>
  <si>
    <t>Диван</t>
  </si>
  <si>
    <t>В целях обеспечения гримерной Президента Республики Казахстан</t>
  </si>
  <si>
    <t>Кресло</t>
  </si>
  <si>
    <t>Журнальный стол</t>
  </si>
  <si>
    <t>Круглый боковой стол</t>
  </si>
  <si>
    <t>Напольное зеркало</t>
  </si>
  <si>
    <t>Напольная вешалка для одежды</t>
  </si>
  <si>
    <t>Ковер</t>
  </si>
  <si>
    <t>Количество/ объем</t>
  </si>
  <si>
    <t>Раздел 2 (БПНП 1) 3) 7) 11) 14) 15) 17) 20) 27))</t>
  </si>
  <si>
    <t xml:space="preserve">Ремонт и наладка системы автоматической пожарной сигнализации </t>
  </si>
  <si>
    <t>Ремонт и наладка системы автоматической пожарной сигнализации. Полная техническая характеристика согласно технической спецификации. Адрес выполнения работ: пр.Туран 36.</t>
  </si>
  <si>
    <t>работа</t>
  </si>
  <si>
    <t xml:space="preserve">пп. 20) п. 3.1.Правил </t>
  </si>
  <si>
    <t>июнь</t>
  </si>
  <si>
    <t>СЗ 234 от 31.05</t>
  </si>
  <si>
    <t xml:space="preserve">Насос скваженный поливочный </t>
  </si>
  <si>
    <t>Насос состоит из асинхронного электродвигателя и многосекционной насосной части, соединенных между собой жесткой муфтой. Ротор насоса и электродвигателя вращаются на резинометаллических подшипниках. На входе в насос расположена защитная сетка-фильтр от попадания крупных механических частиц. Подача воды – не менее 2,4 м3/час; напор по высоте подачи – не менее 60м; сила тока – не менее 3,7 Ампер; мощность электродвигателя – не менее 1 кВт; частота вращения – не менее 2900 оборотов/мин; питание – 220-230 В. Полная краткая характеристика согласно технической спецификации.</t>
  </si>
  <si>
    <t>СЗ 241 от 02.06.2017</t>
  </si>
  <si>
    <t>Работы по модернизации теплового пункта</t>
  </si>
  <si>
    <t>Модернизация теплового пункта на объекте по адресу г. Астана: ул. Сыганак, 2. Полная краткая характеристика согласно технической спецификации.</t>
  </si>
  <si>
    <t>Центробежный насос 33 м3/час</t>
  </si>
  <si>
    <t>Центробежный насос 33 м3/час, Полная краткая характеристика согласно технической спецификации.</t>
  </si>
  <si>
    <t>СГТ</t>
  </si>
  <si>
    <t>Центробежный насос 57 м3/час</t>
  </si>
  <si>
    <t>Центробежный насос 57 м3/час, Полная краткая характеристика согласно технической спецификации.</t>
  </si>
  <si>
    <t>Профилактическая очистка резервуаров</t>
  </si>
  <si>
    <t>Поверка манометров</t>
  </si>
  <si>
    <t>Поверка термометров</t>
  </si>
  <si>
    <t>Поверка тепловизионной камеры Flir T420</t>
  </si>
  <si>
    <t>Поверка анемометра Testo 435-1</t>
  </si>
  <si>
    <t>Поверка мультигазового газоанализатора ФП-33</t>
  </si>
  <si>
    <t>Поверка инфракрасного термометра Testo 830-T1</t>
  </si>
  <si>
    <t>Профилактическая очистка резервуаров объектов по адресу г. Астана: ул. Керей Жанибек хандары, 3; пр. Туран, 36; пр. Туран, 32. Полная краткая характеристика согласно технической спецификации.</t>
  </si>
  <si>
    <t>Поверка манометров на объектах по адресу г. Астана: ул. Керей Жанибек хан, 3; ул. Сыганак, 2; пр. Туран, 32; пр. Туран, 36; пр. Кабанбай батыра, 53 (73 блок). Полная краткая характеристика согласно технической спецификации.</t>
  </si>
  <si>
    <t>Поверка термометров на объектах по адресу г. Астана: ул. Керей Жанибек хан, 3; ул. Сыганак, 2; пр. Туран, 32; пр. Туран, 36; пр. Кабанбай батыра, 53 (73 блок). Полная краткая характеристика согласно технической спецификации.</t>
  </si>
  <si>
    <t>Поверка тепловизионной камеры Flir T420 по адресу г. Астана, пр. Кабанбай батыра, 53. Полная краткая характеристика согласно технической спецификации.</t>
  </si>
  <si>
    <t>Поверка анемометра Testo 435-1 по адресу г. Астана, пр. Кабанбай батыра, 53. Полная краткая характеристика согласно технической спецификации.</t>
  </si>
  <si>
    <t>Поверка мультигазового газоанализатора ФП-33 по адресу г. Астана, пр. Кабанбай батыра, 53. Полная краткая характеристика согласно технической спецификации.</t>
  </si>
  <si>
    <t>Поверка инфракрасного термометра Testo 830-T1 на объектах по адресу г. Астана, пр. Кабанбай батыра, 53. Полная краткая характеристика согласно технической спецификации.</t>
  </si>
  <si>
    <t>СЗ 246 от 06.06.2017г.</t>
  </si>
  <si>
    <t>СЗ 256 от 07.06.2017</t>
  </si>
  <si>
    <t>Мусорный контейнер 120 литров</t>
  </si>
  <si>
    <t>Вешалка театральная</t>
  </si>
  <si>
    <t xml:space="preserve">Плечики </t>
  </si>
  <si>
    <t>Металлический диспенсер для жидкого мыла</t>
  </si>
  <si>
    <t>Диспенсер для туалетной бумаги</t>
  </si>
  <si>
    <t>СЗ 257 от 08.06.2017</t>
  </si>
  <si>
    <t>УОИ</t>
  </si>
  <si>
    <t>СЗ 258 от 08.06.2017г.</t>
  </si>
  <si>
    <t>Профилактические испытания системы заземления и молниезащиты</t>
  </si>
  <si>
    <t>Профилактические испытания системы заземления и молниезащиты. Адрес оказания услуг: пр. Кабанбай батыра, 53, ул. Сыганак 2, проспект Туран 32, проспект Туран 36, ул. Керей, Жанибек хандар 3. Полная техническая характеристика согласно технической спецификации.</t>
  </si>
  <si>
    <t>СЭ  и АСУ</t>
  </si>
  <si>
    <t>СЗ 180 от 25.04.2017  СЗ 244 от 05.06.2017 на исключение</t>
  </si>
  <si>
    <t>Количество участников 894 (восемьсот девяноста четыре)  человек. Полная техническая характеристика согласно технической спецификации.</t>
  </si>
  <si>
    <t xml:space="preserve">СЗ 18 от 17.01.2017  СЗ 260 от 09.06.2017 </t>
  </si>
  <si>
    <t>СЗ 180 от 25.04.2017 СЗ 231 от 31.05.2017</t>
  </si>
  <si>
    <t>Услуги питания для организации обучения по программе Executive MBA (завтрак)</t>
  </si>
  <si>
    <t>Количество участников 719 (семьсот девятнадцать)  человек. Полная техническая характеристика согласно технической спецификации.</t>
  </si>
  <si>
    <t>СЗ 260 от 09.06.2017</t>
  </si>
  <si>
    <t>Услуги питания для организации обучения по программе Executive MBA  (ужин, меню 1)</t>
  </si>
  <si>
    <t>Количество участников 682 (шестьсот восемьдесят два)  человека. Полная техническая характеристика согласно технической спецификации.</t>
  </si>
  <si>
    <t xml:space="preserve">СЗ 205 от 17.05.2017  СЗ 262 от 09.06.2017 на искл </t>
  </si>
  <si>
    <t>СЗ 266 от 12.06.2017</t>
  </si>
  <si>
    <t>Бойлер косвенного нагрева объемом 1000 литров</t>
  </si>
  <si>
    <t>Бойлер косвенного нагрева объемом 1000 литров. Полная краткая характеристика согласно технической спецификации.</t>
  </si>
  <si>
    <t>Теплообменник (калорифер) приточно-вытяжной установки</t>
  </si>
  <si>
    <t>Теплообменник (калорифер) приточно-вытяжной установки. Полная краткая характеристика согласно технической спецификации.</t>
  </si>
  <si>
    <t>Количество участников 11 (одиннадцать) человек, услуга оказывается 2 раза в день, общее количество дней 39. Полная техническая характеристика согласно технической спецификации</t>
  </si>
  <si>
    <t>СЗ 186 от 02.05.2017 СЗ 263 от 12.06.2012 изменения</t>
  </si>
  <si>
    <t>УФБУО</t>
  </si>
  <si>
    <t>СЗ 269 от 12.06.2017</t>
  </si>
  <si>
    <t>Работы по разработке сервиса оплаты путем подключения онлайн сервиса интернет - эквайринга  ДБ АО "Сбербанк"</t>
  </si>
  <si>
    <t xml:space="preserve"> Полная техническая характеристика согласно технической спецификации</t>
  </si>
  <si>
    <t>СЭ и АСУ</t>
  </si>
  <si>
    <t>СЗ 249 от 07.06.2017</t>
  </si>
  <si>
    <t>Энергосберегающая люминесцентная лампа 9Вт, Е14</t>
  </si>
  <si>
    <t>Энергосберегающая люминесцентная лампа 11Вт, Е14</t>
  </si>
  <si>
    <t>Энергосберегающая люминесцентная лампа 18Вт, 2G11</t>
  </si>
  <si>
    <t>Энергосберегающая люминесцентная лампа 20Вт, Е27</t>
  </si>
  <si>
    <t>Энергосберегающая люминесцентная лампа 11Вт, Е27</t>
  </si>
  <si>
    <t>Лампа с зеркальным отражателем, 40Вт, Е27</t>
  </si>
  <si>
    <t>Лампа накаливания 15Вт, Е14</t>
  </si>
  <si>
    <t>Лампа дуговая, 125Вт, Е27</t>
  </si>
  <si>
    <t>Лампа дуговая, 250Вт, Е40</t>
  </si>
  <si>
    <t>Дуговая натриевая лампа, 150Вт, Е40</t>
  </si>
  <si>
    <t>Лампа металлогалогенная 250Вт, Е40</t>
  </si>
  <si>
    <t>Люминесцентная лампа 13Вт, G5</t>
  </si>
  <si>
    <t>Лампа светодиодная, 6Вт, E14</t>
  </si>
  <si>
    <t>Лампа светодиодная, 9Вт, G13</t>
  </si>
  <si>
    <t>Лампа металлогалогенная 150Вт, G12</t>
  </si>
  <si>
    <t>Лампа светодиодная, 18Вт, G13</t>
  </si>
  <si>
    <t>Люминесцентная лампа 18Вт, G13</t>
  </si>
  <si>
    <t>Лампа светодиодная, 22Вт, G13</t>
  </si>
  <si>
    <t>Люминесцентная лампа 36Вт, G13</t>
  </si>
  <si>
    <t>Люминесцентная лампа 58Вт, G13</t>
  </si>
  <si>
    <t>Энергосберегающая люминесцентная лампа 18Вт, G24d-2</t>
  </si>
  <si>
    <t>Энергосберегающая люминесцентная лампа 18Вт, G24q-2</t>
  </si>
  <si>
    <t>Лампа галогенная 150Вт, R7s</t>
  </si>
  <si>
    <t>Лампа галогенная 500Вт, R7s</t>
  </si>
  <si>
    <t>Лампа металлогалогенная 400Вт, Е40</t>
  </si>
  <si>
    <t>Лента светодиодная, 5Вт</t>
  </si>
  <si>
    <t>Светильник светодиодный с датчиком движения</t>
  </si>
  <si>
    <t>Светильник светодиодный аварийный с аккумулятором</t>
  </si>
  <si>
    <t>Светильник светодиодный аварийный - направление движения</t>
  </si>
  <si>
    <t>Светильник архитектурный, светодиодный линейный</t>
  </si>
  <si>
    <t>Светильник 2х36, настенно-потолочный</t>
  </si>
  <si>
    <t>Светодиодная панель, встраиваемый, 595х595мм</t>
  </si>
  <si>
    <t>LED светильник встраиваемый</t>
  </si>
  <si>
    <t>LED светильник накладной</t>
  </si>
  <si>
    <t>Светильник с защитной решеткой</t>
  </si>
  <si>
    <t>Прожектор светодиодный 30Вт</t>
  </si>
  <si>
    <t>Патрон электрический Е27</t>
  </si>
  <si>
    <t>Патрон электрический Е40</t>
  </si>
  <si>
    <t>Стартер S2</t>
  </si>
  <si>
    <t>Стартер S10</t>
  </si>
  <si>
    <t>Датчик движения</t>
  </si>
  <si>
    <t>Датчик освещённости</t>
  </si>
  <si>
    <t>Фильтр сетевой</t>
  </si>
  <si>
    <t>Удлинетель на катушке, 25м</t>
  </si>
  <si>
    <t>Удлинетель на катушке, 50м, IP40</t>
  </si>
  <si>
    <t>Вилка штепсельная 16А, с боковым вводом</t>
  </si>
  <si>
    <t>Вилка штепсельная 16А, с прямым вводом</t>
  </si>
  <si>
    <t>Розетка переносная 16А</t>
  </si>
  <si>
    <t>Розетка одноместная, внутренняя</t>
  </si>
  <si>
    <t>Розетка двухместная, внутренняя</t>
  </si>
  <si>
    <t>Розетка одноместная, наружная</t>
  </si>
  <si>
    <t>Розетка двухместная, наружная</t>
  </si>
  <si>
    <t>Выключатель одноклавишный, внутренний, белый</t>
  </si>
  <si>
    <t>Выключатель двухклавишный, внутренний, белый</t>
  </si>
  <si>
    <t>Выключатель одноклавишный, наружный</t>
  </si>
  <si>
    <t>Выключатель двухклавишный, наружный</t>
  </si>
  <si>
    <t>Выключатель однотактовый, внутренний</t>
  </si>
  <si>
    <t xml:space="preserve">Рамка двухпостовая </t>
  </si>
  <si>
    <t xml:space="preserve">Рамка трехпостовая </t>
  </si>
  <si>
    <t>Зарядное устройство, 24В/7А</t>
  </si>
  <si>
    <t>Кабельный канал, 16х16</t>
  </si>
  <si>
    <t>Кабельный канал, 25х16</t>
  </si>
  <si>
    <t>Кабельный канал, 40х16</t>
  </si>
  <si>
    <t>Кабельный канал, 25х25</t>
  </si>
  <si>
    <t>Кабельный канал, 40х25</t>
  </si>
  <si>
    <t>Кабельный канал, 40х40</t>
  </si>
  <si>
    <t>Лента изоляционная ПВХ</t>
  </si>
  <si>
    <t xml:space="preserve">Коробка монтажная, установочная, блочная </t>
  </si>
  <si>
    <t>Коробка распределительная, открытой установки, квадратная</t>
  </si>
  <si>
    <t>Коробка распределительная, открытого монтажа 240х190х90</t>
  </si>
  <si>
    <t>Зажим винтовой изолированный, 4мм²</t>
  </si>
  <si>
    <t>Зажим винтовой изолированный, 6мм²</t>
  </si>
  <si>
    <t>Зажим винтовой изолированный, 16мм²</t>
  </si>
  <si>
    <t>Зажим винтовой изолированный, 25мм²</t>
  </si>
  <si>
    <t>Труба ПВХ гофрированная, 25мм²</t>
  </si>
  <si>
    <t>Труба ПВХ гофрированная, 32мм²</t>
  </si>
  <si>
    <t>Провод медный, 3х1,5мм²</t>
  </si>
  <si>
    <t>Кабель медный, 5х4мм²</t>
  </si>
  <si>
    <t>Кабель медный, 5х6мм²</t>
  </si>
  <si>
    <t>Кабель медный, 5х10мм²</t>
  </si>
  <si>
    <t>Кабель медный, 5х16мм²</t>
  </si>
  <si>
    <t>Кабель медный, 5х25мм²</t>
  </si>
  <si>
    <t>Кабель медный 1х25мм² (для заземления)</t>
  </si>
  <si>
    <t>Бирка кабельная маркировочная, круглая</t>
  </si>
  <si>
    <t>Бирка кабельная маркировочная, квадратная</t>
  </si>
  <si>
    <t>Бирка кабельная маркировочная, треугольная</t>
  </si>
  <si>
    <t>Наконечник медный луженый кабельный, 6мм²</t>
  </si>
  <si>
    <t>Наконечник медный кабельный луженый, 10мм²</t>
  </si>
  <si>
    <t>Наконечник медный кабельный луженый, 16мм²</t>
  </si>
  <si>
    <t>Наконечник медный кабельный луженый, 25мм²</t>
  </si>
  <si>
    <t>Наконечник медный кабельный луженый, 35мм²</t>
  </si>
  <si>
    <t>Хомут монтажный, 100мм</t>
  </si>
  <si>
    <t>Хомут монтажный, 200мм</t>
  </si>
  <si>
    <t>Контроллер температуры, с датчиком</t>
  </si>
  <si>
    <t>Реле контроля фаз и напряжения</t>
  </si>
  <si>
    <t>Реле контроля температуры, с датчиком температуры воздуха</t>
  </si>
  <si>
    <t>Таймер электронный</t>
  </si>
  <si>
    <t>Светосигнальная арматура (красная)</t>
  </si>
  <si>
    <t>Светосигнальная арматура (желтая)</t>
  </si>
  <si>
    <t>Светосигнальная арматура (зелёная)</t>
  </si>
  <si>
    <t>Светосигнальная арматура (белая)</t>
  </si>
  <si>
    <t>Контактор модульный 24А</t>
  </si>
  <si>
    <t>Контактор модульный 63А</t>
  </si>
  <si>
    <t>Автоматический выключатель 3П, с регулируемой уставкой по току от 1,6А до 4А</t>
  </si>
  <si>
    <t xml:space="preserve">Автоматический выключатель 3П, с регулируемой уставкой по току от 4А до 6,3А </t>
  </si>
  <si>
    <t>Автоматический выключатель 3П, с регулируемой уставкой по току , от ~6,3А до ~10А</t>
  </si>
  <si>
    <t>Автоматический выключатель 3П, с регулируемой уставкой по току  от 10А до 16А</t>
  </si>
  <si>
    <t>Автоматический выключатель 3П, с регулируемой уставкой по току  от 16А до 20А</t>
  </si>
  <si>
    <t>Автоматический выключатель от 3П, с регулируемой уставкой по току от 20А до 25А</t>
  </si>
  <si>
    <t>Автоматический выключатель 1П, 2А</t>
  </si>
  <si>
    <t>Автоматический выключатель 1П, 6А</t>
  </si>
  <si>
    <t>Автоматический выключатель 1П, 10А</t>
  </si>
  <si>
    <t>Автоматический выключатель 1П, 16А</t>
  </si>
  <si>
    <t>Автоматический выключатель 1П, 25А</t>
  </si>
  <si>
    <t>Автоматический выключатель 1П, 32А</t>
  </si>
  <si>
    <t>Автоматический выключатель с дифференциальной защитой, 2П, 16А</t>
  </si>
  <si>
    <t>Автоматический выключатель с дифференциальной защитой, 2П, 25А</t>
  </si>
  <si>
    <t>Автоматический выключатель 3П, 16А</t>
  </si>
  <si>
    <t>Автоматический выключатель 3П, 25А</t>
  </si>
  <si>
    <t>Автоматический выключатель 3П, 32А</t>
  </si>
  <si>
    <t xml:space="preserve"> Автоматический выключатель 4П, 16 А</t>
  </si>
  <si>
    <t xml:space="preserve"> Автоматический выключатель 4П, 25 А</t>
  </si>
  <si>
    <t xml:space="preserve"> Автоматический выключатель 4П, 32 А</t>
  </si>
  <si>
    <t>Автоматический выключатель 3П, 630А</t>
  </si>
  <si>
    <t>Лестница универсальная трехсекционная</t>
  </si>
  <si>
    <t>Лестница универсальная двухсекционная</t>
  </si>
  <si>
    <t>Указатель высокого напряжения (УВН-10)</t>
  </si>
  <si>
    <t>Указатель высокого напряжения (УВН-90)</t>
  </si>
  <si>
    <t>Штанга изолирующая оперативная ШО-35кВ</t>
  </si>
  <si>
    <t>Резиновые диэлектрические перчатки</t>
  </si>
  <si>
    <t>Резиновые диэлектрические боты</t>
  </si>
  <si>
    <t>Знак безопасности: "Стой напряжение"</t>
  </si>
  <si>
    <t>Знак безопасности: "Не включать"</t>
  </si>
  <si>
    <t>Знак безопасности: "Работать здесь"</t>
  </si>
  <si>
    <t>Знак безопасности: "Не включать! работают люди"</t>
  </si>
  <si>
    <t>Знак безопасности: "Не открывать! Работают люди"</t>
  </si>
  <si>
    <t>Перчатки Х/Б с ПВХ</t>
  </si>
  <si>
    <t>Бокорезы с изолированными ручками</t>
  </si>
  <si>
    <t>Плоскогубцы с изолированными ручками</t>
  </si>
  <si>
    <t>Длинногубцы с изолированными ручками</t>
  </si>
  <si>
    <t>Набор отверток с двухкомпонентными изолированными рукоятками</t>
  </si>
  <si>
    <t>Клещи токоизмерительные</t>
  </si>
  <si>
    <t>Термометр для помещений</t>
  </si>
  <si>
    <t>Набор коронок для гипсокартона</t>
  </si>
  <si>
    <t>Энергосберегающая люминесцентная лампа 9Вт, Е14. Полная техническая характеристика согласно технической спецификации.</t>
  </si>
  <si>
    <t>Энергосберегающая люминесцентная лампа 11Вт, Е14. Полная техническая характеристика согласно технической спецификации.</t>
  </si>
  <si>
    <t>Энергосберегающая люминесцентная лампа 18Вт, 2G11. Полная техническая характеристика согласно технической спецификации.</t>
  </si>
  <si>
    <t>Энергосберегающая люминесцентная лампа 20Вт, Е27. Полная техническая характеристика согласно технической спецификации.</t>
  </si>
  <si>
    <t>Энергосберегающая люминесцентная лампа 11Вт, Е27. Полная техническая характеристика согласно технической спецификации.</t>
  </si>
  <si>
    <t>Лампа с зеркальным отражателем, 40Вт, Е27. Полная техническая характеристика согласно технической спецификации.</t>
  </si>
  <si>
    <t>Лампа накаливания 15Вт, Е14. Полная техническая характеристика согласно технической спецификации.</t>
  </si>
  <si>
    <t>Лампа дуговая, 125Вт, Е27. Полная техническая характеристика согласно технической спецификации.</t>
  </si>
  <si>
    <t>Лампа дуговая, 250Вт, Е40. Полная техническая характеристика согласно технической спецификации.</t>
  </si>
  <si>
    <t>Дуговая натриевая лампа, 150Вт, Е40. Полная техническая характеристика согласно технической спецификации.</t>
  </si>
  <si>
    <t>Лампа металлогалогенная 250Вт, Е40. Полная техническая характеристика согласно технической спецификации.</t>
  </si>
  <si>
    <t>Люминесцентная лампа 13Вт, G5. Полная техническая характеристика согласно технической спецификации.</t>
  </si>
  <si>
    <t>Лампа светодиодная, 6Вт, E14. Полная техническая характеристика согласно технической спецификации.</t>
  </si>
  <si>
    <t>Лампа светодиодная, 9Вт, G13. Полная техническая характеристика согласно технической спецификации.</t>
  </si>
  <si>
    <t>Лампа металлогалогенная 150Вт, G12. Полная техническая характеристика согласно технической спецификации.</t>
  </si>
  <si>
    <t>Лампа светодиодная, 18Вт, G13. Полная техническая характеристика согласно технической спецификации.</t>
  </si>
  <si>
    <t>Люминесцентная лампа 18Вт, G13. Полная техническая характеристика согласно технической спецификации.</t>
  </si>
  <si>
    <t>Лампа светодиодная, 22Вт, G13. Полная техническая характеристика согласно технической спецификации.</t>
  </si>
  <si>
    <t>Люминесцентная лампа 36Вт, G13. Полная техническая характеристика согласно технической спецификации.</t>
  </si>
  <si>
    <t>Люминесцентная лампа 58Вт, G13. Полная техническая характеристика согласно технической спецификации.</t>
  </si>
  <si>
    <t>Энергосберегающая люминесцентная лампа 18Вт, G24d-2. Полная техническая характеристика согласно технической спецификации.</t>
  </si>
  <si>
    <t>Энергосберегающая люминесцентная лампа 18Вт, G24q-2. Полная техническая характеристика согласно технической спецификации.</t>
  </si>
  <si>
    <t>Лампа галогенная 150Вт, R7s. Полная техническая характеристика согласно технической спецификации.</t>
  </si>
  <si>
    <t>Лампа галогенная 500Вт, R7s. Полная техническая характеристика согласно технической спецификации.</t>
  </si>
  <si>
    <t>Лампа металлогалогенная 400Вт, Е40. Полная техническая характеристика согласно технической спецификации.</t>
  </si>
  <si>
    <t>Лента светодиодная, 5Вт. Полная техническая характеристика согласно технической спецификации.</t>
  </si>
  <si>
    <t>Светильник светодиодный с датчиком движения. Полная техническая характеристика согласно технической спецификации.</t>
  </si>
  <si>
    <t>Светильник светодиодный аварийный с аккумулятором. Полная техническая характеристика согласно технической спецификации.</t>
  </si>
  <si>
    <t>Светильник светодиодный аварийный - направление движения. Полная техническая характеристика согласно технической спецификации.</t>
  </si>
  <si>
    <t>Светильник архитектурный, светодиодный линейный. Полная техническая характеристика согласно технической спецификации.</t>
  </si>
  <si>
    <t>Светильник 2х36, настенно-потолочный. Полная техническая характеристика согласно технической спецификации.</t>
  </si>
  <si>
    <t>Светодиодная панель, встраиваемый, 595х595мм. Полная техническая характеристика согласно технической спецификации.</t>
  </si>
  <si>
    <t>LED светильник встраиваемый. Полная техническая характеристика согласно технической спецификации.</t>
  </si>
  <si>
    <t>LED светильник накладнойПолная техническая характеристика согласно технической спецификации.</t>
  </si>
  <si>
    <t>Светильник с защитной решеткой. Полная техническая характеристика согласно технической спецификации.</t>
  </si>
  <si>
    <t>Прожектор светодиодный 30Вт. Полная техническая характеристика согласно технической спецификации.</t>
  </si>
  <si>
    <t>Патрон электрический Е27. Полная техническая характеристика согласно технической спецификации.</t>
  </si>
  <si>
    <t>Патрон электрический Е40. Полная техническая характеристика согласно технической спецификации.</t>
  </si>
  <si>
    <t>Стартер S2. Полная техническая характеристика согласно технической спецификации.</t>
  </si>
  <si>
    <t>Стартер S10. Полная техническая характеристика согласно технической спецификации.</t>
  </si>
  <si>
    <t>Датчик движения. Полная техническая характеристика согласно технической спецификации.</t>
  </si>
  <si>
    <t>Датчик освещённости. Полная техническая характеристика согласно технической спецификации.</t>
  </si>
  <si>
    <t>Фильтр сетевой. Полная техническая характеристика согласно технической спецификации.</t>
  </si>
  <si>
    <t>Удлинетель на катушке, 25м. Полная техническая характеристика согласно технической спецификации.</t>
  </si>
  <si>
    <t>Удлинетель на катушке, 50м, IP40. Полная техническая характеристика согласно технической спецификации.</t>
  </si>
  <si>
    <t>Вилка штепсельная 16А, с боковым вводом. Полная техническая характеристика согласно технической спецификации.</t>
  </si>
  <si>
    <t>Вилка штепсельная 16А, с прямым вводом. Полная техническая характеристика согласно технической спецификации.</t>
  </si>
  <si>
    <t>Розетка переносная 16А. Полная техническая характеристика согласно технической спецификации.</t>
  </si>
  <si>
    <t>Розетка одноместная, внутренняя. Полная техническая характеристика согласно технической спецификации.</t>
  </si>
  <si>
    <t>Розетка двухместная, внутренняя. Полная техническая характеристика согласно технической спецификации.</t>
  </si>
  <si>
    <t>Розетка одноместная, наружная. Полная техническая характеристика согласно технической спецификации.</t>
  </si>
  <si>
    <t>Розетка двухместная, наружная. Полная техническая характеристика согласно технической спецификации.</t>
  </si>
  <si>
    <t>Выключатель одноклавишный, внутренний, белый. Полная техническая характеристика согласно технической спецификации.</t>
  </si>
  <si>
    <t>Выключатель двухклавишный, внутренний, белый. Полная техническая характеристика согласно технической спецификации.</t>
  </si>
  <si>
    <t>Выключатель одноклавишный, наружный. Полная техническая характеристика согласно технической спецификации.</t>
  </si>
  <si>
    <t>Выключатель двухклавишный, наружный. Полная техническая характеристика согласно технической спецификации.</t>
  </si>
  <si>
    <t>Выключатель однотактовый, внутренний. Полная техническая характеристика согласно технической спецификации.</t>
  </si>
  <si>
    <t>Рамка двухпостовая. Полная техническая характеристика согласно технической спецификации.</t>
  </si>
  <si>
    <t>Рамка трехпостовая. Полная техническая характеристика согласно технической спецификации.</t>
  </si>
  <si>
    <t>Зарядное устройство, 24В/7А. Полная техническая характеристика согласно технической спецификации.</t>
  </si>
  <si>
    <t>Кабельный канал, 16х16. Полная техническая характеристика согласно технической спецификации.</t>
  </si>
  <si>
    <t>Кабельный канал, 25х16. Полная техническая характеристика согласно технической спецификации.</t>
  </si>
  <si>
    <t>Кабельный канал, 40х16. Полная техническая характеристика согласно технической спецификации.</t>
  </si>
  <si>
    <t>Кабельный канал, 25х25. Полная техническая характеристика согласно технической спецификации.</t>
  </si>
  <si>
    <t>Кабельный канал, 40х25. Полная техническая характеристика согласно технической спецификации.</t>
  </si>
  <si>
    <t>Кабельный канал, 40х40. Полная техническая характеристика согласно технической спецификации.</t>
  </si>
  <si>
    <t>Лента изоляционная ПВХ. Полная техническая характеристика согласно технической спецификации.</t>
  </si>
  <si>
    <t>Коробка монтажная, установочная, блочная. Полная техническая характеристика согласно технической спецификации.</t>
  </si>
  <si>
    <t>Коробка распределительная, открытой установки, квадратная. Полная техническая характеристика согласно технической спецификации.</t>
  </si>
  <si>
    <t>Коробка распределительная, открытого монтажа 240х190х90. Полная техническая характеристика согласно технической спецификации.</t>
  </si>
  <si>
    <t>Зажим винтовой изолированный, 4мм². Полная техническая характеристика согласно технической спецификации.</t>
  </si>
  <si>
    <t>Зажим винтовой изолированный, 6мм². Полная техническая характеристика согласно технической спецификации.</t>
  </si>
  <si>
    <t>Зажим винтовой изолированный, 16мм². Полная техническая характеристика согласно технической спецификации.</t>
  </si>
  <si>
    <t>Зажим винтовой изолированный, 25мм². Полная техническая характеристика согласно технической спецификации.</t>
  </si>
  <si>
    <t>Труба ПВХ гофрированная, 25мм². Полная техническая характеристика согласно технической спецификации.</t>
  </si>
  <si>
    <t>Труба ПВХ гофрированная, 32мм². Полная техническая характеристика согласно технической спецификации.</t>
  </si>
  <si>
    <t>Провод медный, 3х1,5мм². Полная техническая характеристика согласно технической спецификации.</t>
  </si>
  <si>
    <t>Кабель медный, 5х4мм². Полная техническая характеристика согласно технической спецификации.</t>
  </si>
  <si>
    <t>Кабель медный, 5х6мм². Полная техническая характеристика согласно технической спецификации.</t>
  </si>
  <si>
    <t>Кабель медный, 5х10мм². Полная техническая характеристика согласно технической спецификации.</t>
  </si>
  <si>
    <t>Кабель медный, 5х16мм². Полная техническая характеристика согласно технической спецификации.</t>
  </si>
  <si>
    <t>Кабель медный, 5х25мм². Полная техническая характеристика согласно технической спецификации.</t>
  </si>
  <si>
    <t>Кабель медный 1х25мм² (для заземления). Полная техническая характеристика согласно технической спецификации.</t>
  </si>
  <si>
    <t>Бирка кабельная маркировочная, круглая. Полная техническая характеристика согласно технической спецификации.</t>
  </si>
  <si>
    <t>Бирка кабельная маркировочная, квадратная. Полная техническая характеристика согласно технической спецификации.</t>
  </si>
  <si>
    <t>Бирка кабельная маркировочная, треугольная. Полная техническая характеристика согласно технической спецификации.</t>
  </si>
  <si>
    <t>Наконечник медный луженый кабельный, 6мм². Полная техническая характеристика согласно технической спецификации.</t>
  </si>
  <si>
    <t>Наконечник медный кабельный луженый, 10мм². Полная техническая характеристика согласно технической спецификации.</t>
  </si>
  <si>
    <t>Наконечник медный кабельный луженый, 16мм². Полная техническая характеристика согласно технической спецификации.</t>
  </si>
  <si>
    <t>Наконечник медный кабельный луженый, 25мм². Полная техническая характеристика согласно технической спецификации.</t>
  </si>
  <si>
    <t>Наконечник медный кабельный луженый, 35мм². Полная техническая характеристика согласно технической спецификации.</t>
  </si>
  <si>
    <t>Хомут монтажный, 100мм. Полная техническая характеристика согласно технической спецификации.</t>
  </si>
  <si>
    <t>Хомут монтажный, 200мм. Полная техническая характеристика согласно технической спецификации.</t>
  </si>
  <si>
    <t>Контроллер температуры, с датчиком. Полная техническая характеристика согласно технической спецификации.</t>
  </si>
  <si>
    <t>Реле контроля фаз и напряжения. Полная техническая характеристика согласно технической спецификации.</t>
  </si>
  <si>
    <t>Реле контроля температуры, с датчиком температуры воздуха. Полная техническая характеристика согласно технической спецификации.</t>
  </si>
  <si>
    <t>Таймер электронный. Полная техническая характеристика согласно технической спецификации</t>
  </si>
  <si>
    <t>Светосигнальная арматура (красная). Полная техническая характеристика согласно технической спецификации.</t>
  </si>
  <si>
    <t>Светосигнальная арматура (желтая). Полная техническая характеристика согласно технической спецификации.</t>
  </si>
  <si>
    <t>Светосигнальная арматура (зелёная). Полная техническая характеристика согласно технической спецификации.</t>
  </si>
  <si>
    <t>Светосигнальная арматура (белая). Полная техническая характеристика согласно технической спецификации.</t>
  </si>
  <si>
    <t>Контактор модульный 24А. Полная техническая характеристика согласно технической спецификации.</t>
  </si>
  <si>
    <t>Контактор модульный 63А. Полная техническая характеристика согласно технической спецификации.</t>
  </si>
  <si>
    <t>Автоматический выключатель 3П, с регулируемой уставкой по току от 1,6А до 4А. Полная техническая характеристика согласно технической спецификации.</t>
  </si>
  <si>
    <t>Автоматический выключатель 3П, с регулируемой уставкой по току от 4А до 6,3А. Полная техническая характеристика согласно технической спецификации.</t>
  </si>
  <si>
    <t>Автоматический выключатель 3П, с регулируемой уставкой по току , от ~6,3А до ~10А. Полная техническая характеристика согласно технической спецификации.</t>
  </si>
  <si>
    <t>Автоматический выключатель 3П, с регулируемой уставкой по току  от 10А до 16А. Полная техническая характеристика согласно технической спецификации.</t>
  </si>
  <si>
    <t>Автоматический выключатель 3П, с регулируемой уставкой по току  от 16А до 20А. Полная техническая характеристика согласно технической спецификации.</t>
  </si>
  <si>
    <t>Автоматический выключатель от 3П, с регулируемой уставкой по току от 20А до 25А. Полная техническая характеристика согласно технической спецификации.</t>
  </si>
  <si>
    <t>Автоматический выключатель 1П, 2А. Полная техническая характеристика согласно технической спецификации.</t>
  </si>
  <si>
    <t>Автоматический выключатель 1П, 6А. Полная техническая характеристика согласно технической спецификации.</t>
  </si>
  <si>
    <t>Автоматический выключатель 1П, 10А. Полная техническая характеристика согласно технической спецификации.</t>
  </si>
  <si>
    <t>Автоматический выключатель 1П, 16А. Полная техническая характеристика согласно технической спецификации.</t>
  </si>
  <si>
    <t>Автоматический выключатель 1П, 25А. Полная техническая характеристика согласно технической спецификации.</t>
  </si>
  <si>
    <t>Автоматический выключатель 1П, 32А. Полная техническая характеристика согласно технической спецификации.</t>
  </si>
  <si>
    <t>Автоматический выключатель с дифференциальной защитой, 2П, 16А. Полная техническая характеристика согласно технической спецификации.</t>
  </si>
  <si>
    <t>Автоматический выключатель с дифференциальной защитой, 2П, 25А. Полная техническая характеристика согласно технической спецификации.</t>
  </si>
  <si>
    <t>Автоматический выключатель 3П, 16А. Полная техническая характеристика согласно технической спецификации.</t>
  </si>
  <si>
    <t>Автоматический выключатель 3П, 25А. Полная техническая характеристика согласно технической спецификации.</t>
  </si>
  <si>
    <t>Автоматический выключатель 3П, 32А. Полная техническая характеристика согласно технической спецификации.</t>
  </si>
  <si>
    <t xml:space="preserve"> Автоматический выключатель 4П, 16 А. Полная техническая характеристика согласно технической спецификации.</t>
  </si>
  <si>
    <t xml:space="preserve"> Автоматический выключатель 4П, 25 А. Полная техническая характеристика согласно технической спецификации.</t>
  </si>
  <si>
    <t xml:space="preserve"> Автоматический выключатель 4П, 32 А. Полная техническая характеристика согласно технической спецификации.</t>
  </si>
  <si>
    <t>Автоматический выключатель 3П, 630А. Полная техническая характеристика согласно технической спецификации.</t>
  </si>
  <si>
    <t>Лестница универсальная трехсекционная. Полная техническая характеристика согласно технической спецификации.</t>
  </si>
  <si>
    <t>Лестница универсальная двухсекционная. Полная техническая характеристика согласно технической спецификации.</t>
  </si>
  <si>
    <t>Указатель высокого напряжения (УВН-10). Полная техническая характеристика согласно технической спецификации.</t>
  </si>
  <si>
    <t>Указатель высокого напряжения (УВН-90). Полная техническая характеристика согласно технической спецификации.</t>
  </si>
  <si>
    <t>Штанга изолирующая оперативная ШО-35кВ. Полная техническая характеристика согласно технической спецификации.</t>
  </si>
  <si>
    <t>Резиновые диэлектрические перчатки. Полная техническая характеристика согласно технической спецификации.</t>
  </si>
  <si>
    <t>Резиновые диэлектрические боты. Полная техническая характеристика согласно технической спецификации.</t>
  </si>
  <si>
    <t>Знак безопасности: "Стой напряжение". Полная техническая характеристика согласно технической спецификации.</t>
  </si>
  <si>
    <t>Знак безопасности: "Не включать". Полная техническая характеристика согласно технической спецификации.</t>
  </si>
  <si>
    <t>Знак безопасности: "Работать здесь". Полная техническая характеристика согласно технической спецификации.</t>
  </si>
  <si>
    <t>Знак безопасности: "Не включать! работают люди". Полная техническая характеристика согласно технической спецификации.</t>
  </si>
  <si>
    <t>Знак безопасности: "Не открывать! Работают люди". Полная техническая характеристика согласно технической спецификации.</t>
  </si>
  <si>
    <t>Перчатки Х/Б с ПВХ. Полная техническая характеристика согласно технической спецификации.</t>
  </si>
  <si>
    <t>Бокорезы с изолированными ручками. Полная техническая характеристика согласно технической спецификации.</t>
  </si>
  <si>
    <t>Плоскогубцы с изолированными ручками. Полная техническая характеристика согласно технической спецификации.</t>
  </si>
  <si>
    <t>Длинногубцы с изолированными ручками. Полная техническая характеристика согласно технической спецификации.</t>
  </si>
  <si>
    <t>Набор отверток с двухкомпонентными изолированными рукоятками. Полная техническая характеристика согласно технической спецификации.</t>
  </si>
  <si>
    <t>Клещи токоизмерительные. Полная техническая характеристика согласно технической спецификации.</t>
  </si>
  <si>
    <t>Термометр для помещений. Полная техническая характеристика согласно технической спецификации.</t>
  </si>
  <si>
    <t>Набор коронок для гипсокартона. Полная техническая характеристика согласно технической спецификации.</t>
  </si>
  <si>
    <t>Количество участников 1265 (одна тысяча двести шестьдесят пять) человек. Полная техническая характеристика согласно технической спецификации.</t>
  </si>
  <si>
    <t>СЗ 41 от 27.01.2017; СЗ 75 от 23.02.2017 СЗ      от 15.06.2017</t>
  </si>
  <si>
    <t>СЗ 270 от 15.06.2017</t>
  </si>
  <si>
    <t>Аккумуляторная батарея</t>
  </si>
  <si>
    <t>Аккумуляторная батарея.  Полная техническая характеристика согласно технической спецификации.</t>
  </si>
  <si>
    <t>СЗ 274 от 16.06.2017</t>
  </si>
  <si>
    <t>Услуги питания для организации торжественной презентации, посвященной успешному окончанию ориентационной недели  по программе Еxecutive МВА</t>
  </si>
  <si>
    <t>Услуги питания для организации торжественной презентации. Полная техническая характеристика согласно технической спецификации</t>
  </si>
  <si>
    <t>СЗ 273 от 16.06.2017</t>
  </si>
  <si>
    <t>Урна для мусора</t>
  </si>
  <si>
    <t>Съемная крышка - пепельница с перфорированной поверхностью. Наличие бокового отверстия на корпусе урны для крупного мусора. Материал изготовления - металл.</t>
  </si>
  <si>
    <t>Урна для мусора педальная</t>
  </si>
  <si>
    <t>Урна напольная с педалью, откидная крышка. Материал урны и откидной крышки - металл, покрытие глянцевый хром. Антикоррозийное покрытие.</t>
  </si>
  <si>
    <t>июль 2017 г.</t>
  </si>
  <si>
    <t>СЗ 280 от 21.06.2017</t>
  </si>
  <si>
    <t>Переплетчик механический</t>
  </si>
  <si>
    <t>Лампа настольная</t>
  </si>
  <si>
    <t>Флипчарт двухсторонний 104*70 см.</t>
  </si>
  <si>
    <t>Доска магнитномаркерная 120*180 см.</t>
  </si>
  <si>
    <t>Флипчарт 120*80 см.</t>
  </si>
  <si>
    <t>Материал корпуса – металл. Мощность лампы – не менее 50 Вт. Оснащен микро-выключателем на корпусе. Длина шнура не менее 150 см. Рабочее напряжение настольной лампы не менее 220 V.</t>
  </si>
  <si>
    <t>Двухстороний флипчарт с лакированой поверхностью для письма сухостираемыми маркерами и прикрепления информации магнитами</t>
  </si>
  <si>
    <t>Доска флипчарта магнитно-маркерная, регулируемая высота стенда , сверху зажим для бумаги, на 4-х колесиках для перемещения в помещении. Белое лаковое покрытие предназначено для письма специальными маркерами. Металлическая поверхность позволяет прикреплять листы при помощи магнитов.</t>
  </si>
  <si>
    <t>Лакированная поверхность для писания сухо-стираемыми маркерами и прикрепления информации магнитами. Скрытое крепление к стене в четырех углах</t>
  </si>
  <si>
    <t>Комбинированный механический переплетчик, приспособленный для работы с металлическими и пластиковыми пружинами. Объем переплета не менее 500 листов для пластиковой пружины и не менее 120 листов для металлической.</t>
  </si>
  <si>
    <t>СЗ 278 от 20.06.2017</t>
  </si>
  <si>
    <t>Работы по ремонту асфальтового покрытия</t>
  </si>
  <si>
    <t>Работы по ремонту асфальтового покрытия. Полная  характеристика согласно технической спецификации</t>
  </si>
  <si>
    <t>Количество участников 11 496 (одиннадцать тысяч четыреста девяносто шесть)человек. Полная техническая характеристика согласно технической спецификации.</t>
  </si>
  <si>
    <t>Услуги питания в рамках проведения мероприятия "Республиканская выставка и конкурс среди школьников по авиамоделированию" (бизнес-ланч)</t>
  </si>
  <si>
    <t>Количество участников 18. Полная техническая характеристика согласно технической спецификации</t>
  </si>
  <si>
    <t>Количество участников 700 (семьсот) человек. Полная техническая характеристика согласно технической спецификации</t>
  </si>
  <si>
    <t>СЗ 283 от 22.06.2017</t>
  </si>
  <si>
    <t>СЗ 284 от 22.06.2017</t>
  </si>
  <si>
    <t>СЗ 18 от 17.01.2017; СЗ 41 от 27.01.2017; СЗ 75 от 23.02.2017; СЗ 186 от 02.05.2017г.;СЗ 218 от 31.05.2017г. СЗ284 от 22.06.2017г.</t>
  </si>
  <si>
    <t>Услуги питания для организации V Всемирного форума казахов</t>
  </si>
  <si>
    <t>СЗ 246 от 06.06.2017г. СЗ277 от 20.06.2017г.</t>
  </si>
  <si>
    <t>Пожарный извещатель дымовой</t>
  </si>
  <si>
    <t>Пожарный извещатель дымовой. Полная техническая характеристика согласно технической спецификации.</t>
  </si>
  <si>
    <t>СЗ 285 от 22.06.2017</t>
  </si>
  <si>
    <t>Порошок стиральный жидкий</t>
  </si>
  <si>
    <t>Жидкий стиральный порошок. Полная техническая характеристика согласно технической спецификации.</t>
  </si>
  <si>
    <t>Нейтрализатор</t>
  </si>
  <si>
    <t>Средство для пассивации железа. Полная техническая характеристика согласно технической спецификации.</t>
  </si>
  <si>
    <t>Отбеливатель жидкий</t>
  </si>
  <si>
    <t>Жидкий отбеливатель, на кислородной основе. Полная техническая характеристика согласно технической спецификации.</t>
  </si>
  <si>
    <t>Кондиционер</t>
  </si>
  <si>
    <t>Кондиционер для белья. Полная техническая характеристика согласно технической спецификации.</t>
  </si>
  <si>
    <t>Пятновыводитель</t>
  </si>
  <si>
    <t>Моющее средство для выведения жира и грязи. Полная техническая характеристика согласно технической спецификации.</t>
  </si>
  <si>
    <t>СЗ 180 от 25.04.2017; СЗ 233 от 31.05.2017</t>
  </si>
  <si>
    <t>СЗ 180 от 25.04.2017 ; исключен СЗ 231 от 31.05.2017</t>
  </si>
  <si>
    <t>СЗ 180 от 25.04.2017; исключен СЗ 233 от 31.05.2017</t>
  </si>
  <si>
    <t>СЗ 180 от 25.04.2017; исключен СЗ 232 от 31.05.2017</t>
  </si>
  <si>
    <t>СЗ 20 от 17.01.2017- 59 200 986 тг; СЗ 51 от 07.02.2017г.; СЗ 79 от 28.02.2017; СЗ 288 от 27.06.2017г.</t>
  </si>
  <si>
    <t>СЗ 51 от 07.02.2017  (пп.10.11 п.10); искл.СЗ 288 от 27.06.2017 г.</t>
  </si>
  <si>
    <t>Шина всесезонная 9.00/ R20</t>
  </si>
  <si>
    <t>Шина пневматическая новая (неиспользованная, не восстановленная) для поливоуборочной машины</t>
  </si>
  <si>
    <t>СЗ 290 от 29.06.2017</t>
  </si>
  <si>
    <t>Аккумулятор 6 СТ 65</t>
  </si>
  <si>
    <t>Аккумулятор 6 СТ 65 Ач, предназначенный для стартерных двигателей на автомаобили моделей Toyota Camry, Hyundai Tucson</t>
  </si>
  <si>
    <t>Диск щеточный беспроставочный</t>
  </si>
  <si>
    <t>Диск щеточный беспроставочный, предназначенный для уборочного оборудования специальной техники (поливо-уборочные машины на базе КАМАЗ, МАЗ, специальная техника МКСМ 800 Н, МТЗ-82.1)</t>
  </si>
  <si>
    <t>Работы по техническому обслуживанию автомобилей Hyundai на период гарантийного срока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</si>
  <si>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единицы,Hyundai Н1 - 4 единицы</t>
  </si>
  <si>
    <t>Абонентские услуги спутникового слежения и мониторинга автотранспорта (арендованные трекеры)</t>
  </si>
  <si>
    <t>Абонентские услуги спутникового слежения и мониторинга автотранспорта (GPS) на 5 единиц автомобилей (арендованные трекеры): Hyundai Н1 - 4 единицы,Toyota Camry- 1 единицы.</t>
  </si>
  <si>
    <t>пп.27) п.3.1 Правил</t>
  </si>
  <si>
    <t>СЗ 294 от 05.07.2017</t>
  </si>
  <si>
    <t xml:space="preserve">Телевизор </t>
  </si>
  <si>
    <t>Полная характеристика согласно технической спецификации</t>
  </si>
  <si>
    <t>Кронштейн для телевизора</t>
  </si>
  <si>
    <t xml:space="preserve">Холодильник </t>
  </si>
  <si>
    <t>Вытяжка</t>
  </si>
  <si>
    <t xml:space="preserve">СВЧ-печь </t>
  </si>
  <si>
    <t xml:space="preserve">Утюг </t>
  </si>
  <si>
    <t xml:space="preserve">Гладильная доска </t>
  </si>
  <si>
    <t xml:space="preserve">Фен </t>
  </si>
  <si>
    <t>Сейф</t>
  </si>
  <si>
    <t>Прикроватная лампа</t>
  </si>
  <si>
    <t xml:space="preserve">Настольная лампа(15*
15*42.5) </t>
  </si>
  <si>
    <t>Торшер</t>
  </si>
  <si>
    <t>Зеркало с подсветкой и полкой</t>
  </si>
  <si>
    <t>Картина</t>
  </si>
  <si>
    <t>Мусорное ведро в сетку</t>
  </si>
  <si>
    <t>Мусорное ведро с педалью</t>
  </si>
  <si>
    <t>Матрас на 2-х спальную кровать</t>
  </si>
  <si>
    <t>Матрас на одно спальную кровать(99*190,5*27)</t>
  </si>
  <si>
    <t>Наматрасник на 2-х спальную кровать</t>
  </si>
  <si>
    <t>Наматрасник на одно спальную кровать</t>
  </si>
  <si>
    <t>Постельное белье на 2-х спальную кровать</t>
  </si>
  <si>
    <t>Постельное белье на одно спальную кровать</t>
  </si>
  <si>
    <t>Подушка</t>
  </si>
  <si>
    <t>Полотенце лицевое-махровое</t>
  </si>
  <si>
    <t>Полотенце для ног-жаккард</t>
  </si>
  <si>
    <t>Ролл-шторы для окон</t>
  </si>
  <si>
    <t>Кровать 2-х спальная</t>
  </si>
  <si>
    <t>Кровать 1-спальная</t>
  </si>
  <si>
    <t>Кровать Extra-bed</t>
  </si>
  <si>
    <t>Кровать-манеж детская</t>
  </si>
  <si>
    <t>Прикроватная тумба</t>
  </si>
  <si>
    <t>Письменный стол с 2-мя ящиками</t>
  </si>
  <si>
    <t>Стул</t>
  </si>
  <si>
    <t>Журнальный столик (d90*42h)</t>
  </si>
  <si>
    <t>Боковой столик(d50*50h)</t>
  </si>
  <si>
    <t>Кресло(74*69*77)</t>
  </si>
  <si>
    <t>Диван(215*87*78)</t>
  </si>
  <si>
    <t>Шкаф плательный</t>
  </si>
  <si>
    <t>Подставка для багажа</t>
  </si>
  <si>
    <t>Зеркало ростовое</t>
  </si>
  <si>
    <t xml:space="preserve">Кухонный гарнитур со столещницей из искусственного камня </t>
  </si>
  <si>
    <t>СЗ 191 от 03.05. СЗ б/н 31.05.2017 г.</t>
  </si>
  <si>
    <t>СЗ 257 от 08.06.2017 искл. СЗ297 от 12.07.2017г.</t>
  </si>
  <si>
    <t xml:space="preserve">СЗ 160 от 13.04.2017 искл. СЗ298 от 12.07.2017г. </t>
  </si>
  <si>
    <t>СЗ 224 от 29.05.2017 искл. СЗ296 от 10.07.2017 г.</t>
  </si>
  <si>
    <t>СЗ 299 от 12.07.2017</t>
  </si>
  <si>
    <t>Сушилка для рук</t>
  </si>
  <si>
    <t>Сушилка для рук, на фотоэлементах: не менее 220V/50 Hz. Мощность: не менее 2300 V. Полная техническая характеристика согласно технической спецификации.</t>
  </si>
  <si>
    <t>Диспенсер для жидкого мыла</t>
  </si>
  <si>
    <t>Диспенсер для жидкого мыла настенный, прямоугольной формы. Полная техническая характеристика согласно технической спецификации.</t>
  </si>
  <si>
    <t>Туалетный ерш с подставкой</t>
  </si>
  <si>
    <t>Туалетный ерш с подставкой, настенного типа. Полная техническая характеристика согласно технической спецификации</t>
  </si>
  <si>
    <t>Мусорное ведро</t>
  </si>
  <si>
    <t>Материал: полированная нержавеющая сталь. Полная техническая характеристика согласно технической спецификации.</t>
  </si>
  <si>
    <t>Тип: настенный. Размеры: не менее 60х100х140 мм. Полная техническая характеристика согласно технической спецификации</t>
  </si>
  <si>
    <t>Диспенсер для жидкого мыла Prisma</t>
  </si>
  <si>
    <t>Диспенсер для жидкого мыла BOX METAL</t>
  </si>
  <si>
    <t>Тип: настольный. Размеры: не менее 60х h150 мм. Полная техническая характеристика согласно технической спецификации</t>
  </si>
  <si>
    <t>Держатель для полотенец</t>
  </si>
  <si>
    <t>Эргономичная форма. Материал: металл. Полная техническая характеристика согласно технической спецификации</t>
  </si>
  <si>
    <t>Держатель для  туалетной бумаги</t>
  </si>
  <si>
    <t>Тип: настенный. Размеры: не менее 120х125х150 мм. Полная техническая характеристика согласно технической спецификации</t>
  </si>
  <si>
    <t>Туалетный ерш настенный</t>
  </si>
  <si>
    <t>Тип: настенный. Размеры: не менее 80х80х400 мм. Полная техническая характеристика согласно технической спецификации</t>
  </si>
  <si>
    <t>Плиссированные шторы Тип 1</t>
  </si>
  <si>
    <t>Шторы состоят из комплекта: плотная штора с подкладом, тюль. Высота - не менее 3500 мм, ширина - не менее 1650 мм.  Полная техническая характеристика согласно технической спецификации</t>
  </si>
  <si>
    <t>Плиссированные шторы Тип 2</t>
  </si>
  <si>
    <t>Шторы состоят из комплекта: плотная штора с подкладом, тюль. Высота - не менее 3500 мм, ширина - не менее 1700 мм. Полная техническая характеристика согласно технической спецификации</t>
  </si>
  <si>
    <t>Плиссированные шторы Тип 3</t>
  </si>
  <si>
    <t>Шторы состоят из комплекта: плотная штора с подкладом, тюль. Высота - не менее 3500 мм, ширина - не менее 1670 мм. Полная техническая характеристика  согласно технической спецификации</t>
  </si>
  <si>
    <t>Римские шторы Тип 1</t>
  </si>
  <si>
    <t xml:space="preserve">Состав ткани: хлопок 46% и полиэстер 54%. Высота - не менее 3500 мм, ширина - не менее 800 мм. </t>
  </si>
  <si>
    <t>Римские шторы Тип 2</t>
  </si>
  <si>
    <t>Состав ткани: хлопок 46% и полиэстер 54%. Высота - не менее 1250 мм, ширина - не менее 800 мм. Полная техническая характеристика согласно технической спецификации</t>
  </si>
  <si>
    <t>Тканевые шторы</t>
  </si>
  <si>
    <t>Шторы Тип 1</t>
  </si>
  <si>
    <t>Тип 1. В комплект входит тюль-36 кв.м, портьера – 36 кв.м., карнизы – 1.8 кв.м, настенные держатели. Полная техническая характеристика согласно технической спецификации.</t>
  </si>
  <si>
    <t>Шторы Тип 2</t>
  </si>
  <si>
    <t>Тип 2. В комплект входит тюль –  36 кв.м., портьера  92 кв.м.,. Тюль: Ткань капрон. Полная техническая характеристика согласно технической спецификации</t>
  </si>
  <si>
    <t>Шторы Тип 3</t>
  </si>
  <si>
    <t>Тип 3. В комплект входит тюль-36 кв.м, портьера – 36 кв.м., карнизы – 15 кв.м, настенные держатели. Полная техническая характеристика согласно технической спецификации.</t>
  </si>
  <si>
    <t>Шторы Тип 4</t>
  </si>
  <si>
    <t>Тип 4. В комплект входит тюль - 80, портьера – 80 кв.м., карнизы 18,6 кв.м., настенные держатели. Полная техническая характеристика согласно технической спецификации</t>
  </si>
  <si>
    <t>Шторы Тип 5</t>
  </si>
  <si>
    <t>Тип 5. В комплект входит тюль – 48 кв.м., портьера 48 кв.м., карнизы – 11 кв.м., настенные держатели. Полная техническая характеристика согласно технической спецификации</t>
  </si>
  <si>
    <t>Шторы Тип 6</t>
  </si>
  <si>
    <t>Тип 6. В комплект входит тюль – 48 кв.м., потрьера – 48 кв.м., карнизы – 11 кв.м, настенные держатели. Полная техническая характеристика согласно технической спецификации</t>
  </si>
  <si>
    <t>Шторы Тип 7</t>
  </si>
  <si>
    <t>Тип 7. В комплект входит тюль - 80, портьера – 80 кв.м., карнизы 18,6 кв.м., настенные держатели. Полная техническая характеристика согласно технической спецификации</t>
  </si>
  <si>
    <t>Шторы Тип 8</t>
  </si>
  <si>
    <t>Тип 8. В комплект входит тюль-48 кв.м, портьера – 48 кв.м., карнизы – 1.05 кв.м, настенные держатели. Полная техническая характеристика согласно технической спецификации</t>
  </si>
  <si>
    <t>Горизонтальные жалюзи Тип 1</t>
  </si>
  <si>
    <t>Тип жалюзи: горизонтальные; материал - из алюминия высокой прочности. Каждая из планок горизонтальных жалюзи находится одна на другой. Ширина одной алюминиевой ламелей- не менее  25 мм.  Между ними натянуты небольшие шнуры, благодаря которым все планки будут вращаться одновременно и симметрично. Объем: 3,48 кв.м.</t>
  </si>
  <si>
    <t>Горизонтальные жалюзи Тип 2</t>
  </si>
  <si>
    <t>Тип жалюзи: горизонтальные; материал - из алюминия высокой прочности. Каждая из планок горизонтальных жалюзи находится одна на другой. Ширина одной алюминиевой ламелей- не менее  25 мм.  Между ними натянуты небольшие шнуры, благодаря которым все планки будут вращаться одновременно и симметрично. Объем: 1,91 кв.м</t>
  </si>
  <si>
    <t>Ролл-шторы Тип 1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</si>
  <si>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6,66 кв.м.</t>
  </si>
  <si>
    <t>Ролл-шторы Тип 2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</si>
  <si>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6,99 кв.м</t>
  </si>
  <si>
    <t>Ролл-шторы Тип 3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</si>
  <si>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5,71кв.м</t>
  </si>
  <si>
    <t>Ролл-шторы Тип 4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</si>
  <si>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Объем:2,31 кв.м</t>
  </si>
  <si>
    <t>Ролл-шторы Тип 5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</si>
  <si>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5,14 кв.м.</t>
  </si>
  <si>
    <t>Ролл-шторы Тип 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</si>
  <si>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5,31 кв.м</t>
  </si>
  <si>
    <t>Ролл-шторы Тип 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</si>
  <si>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2,19 кв.м</t>
  </si>
  <si>
    <t>Ролл-шторы Тип 8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</si>
  <si>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2,21 кв.м</t>
  </si>
  <si>
    <t>Ролл-шторы Тип 9</t>
  </si>
  <si>
    <t>Ролл-шторы Тип 10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</si>
  <si>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2,09 кв.м</t>
  </si>
  <si>
    <t>Ролл-шторы Тип 11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</si>
  <si>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1,83 кв.м</t>
  </si>
  <si>
    <t>Ролл-шторы Тип 12</t>
  </si>
  <si>
    <t>Ролл-шторы Тип 13</t>
  </si>
  <si>
    <t>Ролл-шторы Тип 14</t>
  </si>
  <si>
    <t>Ролл-шторы Тип 15</t>
  </si>
  <si>
    <t>Ролл-шторы Тип 16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</si>
  <si>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2,07 кв.м</t>
  </si>
  <si>
    <t>Ролл-шторы Тип 17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</si>
  <si>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1,74 кв.м</t>
  </si>
  <si>
    <t>Ролл-шторы Тип 18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</si>
  <si>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1,97 кв.м</t>
  </si>
  <si>
    <t>Ролл-шторы Тип 19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</si>
  <si>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2,42 кв.м</t>
  </si>
  <si>
    <t>Ролл-шторы Тип 20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</si>
  <si>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2,51 кв.м</t>
  </si>
  <si>
    <t>Ролл-шторы Тип 21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</si>
  <si>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2,32 кв.м</t>
  </si>
  <si>
    <t>Ролл-шторы Тип 22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</si>
  <si>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1,79 кв.м</t>
  </si>
  <si>
    <t>Ролл-шторы Тип 23</t>
  </si>
  <si>
    <t>Ролл-шторы Тип 24</t>
  </si>
  <si>
    <t>Ролл-шторы Тип 25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</si>
  <si>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2,19 кв.м.</t>
  </si>
  <si>
    <t>Ролл-шторы Тип 26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</si>
  <si>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2,07 кв.м.</t>
  </si>
  <si>
    <t>Ролл-шторы Тип 27</t>
  </si>
  <si>
    <t>Ролл-шторы Тип 28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</si>
  <si>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1,81 кв.м</t>
  </si>
  <si>
    <t>Ролл-шторы Тип 29</t>
  </si>
  <si>
    <t>Ролл-шторы Тип 30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</si>
  <si>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Объем: 2,19 кв.м</t>
  </si>
  <si>
    <t>Ролл-шторы Тип 31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</si>
  <si>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0,92 кв.м</t>
  </si>
  <si>
    <t>Ролл-шторы Тип 32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</si>
  <si>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1,05 кв.м</t>
  </si>
  <si>
    <t>Ролл-шторы Тип 33</t>
  </si>
  <si>
    <t>Ролл-шторы Тип 34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</si>
  <si>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1,93 кв.м</t>
  </si>
  <si>
    <t>Ролл-шторы Тип 35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</si>
  <si>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средах.Объем: 2,07 кв.м</t>
  </si>
  <si>
    <t>Ролл-шторы Тип 36</t>
  </si>
  <si>
    <t>Ролл-шторы Тип 37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</si>
  <si>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1,81 кв.м.</t>
  </si>
  <si>
    <t>Ролл-шторы Тип 38</t>
  </si>
  <si>
    <t>Ролл-шторы Тип 39</t>
  </si>
  <si>
    <t>Ролл-шторы Тип 40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</si>
  <si>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1,86 кв.м.</t>
  </si>
  <si>
    <t>Ролл-шторы Тип 41</t>
  </si>
  <si>
    <t>Ролл-шторы Тип 42</t>
  </si>
  <si>
    <t>Ролл-шторы Тип 43</t>
  </si>
  <si>
    <t>Ролл-шторы Тип 44</t>
  </si>
  <si>
    <t>Ролл-шторы Тип 45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</si>
  <si>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1,86 кв.м</t>
  </si>
  <si>
    <t>Ролл-шторы Тип 46</t>
  </si>
  <si>
    <t>Ролл-шторы Тип 47</t>
  </si>
  <si>
    <t>Ролл-шторы Тип 48</t>
  </si>
  <si>
    <t>Ролл-шторы Тип 49</t>
  </si>
  <si>
    <t>Ролл-шторы Тип 50</t>
  </si>
  <si>
    <t>Ролл-шторы Тип 51</t>
  </si>
  <si>
    <t>Ролл-шторы Тип 52</t>
  </si>
  <si>
    <t>Ролл-шторы Тип 53</t>
  </si>
  <si>
    <t>Ролл-шторы Тип 54</t>
  </si>
  <si>
    <t>Ролл-шторы Тип 55</t>
  </si>
  <si>
    <t>Ролл-шторы Тип 56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</si>
  <si>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5,36 кв.м</t>
  </si>
  <si>
    <t>Ролл-шторы Тип 57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</si>
  <si>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5,18 кв.м</t>
  </si>
  <si>
    <t>Ролл-шторы Тип 58</t>
  </si>
  <si>
    <t>Ролл-шторы Тип 59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</si>
  <si>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2,14 кв.м</t>
  </si>
  <si>
    <t>Ролл-шторы Тип 60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</si>
  <si>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2,4 кв.м</t>
  </si>
  <si>
    <t>Ролл-шторы Тип 61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</si>
  <si>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 Объем: 2,42 кв.м.</t>
  </si>
  <si>
    <t>Ролл-шторы Тип 67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</si>
  <si>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Объем: 2,51 кв.м</t>
  </si>
  <si>
    <t>Ролл-шторы Тип 68</t>
  </si>
  <si>
    <t>Ролл-шторы Тип 69</t>
  </si>
  <si>
    <t>Ролл-шторы Тип 70</t>
  </si>
  <si>
    <t>Ролл-шторы Тип 71</t>
  </si>
  <si>
    <t>Ролл-шторы Тип 72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</si>
  <si>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5,58 кв.м</t>
  </si>
  <si>
    <t>Ролл-шторы Тип 73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</si>
  <si>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Объем:4,46 кв.м.</t>
  </si>
  <si>
    <t>Ролл-шторы Тип 74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</si>
  <si>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4,5 кв.м</t>
  </si>
  <si>
    <t>Ролл-шторы Тип 75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</si>
  <si>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4,46 кв.м</t>
  </si>
  <si>
    <t>Ролл-шторы Тип 76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</si>
  <si>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Объем: 4,53 кв.м</t>
  </si>
  <si>
    <t>Ролл-шторы Тип 77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</si>
  <si>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4,53 кв.м</t>
  </si>
  <si>
    <t>Ролл-шторы Тип 78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</si>
  <si>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4,46 кв.м.</t>
  </si>
  <si>
    <t>Ролл-шторы Тип 79</t>
  </si>
  <si>
    <t>Ролл-шторы Тип 80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</si>
  <si>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3,87 кв.м.</t>
  </si>
  <si>
    <t>Ролл-шторы Тип 81</t>
  </si>
  <si>
    <t>Ролл-шторы Тип 82</t>
  </si>
  <si>
    <t>Ролл-шторы Тип 83</t>
  </si>
  <si>
    <t>Ролл-шторы Тип 84</t>
  </si>
  <si>
    <t>Ролл-шторы Тип 85</t>
  </si>
  <si>
    <t>Ролл-шторы Тип 86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</si>
  <si>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5,4 кв.м</t>
  </si>
  <si>
    <t>Ролл-шторы Тип 87</t>
  </si>
  <si>
    <t>Ролл-шторы Тип 88</t>
  </si>
  <si>
    <t>Ролл-шторы Тип 89</t>
  </si>
  <si>
    <t>Ролл-шторы Тип 90</t>
  </si>
  <si>
    <t>Ролл-шторы Тип 91</t>
  </si>
  <si>
    <t>Ролл-шторы Тип 92</t>
  </si>
  <si>
    <t>Ролл-шторы Тип 93</t>
  </si>
  <si>
    <t>Ролл-шторы Тип 94</t>
  </si>
  <si>
    <t>Ролл-шторы Тип 95</t>
  </si>
  <si>
    <t>Ролл-шторы Тип 96</t>
  </si>
  <si>
    <t>Ролл-шторы Тип 97</t>
  </si>
  <si>
    <t>Ролл-шторы Тип 98</t>
  </si>
  <si>
    <t>Ролл-шторы Тип 99</t>
  </si>
  <si>
    <t>Ролл-шторы Тип 100</t>
  </si>
  <si>
    <t>Ролл-шторы Тип 101</t>
  </si>
  <si>
    <t>Ролл-шторы Тип 102</t>
  </si>
  <si>
    <t>Ролл-шторы Тип 103</t>
  </si>
  <si>
    <t>Ролл-шторы Тип 104</t>
  </si>
  <si>
    <t>Ролл-шторы Тип 105</t>
  </si>
  <si>
    <t>Ролл-шторы Тип 106</t>
  </si>
  <si>
    <t>Ролл-шторы Тип 107</t>
  </si>
  <si>
    <t>Ролл-шторы Тип 108</t>
  </si>
  <si>
    <t>Ролл-шторы Тип 109</t>
  </si>
  <si>
    <t>Ролл-шторы Тип 110</t>
  </si>
  <si>
    <t>Ролл-шторы Тип 111</t>
  </si>
  <si>
    <t>Ролл-шторы Тип 112</t>
  </si>
  <si>
    <t>Ролл-шторы Тип 113</t>
  </si>
  <si>
    <t>Ролл-шторы Тип 114</t>
  </si>
  <si>
    <t>Ролл-шторы Тип 115</t>
  </si>
  <si>
    <t>Ролл-шторы Тип 116</t>
  </si>
  <si>
    <t>Ролл-шторы Тип 117</t>
  </si>
  <si>
    <t>Ролл-шторы Тип 118</t>
  </si>
  <si>
    <t>Ролл-шторы Тип 119</t>
  </si>
  <si>
    <t>Ролл-шторы Тип 120</t>
  </si>
  <si>
    <t>Ролл-шторы Тип 121</t>
  </si>
  <si>
    <t>Ролл-шторы Тип 122</t>
  </si>
  <si>
    <t>Ролл-шторы Тип 123</t>
  </si>
  <si>
    <t>Ролл-шторы Тип 124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</si>
  <si>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5,4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</si>
  <si>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6,26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</si>
  <si>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6,23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</si>
  <si>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6,37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</si>
  <si>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5,92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</si>
  <si>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5,91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</si>
  <si>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4,24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</si>
  <si>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4,22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</si>
  <si>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4,21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</si>
  <si>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4,25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</si>
  <si>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4,25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</si>
  <si>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4,78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</si>
  <si>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2,43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</si>
  <si>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3,25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</si>
  <si>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3,23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</si>
  <si>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4,85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</si>
  <si>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4,93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</si>
  <si>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3,11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</si>
  <si>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3,49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</si>
  <si>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4,88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</si>
  <si>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7,22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</si>
  <si>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7,14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</si>
  <si>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2,52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</si>
  <si>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7,59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</si>
  <si>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2,59 кв.м</t>
  </si>
  <si>
    <t>Ролл-шторы Скрин Тип 1</t>
  </si>
  <si>
    <t>Ролл-шторы Скрин Тип 2</t>
  </si>
  <si>
    <t>Ролл-шторы Скрин Тип 3</t>
  </si>
  <si>
    <t>Ролл-шторы Скрин Тип 4</t>
  </si>
  <si>
    <t>Ролл-шторы Скрин Тип 5</t>
  </si>
  <si>
    <t>Ролл-шторы Скрин Тип 6</t>
  </si>
  <si>
    <t>Ролл-шторы Скрин Тип 7</t>
  </si>
  <si>
    <t>Ролл-шторы Скрин Тип 8</t>
  </si>
  <si>
    <t>Ролл-шторы Скрин Тип 9</t>
  </si>
  <si>
    <t>Ролл-шторы Скрин Тип 10</t>
  </si>
  <si>
    <t>Ролл-шторы Скрин Тип 11</t>
  </si>
  <si>
    <t>Ролл-шторы Скрин Тип 12</t>
  </si>
  <si>
    <t>Ролл-шторы Скрин Тип 13</t>
  </si>
  <si>
    <t>Ролл-шторы Скрин Тип 14</t>
  </si>
  <si>
    <t>Ролл-шторы Скрин Тип 15</t>
  </si>
  <si>
    <t>Ролл-шторы Скрин Тип 16</t>
  </si>
  <si>
    <t>Ролл-шторы Скрин Тип 17</t>
  </si>
  <si>
    <t>Ролл-шторы Скрин Тип 18</t>
  </si>
  <si>
    <t>Ролл-шторы Скрин Тип 19</t>
  </si>
  <si>
    <t>Ролл-шторы Скрин Тип 20</t>
  </si>
  <si>
    <t>Ролл-шторы Скрин Тип 21</t>
  </si>
  <si>
    <t>Ролл-шторы Скрин Тип 22</t>
  </si>
  <si>
    <t>Ролл-шторы Скрин Тип 23</t>
  </si>
  <si>
    <t>Ролл-шторы Скрин Тип 24</t>
  </si>
  <si>
    <t>Ролл-шторы Скрин Тип 25</t>
  </si>
  <si>
    <t>Ролл-шторы Скрин Тип 26</t>
  </si>
  <si>
    <t>Ролл-шторы Скрин. Состав 27% Ð, 73% PVC. Пригодны для применения в компьютерной и влажной средах. Объем: 4,74 кв.м.</t>
  </si>
  <si>
    <t>Ролл-шторы Скрин. Состав 27% Ð, 73% PVC. Пригодны для применения в компьютерной и влажной средах. Объем: 1,79 кв.м.</t>
  </si>
  <si>
    <t>Ролл-шторы Скрин. Состав 27% Ð, 73% PVC. Пригодны для применения в компьютерной и влажной средах. Объем: 4,76 кв.м.</t>
  </si>
  <si>
    <t>Ролл-шторы Скрин. Состав 27% Ð, 73% PVC. Пригодны для применения в компьютерной и влажной средах. Объем: 2,36 кв.м.</t>
  </si>
  <si>
    <t>Ролл-шторы Скрин. Состав 27% Ð, 73% PVC. Пригодны для применения в компьютерной и влажной средах. Объем: 2,25 кв.м</t>
  </si>
  <si>
    <t>Ролл-шторы Скрин. Состав 27% Ð, 73% PVC. Пригодны для применения в компьютерной и влажной средах. Объем: 4,74 кв.м</t>
  </si>
  <si>
    <t>Ролл-шторы Скрин. Состав 27% Ð, 73% PVC. Пригодны для применения в компьютерной и влажной средах. Объем: 2,11 кв.м.</t>
  </si>
  <si>
    <t>Ролл-шторы Скрин. Состав 27% Ð, 73% PVC. Пригодны для применения в компьютерной и влажной средах. Объем: 4,82 кв.м</t>
  </si>
  <si>
    <t>Ролл-шторы Скрин. Состав 27% Ð, 73% PVC. Пригодны для применения в компьютерной и влажной средах. Объем: 4,9 кв.м.</t>
  </si>
  <si>
    <t>Ролл-шторы Скрин. Состав 27% Ð, 73% PVC. Пригодны для применения в компьютерной и влажной средах. Объем: 4,8 кв.м.</t>
  </si>
  <si>
    <t>Ролл-шторы Скрин. Состав 27% Ð, 73% PVC. Пригодны для применения в компьютерной и влажной средах. Объем: 2,38  кв.м.</t>
  </si>
  <si>
    <t>Ролл-шторы Скрин. Состав 27% Ð, 73% PVC. Пригодны для применения в компьютерной и влажной средах. Объем: 4,66  кв.м.</t>
  </si>
  <si>
    <t>Ролл-шторы Скрин. Состав 27% Ð, 73% PVC. Пригодны для применения в компьютерной и влажной средах. Объем: 4,82 кв.м.</t>
  </si>
  <si>
    <t>Ролл-шторы Скрин. Состав 27% Ð, 73% PVC. Пригодны для применения в компьютерной и влажной средах. Объем: 4,85 кв.м.</t>
  </si>
  <si>
    <t>Ролл-шторы Скрин. Состав 27% Ð, 73% PVC. Пригодны для применения в компьютерной и влажной средах. Объем: 3,41 кв.м.</t>
  </si>
  <si>
    <t>Ролл-шторы Скрин. Состав 27% Ð, 73% PVC. Пригодны для применения в компьютерной и влажной средах. Объем: 7,34 кв.м.</t>
  </si>
  <si>
    <t>Ролл-шторы Скрин. Состав 27% Ð, 73% PVC. Пригодны для применения в компьютерной и влажной средах. Объем: 7,45 кв.м.</t>
  </si>
  <si>
    <t>Ролл-шторы Скрин. Состав 27% Ð, 73% PVC. Пригодны для применения в компьютерной и влажной средах. Объем: 7,3 кв.м.</t>
  </si>
  <si>
    <t>Ролл-шторы Скрин. Состав 27% Ð, 73% PVC. Пригодны для применения в компьютерной и влажной средах. Объем: 3,86 кв.м.</t>
  </si>
  <si>
    <t>Песок</t>
  </si>
  <si>
    <t>Песок строительный, мелкозернистый</t>
  </si>
  <si>
    <t>Пленка для тонировки окон</t>
  </si>
  <si>
    <t>Вид: матовая пленка. Цвет: белый. Предназначена для ограничения прозрачности стеклянных перегородок. Пропускает не менее 35 % видимого света</t>
  </si>
  <si>
    <t>Баннер</t>
  </si>
  <si>
    <t>Размеры: не менее 35 кв.м. С нанесением логотипа "Назарбаев Университет"</t>
  </si>
  <si>
    <t>Искусственный газон</t>
  </si>
  <si>
    <t>Материал: рулонное химически-текстильное покрытие, изготовленное методом тафтинга с использованием синтетической, полиэтиленовой полиэстеровой нити. Высота ворса: 40 +/-2 мм. Размер: длина 40м; ширина 4,0м. Цвет: зеленый.</t>
  </si>
  <si>
    <t>Ролл-шторы Тип 62</t>
  </si>
  <si>
    <t>Ролл-шторы Тип 63</t>
  </si>
  <si>
    <t>Ролл-шторы Тип 64</t>
  </si>
  <si>
    <t>Ролл-шторы Тип 65</t>
  </si>
  <si>
    <t>Ролл-шторы Тип 66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</si>
  <si>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 Объем: 2,02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</si>
  <si>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 Объем: 2,21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</si>
  <si>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  Объем: 2,54 кв.м.</t>
  </si>
  <si>
    <t>куб.м.</t>
  </si>
  <si>
    <t>кв.м.</t>
  </si>
  <si>
    <t>Состав ткани: хлопок 20%, полиэстер 60%  и вискоза 20%. Высота - не менее 4200 мм, ширина - не менее 3600 мм. Полная техническая характеристика согласно технической спецификации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</si>
  <si>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 2,51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</si>
  <si>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2,42 кв.м.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</si>
  <si>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6,77 кв.м</t>
  </si>
  <si>
    <t>Ролл-шторы %100 полиэстер двойное акриловое покрытие . Толщина 0,35-0,45 мм, светоотражение (светопроницаемость) % 84, поглощение % 16, плотность 210-370 гр/м2. Пригодны для применения в компьютерной и влажной средах. Объем: 2,38 кв.м</t>
  </si>
  <si>
    <t>август 2017 г.</t>
  </si>
  <si>
    <t>СЗ 306 от 13.07.2017</t>
  </si>
  <si>
    <t>Костюм летний (куртка +
полукомбинезон)</t>
  </si>
  <si>
    <t>Костюм летний (куртка + брюки) для ИТР</t>
  </si>
  <si>
    <t xml:space="preserve">Полуботинки летние </t>
  </si>
  <si>
    <t>Костюм зимний (куртка+ полукомбинезон)</t>
  </si>
  <si>
    <t>Ботинки зимние</t>
  </si>
  <si>
    <t>Медицинские халаты</t>
  </si>
  <si>
    <t>Сапоги ПВХ</t>
  </si>
  <si>
    <t>СЗ 308 от 14.07.2017</t>
  </si>
  <si>
    <t>Демонтаж-монтаж систем учета тепловой энергии</t>
  </si>
  <si>
    <t xml:space="preserve">Водоуказательная колонка </t>
  </si>
  <si>
    <t>Скрытый сливной механизм для унитазов</t>
  </si>
  <si>
    <t>Сильфонный компенсатор Д 100 мм.</t>
  </si>
  <si>
    <t>Сильфонный компенсатор Д 80 мм.</t>
  </si>
  <si>
    <t>Сильфонный компенсатор Д 50 мм.</t>
  </si>
  <si>
    <t>Флокулянты</t>
  </si>
  <si>
    <t>Стабилизированный хлор в гранулах</t>
  </si>
  <si>
    <t>Препарат альгицид</t>
  </si>
  <si>
    <t>Препарат рН-минус</t>
  </si>
  <si>
    <t>Таблетированный хлоросодержащий препарат пролонгированного действия</t>
  </si>
  <si>
    <t xml:space="preserve">Смеситель для ванны </t>
  </si>
  <si>
    <t xml:space="preserve">Смеситель для умывальника </t>
  </si>
  <si>
    <t xml:space="preserve">Двуосный вентилятор </t>
  </si>
  <si>
    <t>Теплообменник (калорифер) для фанкойлов YGFC 03</t>
  </si>
  <si>
    <t>Теплообменник (калорифер) для фанкойлов YGFC 04</t>
  </si>
  <si>
    <t>Теплообменник (калорифер) для фанкойлов YGFC 05</t>
  </si>
  <si>
    <t>Теплообменник (калорифер) для фанкойлов YGFC 06</t>
  </si>
  <si>
    <t>Теплообменник (калорифер) для фанкойлов YGFC 07</t>
  </si>
  <si>
    <t>Теплообменник (калорифер) для фанкойлов YGFC 10</t>
  </si>
  <si>
    <t>Теплообменник (калорифер) для фанкойлов YGFC 12</t>
  </si>
  <si>
    <t>Полная техническая характеристика согласно технической спецификации.</t>
  </si>
  <si>
    <t>запроса ценовых предложений</t>
  </si>
  <si>
    <t>Мини-мойка</t>
  </si>
  <si>
    <t>Аненометр</t>
  </si>
  <si>
    <t>СЗ 230 от 31.05.2017 СЗ 264 от 12.06.2017 сз изменения  СЗ310 от 18.07.2017г.</t>
  </si>
  <si>
    <t>В целях обеспечения офисов "Назарбаев университет"</t>
  </si>
  <si>
    <t>СЗ310 от 18.07.2017г.</t>
  </si>
  <si>
    <t>СЗ 191 от 03.05. СЗ 311 от 19.07.2017 г. на искл</t>
  </si>
  <si>
    <t>Ремонт светового фонаря</t>
  </si>
  <si>
    <t>июль</t>
  </si>
  <si>
    <t>СЗ 312 от 18.07.2017 г.</t>
  </si>
  <si>
    <t>СЗ 313 от 19.07.2017</t>
  </si>
  <si>
    <t>Услуги питания в рамках проведения семинара по Повышению потенциала сотрудничества (СППС) для государственных служащих и представителей НПО Афганистана</t>
  </si>
  <si>
    <t>Услуги питания для организации семинара. Полная техническая характеристика согласно технической спецификации</t>
  </si>
  <si>
    <t>СЗ 316 от 20.07.2017</t>
  </si>
  <si>
    <t>Полная  характеристика согласно технической спецификации</t>
  </si>
  <si>
    <t>Подготовка теплового пункта</t>
  </si>
  <si>
    <t>Разработка проекта нормативов предельно допустимых выбросов</t>
  </si>
  <si>
    <t xml:space="preserve">Проект нормативов предельно допустимых выбросов необходимо выполнить в соответствии с требованиями Экологического кодекса Республики Казахстан. 
Полная техническая характеристика согласно технической спецификации
</t>
  </si>
  <si>
    <t>Регулировка оконных блоков</t>
  </si>
  <si>
    <t>Услуги питания в рамках проведения семинаров и студенческих мероприятий совместно с Китайским народным университетом</t>
  </si>
  <si>
    <t>Услуги питания для организации семинаров. Полная техническая характеристика согласно технической спецификации</t>
  </si>
  <si>
    <t>СОПМ</t>
  </si>
  <si>
    <t>Доска пробковая 60*90</t>
  </si>
  <si>
    <t>Доска пробковая 60*90, тип: настенный. Размер доски:  60*90 см. Материал поверхности:  натуральная пробка. Предназначена для размещения информации с помощью кнопок и офисных булавок. Рамка с прочными пластиковыми уголками. Материал рамки: анодированный алюминий. Имеет скрытое крепление к стене(крепежные элементы).</t>
  </si>
  <si>
    <t>Шкаф картотечный 5-ти секционный</t>
  </si>
  <si>
    <t>Картотечный шкаф 5-ти секционный, металлический шкаф предназначен для хранения больших объемов документации, служебной и деловой информации в офисе. Размеры шкафа: высота- не менее 1634 мм, ширина - не менее 467 мм, глубина - не менее 630 мм. Вместимость: не менее 275 папок регистраторов. Во внутренней части нет вертикальной перегородки. Тип замка: ключевой. Тип покрытия: порошковый. Цвет: серый.</t>
  </si>
  <si>
    <t>УРП</t>
  </si>
  <si>
    <t>СЗ 324 от 27.07.2017г.</t>
  </si>
  <si>
    <t>Услуги по организации и проведению тимбилдинга</t>
  </si>
  <si>
    <t>СЗ 326 от 31.07.2017г.</t>
  </si>
  <si>
    <t>Техническое обслуживание дизель-генераторных установок</t>
  </si>
  <si>
    <t>Техническое обслуживание дизель-генераторных установок. Адрес оказания услуг: г. Астана, пр. Кабанбай батыра, 53, ул. Сыганак 2, пр. Туран 32, пр. Туран 36, ул. Керей Жанибек хандар 3. Полная техническая характеристика согласно технической спецификации.</t>
  </si>
  <si>
    <t>СЗ 326 от 31.07.2017</t>
  </si>
  <si>
    <t xml:space="preserve">Ремонт источника бесперебойного питания 
Emerson Chloride Trinergy 800кВА
</t>
  </si>
  <si>
    <t xml:space="preserve">Ремонт источника бесперебойного питания 
Emerson Chloride Trinergy 800кВА. Адрес выполнения работ: г. Астана, ул. Сыганак 2.
Полная техническая характеристика согласно технической спецификации
</t>
  </si>
  <si>
    <t>СЗ 191 от 03.05.2017;СЗ 321 от 26.07.2017г. СЗ329 от 31.07.2017 г.</t>
  </si>
  <si>
    <t>Комбинированные горелки для котлов</t>
  </si>
  <si>
    <t>СЗ 322 от 26.07.2017 г. СЗ 334 от 01.08.2017 г.</t>
  </si>
  <si>
    <t>СЗ 334 от 01.08.2017 г.</t>
  </si>
  <si>
    <t>Доска магнитная маркерная 90*120</t>
  </si>
  <si>
    <t xml:space="preserve">Доска маркерная магнитная керамическая 120х240 </t>
  </si>
  <si>
    <t xml:space="preserve">Доска маркерная магнитная керамическая 120х200 </t>
  </si>
  <si>
    <t>Доска магнитная маркерная 90*120, лакированная поверхность для писания сухо-стираемыми маркерами и прикрепления информации магнитами. Рамка из анодированного алюминия с пластиковыми уголками. Скрытое крепление к стене в четырех углах (крепежные элементы прилагаются). В комплекте полка для маркеров. Размер магнитно-маркерной доски: не менее 90*120 см.</t>
  </si>
  <si>
    <t>Доска маркерная магнитная керамическая 120х240 см, в раме. Предназначена для писания сухостираемыми маркерами и прикрепления информации магнитами. Размер доски: 120х240 см. Тип поверхности: керамическая. Рамка алюминиевая с пластиковыми уголками. Скрытое крепление к стене в четырех углах (крепежные элементы). Наличие полки для маркеров.</t>
  </si>
  <si>
    <t>Доска маркерная магнитная керамическая 120х200 см, в раме. Предназначена для писания сухостираемыми маркерами и прикрепления информации магнитами. Размер доски: 120х200 см. Тип поверхности: керамическая. Рамка алюминиевая с пластиковыми уголками. Скрытое крепление к стене в четырех углах (крепежные элементы). Наличие полки для маркеров.</t>
  </si>
  <si>
    <t>СЗ 335 от 01.08.2017 г.</t>
  </si>
  <si>
    <t xml:space="preserve"> Полная характеристика товара в технической спецификации </t>
  </si>
  <si>
    <t>Станция гиперэкстензии</t>
  </si>
  <si>
    <t>Скамья многофункциональная</t>
  </si>
  <si>
    <t>Силовая рама для приседаний</t>
  </si>
  <si>
    <t>Гантельный ряд от 10 кг до 30 кг</t>
  </si>
  <si>
    <t xml:space="preserve">Тренажер "Смита" </t>
  </si>
  <si>
    <t>УСК</t>
  </si>
  <si>
    <t>СЗ 337 от 01.08.2017 г.</t>
  </si>
  <si>
    <t>Инсектицид для борьбы с вредителями</t>
  </si>
  <si>
    <t>Инсектицид для борьбы с вредителями: тлей, клещами, щитовками, блошками и др.    - Инсектицид широкого спектра действия, расфасовка в ампулах по 2 миллилитра</t>
  </si>
  <si>
    <t>ампула</t>
  </si>
  <si>
    <t>Универсальный органо-минеральный  удобрительный комплекс</t>
  </si>
  <si>
    <t>Универсальный органо-минеральный  удобрительный комплекс в жидком состоянии, с повышенным содержанием азота для специальных корневых и внекорневых подкормок склонных к пожелтению комнатных и садовых растений. Состав: азот (NH4+NO3) Магний (MgO), pH  2,7,  бутыль емкостью 0.5л</t>
  </si>
  <si>
    <t>бутыль</t>
  </si>
  <si>
    <t>Микробиологический фунгицидный препарат</t>
  </si>
  <si>
    <t>Микробиологический фунгицидный препарат - микробиологический препарат, предназначенный для защиты огородных, садовых, комнатных и оранжерейных растений от комплекса грибных и бактериальных болезней. Действующее вещество: Bacillus subtilis 26 Д, 100 млн. кл./г. Упаковка 10 гр</t>
  </si>
  <si>
    <t>Питательный грунт для пальм</t>
  </si>
  <si>
    <t>Питательный грунт для Пальмы – готовый грунт с наличием основных питательных веществ, микроэлементов и стимуляторов роста. Упаковка по 5 литров</t>
  </si>
  <si>
    <t>Питательный грунт для орхидеи</t>
  </si>
  <si>
    <t>Питательный грунт для орхидей – грунт с наличием хвойной коры и питательных веществ. Упаковка по 1 литр</t>
  </si>
  <si>
    <t>Дренаж керамзитовый</t>
  </si>
  <si>
    <t>Дренаж  керамзитовый – керамзитовый дренаж, размер гранул 9-12 мм. В упаковке по 2 литра</t>
  </si>
  <si>
    <t>Шланг резиновый</t>
  </si>
  <si>
    <t>Шланг резиновый – шланг  резиновый мягкий для полива, внутренний диаметр шланга не менее 18 мм.  Длина бухты не менее 50 м</t>
  </si>
  <si>
    <t>Горшки цветочные в комплекте с поддонами</t>
  </si>
  <si>
    <t>Горшки цветочные пластиковые в комплекте с поддонами,  высота горшка – 17см, внутренний диаметр горшка сверху  – не менее 19 см, диаметр поддона – не менее 19 см материал пластик, цвет по согласованию с Заказчиком</t>
  </si>
  <si>
    <t>Семена газонной травы</t>
  </si>
  <si>
    <t>Семена газонной травы - Семена трав: 55% - овсяница красная,10%  - мятлик луговой, 30% -  Райграс однолетний, 10% - райграс многолетний. Норма посева 30-50гр на 1 квадратный метр. Упаковка по 20 кг. Устойчив к частым срезам и вытаптываниям</t>
  </si>
  <si>
    <t>Распылитель для жидкости</t>
  </si>
  <si>
    <t>Распылитель для жидкости – Опрыскиватель ручной пластмассовый для комнатных цветов, емкость 2 литра</t>
  </si>
  <si>
    <t>Лейка пластиковая</t>
  </si>
  <si>
    <t>Лейка пластиковая – для полива цветов, с узкой удлиненной горловиной, с рассеивателем, емкость 3 литра</t>
  </si>
  <si>
    <t>Секатор</t>
  </si>
  <si>
    <t>Секатор универсальный металлический - Для срезки не менее 5 см и толще в диаметре черенков (листьев) пальм</t>
  </si>
  <si>
    <t>СЗ 339 от 01.08.2017 г.</t>
  </si>
  <si>
    <r>
      <t>м</t>
    </r>
    <r>
      <rPr>
        <sz val="10"/>
        <color theme="1"/>
        <rFont val="Calibri"/>
        <family val="2"/>
        <charset val="204"/>
      </rPr>
      <t>²</t>
    </r>
  </si>
  <si>
    <t>Антипаника</t>
  </si>
  <si>
    <t>Обои</t>
  </si>
  <si>
    <t>Клей обойный</t>
  </si>
  <si>
    <t>Паркетная доска</t>
  </si>
  <si>
    <t>СЗ 341 от 02.08.2017</t>
  </si>
  <si>
    <t>Работы по перетяжке мягкой мебели</t>
  </si>
  <si>
    <t>Работы по перетяжке мягкой мебели. Полная техническая характеристика согласно технической спецификации</t>
  </si>
  <si>
    <t>СЗ 286 от 22.06.2017; СЗ 345 от 03.08.2017</t>
  </si>
  <si>
    <t>СЗ 246 от 06.06.2017г.; СЗ 344 от 03.08.2017</t>
  </si>
  <si>
    <t>СЗ 308 от 14.07.2017; СЗ 343 от 03.08.2017</t>
  </si>
  <si>
    <t>Сейф- предназначен для сохранности документов и ценностей при пожаре. Полная характеристика согласно технической спецификации</t>
  </si>
  <si>
    <t>СЗ 86 от 03.03.2017 СЗ 334 от 01.08.2017 г.</t>
  </si>
  <si>
    <t>НАУ</t>
  </si>
  <si>
    <t>Сейф огнестойкий с кодовым и ключевым замком</t>
  </si>
  <si>
    <t>Картотека больших форматов</t>
  </si>
  <si>
    <t>Картотека предназначена для хранения документов формата А0 (проектно-сметная документация, чертежи, планы и др.). Полная техническая характеристика согласно технической спецификации</t>
  </si>
  <si>
    <t>Картотечный шкаф 7-ми секционный</t>
  </si>
  <si>
    <t>Картотечный шкаф предназначен для хранения CD и  DVD дисков. Полная техническая характреистика согласно технической спецификации.</t>
  </si>
  <si>
    <t>Металлический шкаф 4-х секционный</t>
  </si>
  <si>
    <t>Металлический шкаф 4-х секционный предназначен для хранения документации. Имеет антиопрокидывающее устройство и телескопические направляющие. Полная техническая характеристика согласно технической спецификации.</t>
  </si>
  <si>
    <t>Тележка архивная</t>
  </si>
  <si>
    <t>Тележка предназначена для транспортировки документов внутри помещений кампуса. Полная техническая характеристика согласно технической спецификации.</t>
  </si>
  <si>
    <t>Игла-крючок: для переплетной машины</t>
  </si>
  <si>
    <t>Игла-крючок к переплетной машине предназначена для сверления и вытягивания нити. Полная техническая характеристика согласно технической спецификации.</t>
  </si>
  <si>
    <t>Стремянка архивная</t>
  </si>
  <si>
    <t>Стремянка с широкими прорезиненными ступенями и защитой от скольжения предназначена для обеспечения свободного доступа к верхним полкам архивных стеллажей для размещения/изъятия документов. Полная техническая характеристика согласно технической спецификации.</t>
  </si>
  <si>
    <t>Уплотнитель (фиксатор) для металлических стеллажей</t>
  </si>
  <si>
    <t>Уплотнитель закрепляется на полку стеллажа с возмозможностью перемещения вправо и влево и предназначен для поддержки папок в вертикальном положении, предотвращая их падение, а также для разделения полки металлического стеллажа для сортировки документов. Полная техническая характеристика согласно технической спецификации.</t>
  </si>
  <si>
    <t>Гигрометр психометрический</t>
  </si>
  <si>
    <t>Дистиллированная вода</t>
  </si>
  <si>
    <t>Дистиллированная вода предназначена для заполнения трубки и смачивания фитиля гигрометра. Полная техническая характеристика соглансо технической спецификации</t>
  </si>
  <si>
    <t>Сейф- предназначен для сохранности документов, печатей, штампов и бланочной продукции при пожаре. Полная техническая характеристика согласно технической спецификации</t>
  </si>
  <si>
    <t>Переплетная машина</t>
  </si>
  <si>
    <t>Станок архивного переплета документов предназначен для ниточного скрепления документов в архивах. Полная техническая характеристика согласно технической спецификации</t>
  </si>
  <si>
    <t xml:space="preserve">СЗ 346 от 03.08.2017 </t>
  </si>
  <si>
    <t xml:space="preserve">СЗ 349 от 07.08.2017 </t>
  </si>
  <si>
    <t>Термометр-гигрометр психометрический предназначен для точного  измерения температуры и относительной влажности воздуха в помещении архивохранилища. Полная техническая характеристика согласно технической спецификации</t>
  </si>
  <si>
    <t>СЗ 308 от 14.07.2017; СЗ 353 от 08.08.2017</t>
  </si>
  <si>
    <t>СЗ 319 от 24.07.2017г.; СЗ 351 от 08.08.2017</t>
  </si>
  <si>
    <t>Рабочий стол-трансформер для работы в положении сидя или стоя. Полная характеристика согласно технической спецификации.</t>
  </si>
  <si>
    <t xml:space="preserve">СЗ 355 от 09.08.2017 </t>
  </si>
  <si>
    <t>Техническое обследование блоков № 11,19,20,21</t>
  </si>
  <si>
    <t>Техническое обследование блоков № 11,19,20,21. Адрес оказания услуг: г. Астана, пр. Кабанбай батыра, 53. Полная техническая характеристика согласно технической спецификации</t>
  </si>
  <si>
    <t>СЗ 358 от 10.08.2017г.</t>
  </si>
  <si>
    <t>СЗ 357 от 09.08.2017</t>
  </si>
  <si>
    <t>СЗ 315 от 20.07.2017; искл. СЗ 357 от 09.08.2017 г.</t>
  </si>
  <si>
    <t>СЗ 20 от 17.01.2017; СЗ 65 от 16.02.2017; СЗ 168 от 20.04.2017г.; СЗ 191 от 03.05.2017г.; СЗ 360 от 11.08.2017г.</t>
  </si>
  <si>
    <t xml:space="preserve">Погрузочно-разгрузочные услуги будут производиться при подготовке к крупным мероприятиям,при выполнении работ,связанных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Необходимое количество грузчиков определяется заказчиком и может составлять до 10 грузчиков. Общее количество часов оказания услуг не более 3 492 часа в год. </t>
  </si>
  <si>
    <t>Разработка и изготовление макета "Назарбаев Университет" размером не менее 7200 х 1500 мм.</t>
  </si>
  <si>
    <t>Разработка и изготовление макета "Назарбаев Университет" размером не менее 7200 х 1500 мм. Макет должен быть демонстрационным и отображать все особенноси: архитектура, надписи на зданиях, ландшафт и прилегающая территория, а также вся цветовая гамма, приближенная к реальности. Полная техническая характеристика согласно техничексой спецификации</t>
  </si>
  <si>
    <t>СЗ 363 от 15.08.2017</t>
  </si>
  <si>
    <t>сентября 2017 г.</t>
  </si>
  <si>
    <t>Шкаф металлический</t>
  </si>
  <si>
    <t xml:space="preserve">Металлический архивный шкаф с распашными дверями. Предназначен для хранения любых видов документов. Комплектуется четырьмя  полками. Оригинальная конструкция ригелей из нержавеющей стали и пластмассовые втулки обеспечивают бесшумный ход дверей и надежное запирание. Магнитные защелки фиксируют распашную дверь в закрытом состоянии при открытом замке. Габариты: В*Ш*Г- не менее 1830*915*458, количество полок- 4 шт. Тип и цвет покрытия - порошковое, цвет по согласованию с Заказчиком. Тип замка-ключевой ригельный. Максимальная допустимая нагрузка на полку - 60 кг. </t>
  </si>
  <si>
    <t>сентябрь 2017 г.</t>
  </si>
  <si>
    <t xml:space="preserve">СЗ 363 от 15.08.2017 </t>
  </si>
  <si>
    <t>Работы по техническому обслуживанию специальной техники МКСМ 800 Н на период гарантийного срока</t>
  </si>
  <si>
    <t>Техническое обслуживание с заменой запасных частей, с расходными материалами и запасными частями для специальной техники МКСМ 800 Н в количестве 3 единиц</t>
  </si>
  <si>
    <t>СЗ 362 от 15.08.2017</t>
  </si>
  <si>
    <t>Мобильные указатели</t>
  </si>
  <si>
    <t>Мобильные указатели, размер рекламного поля с каждой стороны А4, А3, высота стойки не менее 120 см, покрытие хром, диаметр основания не менее 40 см, материал конструкции: алюминиевый профиль №2, ПВХ 10 мм, пластик, сталь, хромированная труба диаметром не менее 25 мм.</t>
  </si>
  <si>
    <t>Центральный процессор 3- CPU3</t>
  </si>
  <si>
    <t>Центральный процессор 3- CPU3. Полная техническая характерстика согласно технической спецификации</t>
  </si>
  <si>
    <t>СЗ 366 от 18.08.2017</t>
  </si>
  <si>
    <t>Блок питания 3-PPS/M230-E</t>
  </si>
  <si>
    <t>Блок питания 3-PPS/M230-E. Полная техническая характерстика согласно технической спецификации</t>
  </si>
  <si>
    <t>пп. 20) п. 3.1. Правил</t>
  </si>
  <si>
    <t>СЗ 367 от 18.08.2017г.</t>
  </si>
  <si>
    <t>Услуги по чистке ковров</t>
  </si>
  <si>
    <t>Услуги по чистке ковров. Полная техническая характеристика согласно технической спецификации</t>
  </si>
  <si>
    <t>СЗ 331 от 01.08.2017 г.; СЗ 371 от 23.08.2017</t>
  </si>
  <si>
    <t>СЗ 370 от 23.08.2017</t>
  </si>
  <si>
    <t>Ремень профиля SPZ</t>
  </si>
  <si>
    <t>Ремень профиля SPА</t>
  </si>
  <si>
    <t>Ремень профиля SPА зубчатый</t>
  </si>
  <si>
    <t>Ремень профиля SPВ</t>
  </si>
  <si>
    <t>Гигиенический стальной панельный радиатор 80х500х1200 мм</t>
  </si>
  <si>
    <t>Гигиенический стальной панельный радиатор 80х500х1320 мм</t>
  </si>
  <si>
    <t>Гигиенический стальной панельный радиатор  80х500х1400 мм</t>
  </si>
  <si>
    <t>Гигиенический стальной панельный радиатор 80х500х1600 мм</t>
  </si>
  <si>
    <t>Гигиенический стальной панельный радиатор  80х500х2000 мм</t>
  </si>
  <si>
    <t>Вывоз ТБО со следующих объектов: 1) Назарбаев Университет г. Астана, пр. Кабанбай батыра, 53; 2) Школа Медицины г. Астана, ул. Керей Жанибек хандар, 5/1; 3) АО «Республиканский диагностический центр» г. Астана, ул Сыганак 2; 4) АО «Национальный научный центр онкологии и транспланталогии" г. Астана, ул. Жанибек, Керей ханов, 3; 5) АО "Национальный научный центр материнства и детства", г. Астана, пр. Туран 32; 6) АО "Национальный центр детской реабилитации" г. Астана, пр. Туран, 36. Полная техническая характеристика согласно технической спецификации</t>
  </si>
  <si>
    <t>СЗ 374 от 25.08.2017г.</t>
  </si>
  <si>
    <t>Работы по ремонту чиллера</t>
  </si>
  <si>
    <t>Работы по ремонту чиллера на объекте по адресу: г. Астана, пр. Туран,36. Полная краткая характеристика согласно технической спецификации. Полная характеристика согласно технической спецификации</t>
  </si>
  <si>
    <t>сентябрь</t>
  </si>
  <si>
    <t>СЗ 372 от 28.07.2017 г.</t>
  </si>
  <si>
    <t>Жесткий диск 2 Тб</t>
  </si>
  <si>
    <t>Жесткий диск 2 Тб. Полная техническая характеристика согласно технической  спецификации</t>
  </si>
  <si>
    <t>СЗ 376 от 28.08.2017г.</t>
  </si>
  <si>
    <t>Услуги по оценке движимого имущества</t>
  </si>
  <si>
    <t>Услуги по оценке движимого имущества в количестве 22 единиц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</si>
  <si>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мазуту"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</si>
  <si>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мазуту"</t>
  </si>
  <si>
    <t>СЗ 366 от 28.08.2017</t>
  </si>
  <si>
    <t>Техническое обслуживание лифтов и эскалаторов   «Назарбаев Университет». Проведение технического  обслуживания 77 лифтов и 14 эскалаторов оказываются в соответствии с правилами обеспечения промышленной безопасности при эксплуатации грузоподъемных механизмов , утвержденных Приказом Министерства по инвестициям и развитию Республики Казахстан от 30 декабря 2014 года №359 (далее ПОПБЭГМ).  Техническое обслуживание лифтов и эскалаторов состоит из: периодических осмотров (ежедневно),   текущих ремонтов, круглосуточного дежурства, аварийно-технического обслуживания и проведения ежегодного обязательного технического освидетельствования (полная техническая характеристика согласно технической спецификации).</t>
  </si>
  <si>
    <t>Изготовление дубликатов ключей офисных и служебных помещений (плоские, вертикальные). Изготовление дубликатов ключей по мере необходимости, согласно заявке Заказчика, в количестве не более 425 дубликатов ключей: плоские ключи - не более 269 дубликатов, вертикальные ключи - не более 156 дубликатов.</t>
  </si>
  <si>
    <t>СЗ 21 от 17.01.2017г., СЗ 182 от 27.04.2017г.; СЗ 379 от 05.09.2017г.</t>
  </si>
  <si>
    <t>СЗ 379 от 05.09.2017</t>
  </si>
  <si>
    <t>пп. 3) п. 10.11. Правил</t>
  </si>
  <si>
    <t>СЗ 21 от 17.01.2017г.; СЗ 379 от 05.09.2017г. (доп/согл. пролонг. до 1 кв.2017 года)</t>
  </si>
  <si>
    <t>СЗ 337 от 01.08.2017 г.; СЗ 384 от 05.09.2017г.</t>
  </si>
  <si>
    <t>Перфоратор с системой пылеудаления</t>
  </si>
  <si>
    <t>Перфоратор с системой пылеудаления. Полная техническая характеристика согласно технической спецификации</t>
  </si>
  <si>
    <t>Перфоратор. Полная техническая характеристика согласно технической спецификации</t>
  </si>
  <si>
    <t>Штроборез</t>
  </si>
  <si>
    <t>Штроборез. Полная техническая характеристика согласно технической спецификации</t>
  </si>
  <si>
    <t>Пылесос для сухой и влажной уборки</t>
  </si>
  <si>
    <t>Пылесос для сухой и влажной уборки. Полная техническая характеристика согласно технической спецификации</t>
  </si>
  <si>
    <t>Воздуходувка с пылесборником</t>
  </si>
  <si>
    <t>Воздуходувка с пылесборником. Полная техническая характеристика согласно технической спецификации</t>
  </si>
  <si>
    <t>Лазерный измеритель</t>
  </si>
  <si>
    <t>Лазерный измеритель. Полная техническая характеристика согласно технической спецификации</t>
  </si>
  <si>
    <t>Количество часов синхронного перевода 1027,5 часов.                                                                                  Полная техническая характеристика согласно технической спецификации</t>
  </si>
  <si>
    <t>Услуги синхронного перевода для организации семинаров и конференций школ АОО "Назарбаев Университет" и его подразделений</t>
  </si>
  <si>
    <t>Количество часов синхронного перевода 481 час.                                                                                  Полная техническая характеристика согласно технической спецификации</t>
  </si>
  <si>
    <t>СЗ 386 от 06.09.2017г.</t>
  </si>
  <si>
    <t>Уничтожитель бумаги. Автоматическое измельчение не менее 5 листов за один раз, уровень секретности не менее-3. Полная техническая характеристика согласно технической спецификации.</t>
  </si>
  <si>
    <t>СЗ 391 от 11.09.2017</t>
  </si>
  <si>
    <t>Сервисное обслуживание оборудований систем вентиляции особо чистых помещений</t>
  </si>
  <si>
    <t>Текущий ремонт мягкой кровли</t>
  </si>
  <si>
    <t>Ламинатор</t>
  </si>
  <si>
    <t>Ламинатор, время нагрева - не более 5 мин., плотность пакетов - не менее 75 мкм., ширина входного паза - не менее 235 мм., количество валов - 2. Полная техническая характеристика согласно технической спецификации</t>
  </si>
  <si>
    <t>Работы по диагностике, ремонту, программированию электронных плат технологического оборудования и восстановление паровых радиаторов сушильного барабана</t>
  </si>
  <si>
    <t>СЗ 392 от 12.09.2017</t>
  </si>
  <si>
    <t xml:space="preserve"> </t>
  </si>
  <si>
    <t>СЗ 387 от 26.09.2017; СЗ 393 от 12.09.2017</t>
  </si>
  <si>
    <t>Разработка, изготовление и установка планов эвакуации при пожаре и памяток о мерах пожарной безопасности. Полная техническая характеристика согласно технической спецификации</t>
  </si>
  <si>
    <t>СЗ 396 от 13.09.2017</t>
  </si>
  <si>
    <t>Разработка, изготовление и установка планов эвакуации при пожаре и памяток о мерах пожарной безопасности</t>
  </si>
  <si>
    <t>Запасные части технологического оборудования</t>
  </si>
  <si>
    <t>СЗ 397 от 13.09.2017</t>
  </si>
  <si>
    <t>Запасные части холодильного оборудования</t>
  </si>
  <si>
    <t>СЗ 389 от 08.09.2017г. СЗ 400 от 14.09.2017г.</t>
  </si>
  <si>
    <t>Шредер</t>
  </si>
  <si>
    <t>Шредер-предназначен для уничтожения бумаг в больших объемах. Могут перерабатывать журналы, книги, папки, в том числе с металлическими частями, пластиковые карты и т.д. Полная техническая характеристика согласно технической спецификации</t>
  </si>
  <si>
    <t>АУ</t>
  </si>
  <si>
    <t>Перчатки нейлоновые с точечным ПВХ покрытием</t>
  </si>
  <si>
    <t>Халат женский, рабочий</t>
  </si>
  <si>
    <t>Халат свободного покроя, застежка центральная на пуговицах. Рукав длинный с манжетами на пуговице. Два накладных кармана, по спинке хлястик для регулирования объема талии. С отделкой из желтого канта. Длина халата до колен. Полнгая техническая характеристика  согласно технической спецификации</t>
  </si>
  <si>
    <t>Перчатки нейлоновые- удобные перчатки из нейлона с точечным ПВХ покрытием для выполнения точных работ. Обеспечивают точность движений,хороший захват, комфорт при работе. Закрытый манжет плотно облегает запястье. Полная техническая характеристика согласно технической спецификации</t>
  </si>
  <si>
    <t>СЗ 322 от 26.07.2017 ;искл. СЗ 400 от 18.09.2017г.</t>
  </si>
  <si>
    <t>СЗ 331 от 01.08.2017 г.; СЗ 404 от 19.09.2017</t>
  </si>
  <si>
    <t>Уплотнительные прокладки для теплообменника</t>
  </si>
  <si>
    <t xml:space="preserve"> Полная  характерстика согласно технической спецификации</t>
  </si>
  <si>
    <t>СЗ 406 от 20.09.2017</t>
  </si>
  <si>
    <t>СЗ 20 от 17.01.2017г.; СЗ 407 от 20.09.2017г.</t>
  </si>
  <si>
    <t>Картотечный шкаф, 5-ти секционный, металлический шкаф предназначен        для хранения больших объемов документации, служебной и деловой информации в офисе. Размеры шкафа: высота- не менее 1634 мм, ширина- не менее 467 мм, глубина - не менее 630 мм. Вместимость: не менее 275 папок регистраторов. Во внутренней части нет вертикальной перегородки. Тип замка: ключевой. Тип покрытия: порошковый. Цвет: серый</t>
  </si>
  <si>
    <t>октябрь 2017 г.</t>
  </si>
  <si>
    <t>СЗ 407 от 20.09.2017</t>
  </si>
  <si>
    <t>Услуга по оформлению зданий баннерами к государственным праздникам</t>
  </si>
  <si>
    <t>Изготовление, монтаж и демонтаж баннеров - 4 штуки. Размер и печать на баннере: высота не менее 8,75 м, ширина не менее 2 м. Полная техническая характеристика согласно технической спецификации.</t>
  </si>
  <si>
    <t>СЗ 110 от 14.03.2017; СЗ 408 от 21.09.2017г.</t>
  </si>
  <si>
    <t>СЗ 375 от 28.08.2017; СЗ 410 от 22.09.2017</t>
  </si>
  <si>
    <t>СЗ 410 от 22.09.2017</t>
  </si>
  <si>
    <t>пп. 5) п. 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</si>
  <si>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требованиях к автомобильному и авиационному бензину дизельному и судовому топливу, топливу для реактивных двигателей и ма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</si>
  <si>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требованиях к автомобильному и авиационному бензину дизельному и судовому топливу, топливу для реактивных двигателей и мазуту"</t>
  </si>
  <si>
    <t>Работа по изготовлению и монтажу дверей из алюминиевого профиля</t>
  </si>
  <si>
    <t>413 от 25.09.2017</t>
  </si>
  <si>
    <t>Услуги по организации и проведению презентации АОО "Назарбаев Университет" (День открытых дверей)</t>
  </si>
  <si>
    <t>Услуги по организации и проведению презентации АОО "Назарбаев Университет" (День открытых дверей). Полная техническая характеристика согласно технической спецификации</t>
  </si>
  <si>
    <t>СЗ 415 от 26.09.2017г.</t>
  </si>
  <si>
    <t>Уничтожитель бумаги. Автоматическое измельчение до 80 листов за один раз, уровень секретности не менее – 3. Полная техническая характеристика согласно технической спецификации.</t>
  </si>
  <si>
    <t>Запасные части для автоматизированной системы управления и диспечеризации</t>
  </si>
  <si>
    <t>Запасные части для автоматизированной системы управления и диспечеризации. Полная техническая характеристика согласно технической спецификации</t>
  </si>
  <si>
    <t>СЗ 416 от 28.09.2017</t>
  </si>
  <si>
    <t>СЗ 308 от 14.07.2017; СЗ 418 от 29.09.17г.</t>
  </si>
  <si>
    <t>СЗ 257 от 08.06.2017, гр. 5,7,8 СЗ 422 от 04.10.2017</t>
  </si>
  <si>
    <t>Римские шторы, плотные Тип 1</t>
  </si>
  <si>
    <t>пп.1) п. 3.1. Правил</t>
  </si>
  <si>
    <t>Римские шторы: ткань декоративная портьерная. Все слои ткани очень тонкие и выполнены по специальной технологии переплетения нитей, в соединение между собой эти слои образуют плотный материал.  Задерживает солнечный свет. Высокие шумоизолирующие свойства (коэффициент поглащаемости звуков ― 30%).  Полная характеристика согласно технической спецификации.</t>
  </si>
  <si>
    <t>Римские шторы, плотные  Тип 2</t>
  </si>
  <si>
    <t>Римские шторы, плотные  Тип 3</t>
  </si>
  <si>
    <t>Римские шторы, плотные  Тип 4</t>
  </si>
  <si>
    <t>Римские шторы, плотные  Тип 5</t>
  </si>
  <si>
    <t>Римские шторы, плотные  Тип 6</t>
  </si>
  <si>
    <t>Римские шторы, плотные  Тип 7</t>
  </si>
  <si>
    <t>Римские шторы, плотные  Тип 8</t>
  </si>
  <si>
    <t>Римские шторы, плотные  Тип 9</t>
  </si>
  <si>
    <t>Римские шторы, плотные  Тип 10</t>
  </si>
  <si>
    <t>Римские шторы, плотные  Тип 11</t>
  </si>
  <si>
    <t>Римские шторы, плотные  Тип 12</t>
  </si>
  <si>
    <t>Римские шторы, плотные  Тип 13</t>
  </si>
  <si>
    <t>Римские шторы, плотные  Тип 14</t>
  </si>
  <si>
    <t>Жалюзи вертикальные пластиковые Тип 1</t>
  </si>
  <si>
    <t>Жалюзи вертикальные пластиковые: материалы ламелей – 100% пластик и гипоаллергенные материалы. Вертикальные жалюзи состоят из ламелей шириной не менее 89 мм, поворот вокруг своей оси осуществляется цепью управления под определенным углом, позволяющая увеличить или уменьшить количество света в помещении. Алюминиевый карниз – несущая часть. Полная характеристика согласно технической спецификации.</t>
  </si>
  <si>
    <t>Жалюзи вертикальные пластиковые Тип 2</t>
  </si>
  <si>
    <t>Жалюзи вертикальные пластиковые Тип 3</t>
  </si>
  <si>
    <t>Рулонные шторы, модели «день и ночь» Тип 1</t>
  </si>
  <si>
    <t xml:space="preserve">Конструктивно рулонные шторы «день - ночь» представляют собой два полотна тканного материала с чередующимися на равном расстоянии прозрачными и полупрозрачными полосами. Полная характеристика согласно технической спецификации. </t>
  </si>
  <si>
    <t>Рулонные шторы, модели «день и ночь» Тип 2</t>
  </si>
  <si>
    <t>Рулонные шторы, модели «день и ночь» Тип 3</t>
  </si>
  <si>
    <t>Рулонные шторы, модели «день и ночь» Тип 4</t>
  </si>
  <si>
    <t>Рулонные шторы, модели «день и ночь» Тип 5</t>
  </si>
  <si>
    <t>Рулонные шторы, модели «день и ночь» Тип 6</t>
  </si>
  <si>
    <t>Рулонные шторы, модели «день и ночь» Тип 7</t>
  </si>
  <si>
    <t>Рулонные шторы, модели «день и ночь» Тип 8</t>
  </si>
  <si>
    <t>Рулонные шторы, модели «день и ночь» Тип 9</t>
  </si>
  <si>
    <t>Рулонные шторы, модели «день и ночь» Тип 10</t>
  </si>
  <si>
    <t>Рулонные шторы, модели «день и ночь» Тип 11</t>
  </si>
  <si>
    <t>Рулонные шторы, модели «день и ночь» Тип 12</t>
  </si>
  <si>
    <t>Рулонные шторы, модели «день и ночь» Тип 13</t>
  </si>
  <si>
    <t>Рулонные шторы, модели «день и ночь» Тип 14</t>
  </si>
  <si>
    <t>Рулонные шторы, модели «день и ночь» Тип 15</t>
  </si>
  <si>
    <t>Рулонные шторы, модели «день и ночь» Тип 16</t>
  </si>
  <si>
    <t>Рулонные шторы, модели «день и ночь» Тип 17</t>
  </si>
  <si>
    <t>Рулонные шторы, модели «день и ночь» Тип 18</t>
  </si>
  <si>
    <t>Рулонные шторы, модели «день и ночь» Тип 19</t>
  </si>
  <si>
    <t>Рулонные шторы, модели «день и ночь» Тип 20</t>
  </si>
  <si>
    <t>Рулонные шторы, модели «день и ночь» Тип 21</t>
  </si>
  <si>
    <t>Рулонные шторы, модели «день и ночь» Тип 22</t>
  </si>
  <si>
    <t>Рулонные шторы, модели «день и ночь» Тип 23</t>
  </si>
  <si>
    <t>Рулонные шторы, модели «день и ночь» Тип 24</t>
  </si>
  <si>
    <t>Рулонные шторы, модели «день и ночь» Тип 25</t>
  </si>
  <si>
    <t>Рулонные шторы, модели «день и ночь» Тип 26</t>
  </si>
  <si>
    <t>Рулонные шторы, модели «день и ночь» Тип 27</t>
  </si>
  <si>
    <t>Рулонные шторы, модели «день и ночь» Тип 28</t>
  </si>
  <si>
    <t>Рулонные шторы, модели «день и ночь» Тип 29</t>
  </si>
  <si>
    <t>Рулонные шторы, модели «день и ночь» Тип 30</t>
  </si>
  <si>
    <t>Рулонные шторы, модели «день и ночь» Тип 31</t>
  </si>
  <si>
    <t>Рулонные шторы, модели «день и ночь» Тип 32</t>
  </si>
  <si>
    <t>Рулонные шторы, модели «день и ночь» Тип 33</t>
  </si>
  <si>
    <t>октябрь 2017 года.</t>
  </si>
  <si>
    <t>СЗ 422 от 04.10.2017</t>
  </si>
  <si>
    <t>СЗ 387 от 26.09.2017 искл. СЗ 420 от 03.10.2017</t>
  </si>
  <si>
    <t>СЗ 654 от 26.12.2016; CЗ 382 от 04.09.2017; СЗ 423 от 05.10.2017</t>
  </si>
  <si>
    <t>Ролики для кресел</t>
  </si>
  <si>
    <t>Краткая характеристика согласно технической спецификации</t>
  </si>
  <si>
    <t>СЗ 424 от 05.10.2017</t>
  </si>
  <si>
    <t>СЗ 317 от 21.07.2017 СЗ 425 от 05.10.2017</t>
  </si>
  <si>
    <t>Цветные ленты</t>
  </si>
  <si>
    <t>Цветные ленты.  Полная техническая характеристика согласно технической спецификации.</t>
  </si>
  <si>
    <t>СЗ 426 от 06.10.2017</t>
  </si>
  <si>
    <t>Блок питания. Полная техническая характеристика согласно технической спецификации</t>
  </si>
  <si>
    <t xml:space="preserve">Блок питания </t>
  </si>
  <si>
    <t>Вентилятор</t>
  </si>
  <si>
    <t>Урна мусорная педальная</t>
  </si>
  <si>
    <t>услуга</t>
  </si>
  <si>
    <t>СЗ 430 от 11.10.2017г.</t>
  </si>
  <si>
    <t>Услуги по изготовлению пресс-стены с целью проведения презентаций учебных программ Школы медицины</t>
  </si>
  <si>
    <t>пп. 24 п. 3.1 Правил</t>
  </si>
  <si>
    <t>Услуги по изготовлению пресс-стены с целью проведения презентаций учебных программ Школы медицины. Полная техническая характеристика согласно технической спецификации.</t>
  </si>
  <si>
    <t>СЗ 432 от 13.10.2017</t>
  </si>
  <si>
    <t>Предохранитель</t>
  </si>
  <si>
    <t>Электродный датчик уровня воды паровых котлов LP 30</t>
  </si>
  <si>
    <t>Электродный датчик уровня воды паровых котлов LP 10</t>
  </si>
  <si>
    <t>Реле давления</t>
  </si>
  <si>
    <t>Датчик давления пара</t>
  </si>
  <si>
    <t>СЗ 437 от 17.10.2017</t>
  </si>
  <si>
    <t>Огнестойкий металлический шкаф</t>
  </si>
  <si>
    <t>Огнестойкий металлический шкаф предназначен для хранения и защиты от пожара архивных документов. Полная техническая характеристика согласно технической спецификации.</t>
  </si>
  <si>
    <t>СЗ 435 от 17.10.2017</t>
  </si>
  <si>
    <t>Услуги питания  для организации презентации Подготовительной школы  в г.Алматы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</si>
  <si>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</si>
  <si>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436 от 17.10.2017</t>
  </si>
  <si>
    <t xml:space="preserve">Аптечки первой помощи </t>
  </si>
  <si>
    <t>Аптечка первой помощи для лабораторий и других частных учреждений «Назарбаев Университет»</t>
  </si>
  <si>
    <t>СЗ 449 от 24.10.2017</t>
  </si>
  <si>
    <t>п.п. 5) п. 3.1 Правил</t>
  </si>
  <si>
    <t>ноябрь 2017</t>
  </si>
  <si>
    <t>СЗ 446 от 24.10.2017</t>
  </si>
  <si>
    <t>CЗ 654 от 26.12.2016; СЗ 448 от 24.10.2017</t>
  </si>
  <si>
    <t xml:space="preserve">
Тип установки - напольный. Напряжение в электрической сети (переменное), В – 230. Мощность, Вт – 40. Класс электрозащиты: II. Диаметр лопастей - 16 см., три скорости воздушного потока на выбор, частота вращения – стандартная, максимальная высота – не более 1250 см, минимальная высота – не менее 1200 см, есть возможность регулировки высоты. Вес, кг – не более 2,2
</t>
  </si>
  <si>
    <t xml:space="preserve">
Объем – не менее 5 л. Размер: не менее 200x200x280 мм. Материал: Корпус урны педальной весь изготовлен из стали, внутренняя сменная емкость изготовлена из полипропилена. Форма: цилиндрическая. Вес, кг - не более 0,75
</t>
  </si>
  <si>
    <t xml:space="preserve">Грязезащитные коврики предназначены для входной группы блоков.  Покрытие из резины, ворсового покрытия представляет собой придверные решетки с резиновыми чистящими элементами, которые закреплены в несущих алюминиевых профилях.
Алюминиевые решетки и резина предназначены для мест с высокой и средней интенсивностью пешеходного движения. Полная характеристика согласно технической спецификации.
</t>
  </si>
  <si>
    <t>СЗ 450 от 16.10.2017</t>
  </si>
  <si>
    <t>СЗ 280 от 21.06.2017; СЗ 453 от 26.10.2017</t>
  </si>
  <si>
    <t>Мягкое кресло, тип 1</t>
  </si>
  <si>
    <t>Мягкое кресло, тип 2</t>
  </si>
  <si>
    <t>Журнальный стол, тип 1</t>
  </si>
  <si>
    <t>Журнальный стол, тип 2</t>
  </si>
  <si>
    <t>Пуф, тип 1</t>
  </si>
  <si>
    <t>Пуф, тип 2</t>
  </si>
  <si>
    <t>Подставка для сумок с разъемами</t>
  </si>
  <si>
    <t>Мягкое кресло.  Тканевая износостойкая обивка, деревянный каркас, мягкая спинка и сиденье. Полная техническая характеристика согласно технической спецификации.</t>
  </si>
  <si>
    <t>Мягкое кресло. Тканевая износостойкая обивка, деревянный каркас, мягкая спинка и сиденье с левым подлокотником. Полная техническая характеристика согласно технической спецификации</t>
  </si>
  <si>
    <t>Журнальный стол.  Квадратной формы, ножки из металла с полиуретановыми накладками, ножки с перекрестным соединением в основании. Полная техническая характеристика согласно технической спецификации.</t>
  </si>
  <si>
    <t>Журнальный стол. Прямоугольной формы, ножки из металла с полиуретановыми накладками, ножки с перекрестным соединение в основании. Полная техническая характеристика согласно технической спецификации.</t>
  </si>
  <si>
    <t>Пуф. Тканевая износостойкая обивка, в форме куба без спинки. Размеры:  не менее Г750хВ435хШ800. Полная техническая характеристика согласно технической спецификации.</t>
  </si>
  <si>
    <t>Пуф. Тканевая износостойкая обивка, в форме куба без спинки. Размеры:  не менее Г425хВ435хШ425. Полная техническая характеристика согласно технической спецификации.</t>
  </si>
  <si>
    <t>Подставка для сумок с разъемами. Прямоугольной формы из металла, имеет прорезиненную накладку на поверхности для исключения возможности скольжения сумок и других предметов</t>
  </si>
  <si>
    <t>ноябрь 2017 г.</t>
  </si>
  <si>
    <t xml:space="preserve">СЗ 453 от 26.10.2017 </t>
  </si>
  <si>
    <t>Металлические складские стеллажи</t>
  </si>
  <si>
    <t>Металлические складские стеллажи для хранения документов и различных грузов в офисе, на складе, в архиве. Полная техническая характеристика согласно технической спецификации</t>
  </si>
  <si>
    <t>СЗ 407 от 20.09.2017г.; СЗ 451 от 26.10.2017 г.</t>
  </si>
  <si>
    <t>СЗ 449 от 26.10.2017</t>
  </si>
  <si>
    <t>СЗ 429 от 10.10.2017; СЗ 447 от 24.10.2017; СЗ 454 от 26.10.2017</t>
  </si>
  <si>
    <t>Оказание инжиниринговых услуг за выполнением работ «Реализация проекта «Система кондиционирования воздуха блоков 2, 3, 6, 7, 8, 9 «Назарбаев Университет»</t>
  </si>
  <si>
    <t>п.п. 3) п. 3.1 Правил</t>
  </si>
  <si>
    <r>
      <t xml:space="preserve">Оказание инжиниринговых услуг за выполнением работ «Реализация проекта «Система кондиционирования воздуха блоков 2, 3, 6, 7, 8, 9 «Назарбаев Университет». </t>
    </r>
    <r>
      <rPr>
        <sz val="10"/>
        <color rgb="FF000000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</si>
  <si>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456 от 27.10.2017</t>
  </si>
  <si>
    <t>Услуги по вневедомственной экспертизе проекта «Переоборудование жилых комнат в кухню блоков №11,19,20»</t>
  </si>
  <si>
    <r>
      <t xml:space="preserve">Услуги по вневедомственной экспертизе проекта  «Переоборудование жилых комнат в кухню блоков №11,19,20». </t>
    </r>
    <r>
      <rPr>
        <sz val="10"/>
        <color rgb="FF000000"/>
        <rFont val="Calibri"/>
        <family val="2"/>
        <charset val="204"/>
        <scheme val="minor"/>
      </rPr>
      <t>Полная техническая характеристика согласно технической спецификации</t>
    </r>
  </si>
  <si>
    <t>СЗ 204 от 17.05.2017; СЗ 388 от 07.09.2017г.; СЗ 457 от 27.10.2017</t>
  </si>
  <si>
    <t>Работы по изготовлению пресс-стены с целью проведения презентаций учебных программ Школы медицины</t>
  </si>
  <si>
    <t>Услуги письменного  перевода материалов в рамках организации совещания с участием Президента "Назарбаев Университет"</t>
  </si>
  <si>
    <t>СЗ 433 от 13.10.2017; СЗ 459 от 01.11.2017</t>
  </si>
  <si>
    <t>Услуги письменного  перевода материалов в рамках организации совещания с участием Президента "Назарбаев Университет". Полная техническая характеристика согласно технической спецификации.</t>
  </si>
  <si>
    <t>Изготовление стойки ресепшн</t>
  </si>
  <si>
    <t>Стойка "Г"-образная. Размеры: высота не менее 1100 мм, длина не менее 5460 мм, глубина верхней столешницы не менее 400 мм, толщина не менее 32 мм. Ширина откидной крышки и дверцы не менее 600 мм. Полная описание  согласно технической спецификации.</t>
  </si>
  <si>
    <t>СЗ 458 от 01.11.2017</t>
  </si>
  <si>
    <t>Изготовление накладных элементов (вывеска)</t>
  </si>
  <si>
    <t>Изготовление и монтаж накладных элементов, выполненных из ПВХ толщиной 20 мм, окрашенных специализированными дизайнерскими красками. Цвет элементов – по согласованию с заказчиком. Высота элементов – не менее 30 см, толщина торцевой части – не менее 2 см. В стоимость изготовления входят также монтажные работы, выполняемые на поверхности и дизайнерские услуги. Полная описание согласно технической спецификации.</t>
  </si>
  <si>
    <t>Работы по оформлению зданий баннерами</t>
  </si>
  <si>
    <t>СЗ 451 от 26.10.2017; СЗ 463 от 03.11.2017</t>
  </si>
  <si>
    <t>СЗ 464 от 03.11.2017</t>
  </si>
  <si>
    <t>СЗ 34 от 25.01.2017; СЗ 59 от 10.02.2017; СЗ 468 от 08.11.2017</t>
  </si>
  <si>
    <t>Жидкое мыло</t>
  </si>
  <si>
    <t>Жидкое мыло. Свойства: высоко активное, нейтральное, гелеобразное однородное средство, обладающее хорошим моющим и очищающим эффектом, хорошо пенится, не раздражает кожу рук. Допустим краситель. Рh – нейтральное. Упаковка: пластиковые, химически стойкие емкости/канистры от 5 до 10 литров.</t>
  </si>
  <si>
    <t>СЗ 466 от 08.11.2017</t>
  </si>
  <si>
    <t>Оборудование для системы кондиционирования</t>
  </si>
  <si>
    <t>СЗ 467 от 08.11.2017</t>
  </si>
  <si>
    <t>Для имеющихся "Портативных аналого-цифровых радиостанции". Полная характеристика товаров согласно технической спецификации.</t>
  </si>
  <si>
    <t>СЗ 460 от 01.11.2017</t>
  </si>
  <si>
    <t xml:space="preserve">Реагент противогололедный </t>
  </si>
  <si>
    <t>кг.</t>
  </si>
  <si>
    <t>СЗ 470 от 08.11.2017</t>
  </si>
  <si>
    <t xml:space="preserve">Щебень </t>
  </si>
  <si>
    <t>тонна</t>
  </si>
  <si>
    <t>Реставрация новогоднего оформления фасада здания</t>
  </si>
  <si>
    <t>Реставрация, монтаж, демонтаж наружного новогоднего оформления  (световые буквы и знаки «Жаңа жылыңызбен!», «Happy New Year!»). Полная характеристика согласно технической спецификацией.</t>
  </si>
  <si>
    <t>СЗ 452 от 26.10.2017; СЗ 471 от 09.11.2017</t>
  </si>
  <si>
    <t>Услуги по проведению мероприятия спартакиада</t>
  </si>
  <si>
    <t>УОиПЗ</t>
  </si>
  <si>
    <t>СЗ 472 от 09.11.2017</t>
  </si>
  <si>
    <t>СЗ 474 от 09.11.2017</t>
  </si>
  <si>
    <t>Разработка проектной-сметной документации и монтаж газопровода с газовым оборудованием к четырем котлам котельной Назарбаев Университет</t>
  </si>
  <si>
    <t>Грязезащитные коврики на входных группах блоков</t>
  </si>
  <si>
    <t>СЗ 34 от 25.01.2017; СЗ 59 от 10.02.2017; СЗ 480 от 14.11.2017</t>
  </si>
  <si>
    <t>СЗ 401 от 18.09.2017; СЗ 481 от 14.11.2017</t>
  </si>
  <si>
    <t>Пилон напольный, двухсторонний</t>
  </si>
  <si>
    <t>Общий размер: не менее 495*2130мм. Пилон поделен на 17 ячеек. Верхняя часть пилона – не менее 305мм, под ней 15 ячеек - не менее 76мм. Нижняя часть пилона – не менее 618 мм. Пилон состоит из: профиль алюминиевый анодированный серебристого цвета; заглушка алюминиевая серебристого цвета; основание стальное без отверстий для крепления к полу. Полная техническая характеристика согласно технической спецификации.</t>
  </si>
  <si>
    <t>СЗ 475 от 09.11.2017</t>
  </si>
  <si>
    <t>Настенный стенд директория</t>
  </si>
  <si>
    <t>Общий размер: не менее 495*1010 мм. Стенд поделен на 14 ячеек. Верхняя часть пилона – не менее 127мм и под ней 13 ячеек - не менее 64мм. Стенд состоит из: профиль алюминиевый анодированный серебристого цвета с отверстиями для крепления на стену: заглушки торцевые алюминиевые серебристого цвета. Полная техническая характеристика согласно технической спецификации.</t>
  </si>
  <si>
    <t>Настенный указатель плоский</t>
  </si>
  <si>
    <t>Плоская настенная табличка. Общий размер не менее 250*100мм. Размер поля для графики: не менее 215*100мм. Табличка состоит из: профиль алюминиевый анодированный серебристого цвета с отверстиями для крепления на стену. Заглушки торцевые алюминиевые серебристого цвета. Заглушки угловые пластиковые серого цвета. Спинка пластиковая. Пластик защитный антиблик. Полная техническая характеристика согласно технической спецификации.</t>
  </si>
  <si>
    <t>CЗ 1 от 04.01.2017 СЗ293 от 04.07.2017г.; СЗ 482 16.11.2017</t>
  </si>
  <si>
    <t>СЗ 260 от 09.06.2017; СЗ 485 от 17.11.2017</t>
  </si>
  <si>
    <t>Услуги питания для организации обучения по программе Executive MBA (завтрак 1)</t>
  </si>
  <si>
    <t>Количество участников 132 (сто тридцать два)  человека.. Полная техническая характеристика согласно технической спецификации.</t>
  </si>
  <si>
    <t>СЗ 482 от 17.11.2017</t>
  </si>
  <si>
    <t>Работы по изготовлению и монтажу дверей и конструкций из алюминиевого профиля и армированного ПВХ</t>
  </si>
  <si>
    <t>СЗ 483 от 17.11.2017</t>
  </si>
  <si>
    <t>СЗ 20 от 17.01.2017; СЗ 135 от 30.03.2017; СЗ 159 от 13.04.2017; СЗ 386 от 06.09.2017г.; СЗ 489 от 22.11.2017</t>
  </si>
  <si>
    <t>СЗ 155 от 11.04.2017; СЗ 491 от 22.11.2017</t>
  </si>
  <si>
    <t>Услуги питания для организации торжественной презентации</t>
  </si>
  <si>
    <t>Количество участников 10 (десять)  человек. Полная техническая характеристика согласно технической спецификации.</t>
  </si>
  <si>
    <t>СЗ 487 от 21.11.2017</t>
  </si>
  <si>
    <t>Услуги питания для организации семинаров и конференций (меню 2 )</t>
  </si>
  <si>
    <t>Количество участников 596 (пятьсот девяноста шесть)  человек. Полная техническая характеристика согласно технической спецификации.</t>
  </si>
  <si>
    <t>СЗ 488 от 21.11.2017</t>
  </si>
  <si>
    <t xml:space="preserve">Оказание инжиниринговых услуг по управлению проектом и осуществлению технического надзора </t>
  </si>
  <si>
    <t>Оказание инжиниринговых услуг по управлению проектом и осуществлению технического надзора. Адрес выполнения услуг: г. Астана,
пр. Кабанбай батыра 53. Полная техническая характеристика согласно технической спецификации. Оказание инжиниринговых услуг по управлению проектом и осуществлению технического надзора. Адрес выполнения услуг: г. Астана, пр. Кабанбай батыра 53. Полная техническая характеристика согласно технической спецификации</t>
  </si>
  <si>
    <t>СЗ 494 от 22.11.2017</t>
  </si>
  <si>
    <t>СЗ 401 от 18.09.2017; СЗ 499 от 24.11.2017</t>
  </si>
  <si>
    <t>СЗ 417 от 28.09.2017; СЗ 496 от 23.11.2017</t>
  </si>
  <si>
    <t>СЗ 390 от 11.09.2017; СЗ 496 от 23.11.2017</t>
  </si>
  <si>
    <t>СЗ 429 от 10.10.2017; СЗ 447 от 24.10.2017; СЗ 496 от 23.11.2017</t>
  </si>
  <si>
    <t>Услуги питания для организации торжественной презентации ВШГП</t>
  </si>
  <si>
    <t>Количество участников 81 (восемьдесят один)  человек. Полная техническая характеристика согласно технической спецификации.</t>
  </si>
  <si>
    <t>СЗ 498 от 23.11.2017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</si>
</sst>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3" formatCode="_-* #,##0.00\ _₽_-;\-* #,##0.00\ _₽_-;_-* &quot;-&quot;??\ _₽_-;_-@_-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_р_._-;\-* #,##0_р_._-;_-* &quot;-&quot;_р_._-;_-@_-"/>
    <numFmt numFmtId="169" formatCode="_-* #,##0.00_р_._-;\-* #,##0.00_р_._-;_-* &quot;-&quot;??_р_._-;_-@_-"/>
    <numFmt numFmtId="170" formatCode="_-* #,##0.00_-;\-* #,##0.00_-;_-* &quot;-&quot;??_-;_-@_-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_-* #,##0_р_._-;\-* #,##0_р_._-;_-* &quot;-&quot;??_р_._-;_-@_-"/>
    <numFmt numFmtId="205" formatCode="&quot; $&quot;#,##0.00\ ;&quot; $(&quot;#,##0.00\);&quot; $-&quot;#\ ;\ @\ "/>
    <numFmt numFmtId="206" formatCode="#,##0.00\ [$€-407];[Red]\-#,##0.00\ [$€-407]"/>
  </numFmts>
  <fonts count="4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22222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7181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0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6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/>
    <xf numFmtId="0" fontId="13" fillId="0" borderId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15" fillId="0" borderId="0">
      <alignment vertical="center"/>
    </xf>
    <xf numFmtId="0" fontId="13" fillId="0" borderId="0"/>
    <xf numFmtId="0" fontId="10" fillId="0" borderId="0"/>
    <xf numFmtId="0" fontId="1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169" fontId="11" fillId="0" borderId="0" applyFont="0" applyFill="0" applyBorder="0" applyAlignment="0" applyProtection="0"/>
    <xf numFmtId="171" fontId="17" fillId="0" borderId="2">
      <protection locked="0"/>
    </xf>
    <xf numFmtId="171" fontId="17" fillId="0" borderId="2">
      <protection locked="0"/>
    </xf>
    <xf numFmtId="4" fontId="17" fillId="0" borderId="0">
      <protection locked="0"/>
    </xf>
    <xf numFmtId="4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4" fontId="17" fillId="0" borderId="0">
      <protection locked="0"/>
    </xf>
    <xf numFmtId="172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1" fontId="17" fillId="0" borderId="2">
      <protection locked="0"/>
    </xf>
    <xf numFmtId="171" fontId="17" fillId="0" borderId="2">
      <protection locked="0"/>
    </xf>
    <xf numFmtId="171" fontId="18" fillId="0" borderId="0">
      <protection locked="0"/>
    </xf>
    <xf numFmtId="171" fontId="18" fillId="0" borderId="0">
      <protection locked="0"/>
    </xf>
    <xf numFmtId="171" fontId="17" fillId="0" borderId="2">
      <protection locked="0"/>
    </xf>
    <xf numFmtId="174" fontId="19" fillId="0" borderId="0" applyFill="0" applyBorder="0">
      <alignment vertical="top"/>
    </xf>
    <xf numFmtId="175" fontId="19" fillId="0" borderId="0" applyFill="0" applyBorder="0">
      <alignment vertical="top"/>
    </xf>
    <xf numFmtId="176" fontId="19" fillId="0" borderId="0" applyFill="0" applyBorder="0">
      <alignment vertical="top"/>
    </xf>
    <xf numFmtId="177" fontId="19" fillId="0" borderId="0" applyFill="0" applyBorder="0">
      <alignment vertical="top"/>
    </xf>
    <xf numFmtId="178" fontId="19" fillId="0" borderId="0" applyFill="0" applyBorder="0">
      <alignment vertical="top"/>
    </xf>
    <xf numFmtId="179" fontId="19" fillId="0" borderId="0" applyFill="0" applyBorder="0">
      <alignment vertical="top"/>
    </xf>
    <xf numFmtId="180" fontId="19" fillId="0" borderId="0" applyFill="0" applyBorder="0">
      <alignment vertical="top"/>
    </xf>
    <xf numFmtId="181" fontId="19" fillId="0" borderId="0" applyFill="0" applyBorder="0">
      <alignment vertical="top"/>
    </xf>
    <xf numFmtId="182" fontId="19" fillId="0" borderId="0" applyFill="0" applyBorder="0">
      <alignment vertical="top"/>
    </xf>
    <xf numFmtId="183" fontId="19" fillId="0" borderId="0" applyFill="0" applyBorder="0">
      <alignment vertical="top"/>
    </xf>
    <xf numFmtId="184" fontId="19" fillId="0" borderId="0" applyFill="0" applyBorder="0">
      <alignment vertical="top"/>
    </xf>
    <xf numFmtId="184" fontId="19" fillId="0" borderId="0" applyFill="0" applyBorder="0">
      <alignment horizontal="center" vertical="top"/>
    </xf>
    <xf numFmtId="185" fontId="19" fillId="0" borderId="0" applyFill="0" applyBorder="0">
      <alignment vertical="top"/>
    </xf>
    <xf numFmtId="186" fontId="19" fillId="0" borderId="0" applyFill="0" applyBorder="0">
      <alignment vertical="top"/>
    </xf>
    <xf numFmtId="187" fontId="19" fillId="0" borderId="0" applyFill="0" applyBorder="0">
      <alignment vertical="top"/>
    </xf>
    <xf numFmtId="188" fontId="19" fillId="0" borderId="0" applyFill="0" applyBorder="0">
      <alignment vertical="top"/>
    </xf>
    <xf numFmtId="189" fontId="20" fillId="0" borderId="0" applyFill="0" applyBorder="0">
      <alignment vertical="top"/>
    </xf>
    <xf numFmtId="190" fontId="19" fillId="0" borderId="0" applyFill="0" applyBorder="0">
      <alignment vertical="top"/>
    </xf>
    <xf numFmtId="191" fontId="19" fillId="0" borderId="0" applyFill="0" applyBorder="0">
      <alignment vertical="top"/>
    </xf>
    <xf numFmtId="192" fontId="19" fillId="0" borderId="0" applyFill="0" applyBorder="0">
      <alignment vertical="top"/>
    </xf>
    <xf numFmtId="193" fontId="19" fillId="0" borderId="0" applyFill="0" applyBorder="0">
      <alignment vertical="top"/>
    </xf>
    <xf numFmtId="194" fontId="19" fillId="0" borderId="0" applyFill="0" applyBorder="0">
      <alignment vertical="top"/>
    </xf>
    <xf numFmtId="195" fontId="19" fillId="0" borderId="0" applyFill="0" applyBorder="0">
      <alignment vertical="top"/>
    </xf>
    <xf numFmtId="196" fontId="19" fillId="0" borderId="0" applyFill="0" applyBorder="0">
      <alignment vertical="top"/>
    </xf>
    <xf numFmtId="0" fontId="21" fillId="0" borderId="0" applyNumberFormat="0" applyFill="0" applyBorder="0" applyAlignment="0" applyProtection="0"/>
    <xf numFmtId="197" fontId="10" fillId="0" borderId="0" applyFont="0" applyFill="0" applyBorder="0" applyAlignment="0" applyProtection="0"/>
    <xf numFmtId="0" fontId="11" fillId="0" borderId="0"/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vertical="top"/>
    </xf>
    <xf numFmtId="0" fontId="26" fillId="0" borderId="0" applyFill="0" applyBorder="0">
      <alignment horizontal="left" vertical="top"/>
      <protection hidden="1"/>
    </xf>
    <xf numFmtId="0" fontId="26" fillId="0" borderId="0" applyFill="0" applyBorder="0">
      <alignment horizontal="left" vertical="top" indent="1"/>
      <protection hidden="1"/>
    </xf>
    <xf numFmtId="0" fontId="26" fillId="0" borderId="0" applyFill="0" applyBorder="0">
      <alignment horizontal="left" vertical="top" indent="2"/>
      <protection hidden="1"/>
    </xf>
    <xf numFmtId="0" fontId="26" fillId="0" borderId="0" applyFill="0" applyBorder="0">
      <alignment horizontal="left" vertical="top" indent="3"/>
      <protection hidden="1"/>
    </xf>
    <xf numFmtId="174" fontId="27" fillId="0" borderId="0" applyFill="0" applyBorder="0">
      <alignment vertical="top"/>
      <protection locked="0"/>
    </xf>
    <xf numFmtId="175" fontId="27" fillId="0" borderId="0" applyFill="0" applyBorder="0">
      <alignment vertical="top"/>
      <protection locked="0"/>
    </xf>
    <xf numFmtId="176" fontId="27" fillId="0" borderId="0" applyFill="0" applyBorder="0">
      <alignment vertical="top"/>
      <protection locked="0"/>
    </xf>
    <xf numFmtId="177" fontId="27" fillId="0" borderId="0" applyFill="0" applyBorder="0">
      <alignment vertical="top"/>
      <protection locked="0"/>
    </xf>
    <xf numFmtId="178" fontId="27" fillId="0" borderId="0" applyFill="0" applyBorder="0">
      <alignment vertical="top"/>
      <protection locked="0"/>
    </xf>
    <xf numFmtId="179" fontId="27" fillId="0" borderId="0" applyFill="0" applyBorder="0">
      <alignment vertical="top"/>
      <protection locked="0"/>
    </xf>
    <xf numFmtId="198" fontId="27" fillId="0" borderId="0" applyFill="0" applyBorder="0">
      <alignment vertical="top"/>
      <protection locked="0"/>
    </xf>
    <xf numFmtId="199" fontId="27" fillId="0" borderId="0" applyFill="0" applyBorder="0">
      <alignment vertical="top"/>
      <protection locked="0"/>
    </xf>
    <xf numFmtId="182" fontId="27" fillId="0" borderId="0" applyFill="0" applyBorder="0">
      <alignment vertical="top"/>
      <protection locked="0"/>
    </xf>
    <xf numFmtId="183" fontId="27" fillId="0" borderId="0" applyFill="0" applyBorder="0">
      <alignment vertical="top"/>
      <protection locked="0"/>
    </xf>
    <xf numFmtId="184" fontId="27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8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49" fontId="28" fillId="0" borderId="0" applyFill="0" applyBorder="0">
      <alignment vertical="top"/>
      <protection locked="0"/>
    </xf>
    <xf numFmtId="0" fontId="27" fillId="0" borderId="0" applyFill="0" applyBorder="0">
      <alignment vertical="top" wrapText="1"/>
      <protection locked="0"/>
    </xf>
    <xf numFmtId="186" fontId="27" fillId="0" borderId="0" applyFill="0" applyBorder="0">
      <alignment vertical="top"/>
      <protection locked="0"/>
    </xf>
    <xf numFmtId="187" fontId="27" fillId="0" borderId="0" applyFill="0" applyBorder="0">
      <alignment vertical="top"/>
      <protection locked="0"/>
    </xf>
    <xf numFmtId="188" fontId="27" fillId="0" borderId="0" applyFill="0" applyBorder="0">
      <alignment vertical="top"/>
      <protection locked="0"/>
    </xf>
    <xf numFmtId="189" fontId="27" fillId="0" borderId="0" applyFill="0" applyBorder="0">
      <alignment vertical="top"/>
      <protection locked="0"/>
    </xf>
    <xf numFmtId="190" fontId="27" fillId="0" borderId="0" applyFill="0" applyBorder="0">
      <alignment vertical="top"/>
      <protection locked="0"/>
    </xf>
    <xf numFmtId="191" fontId="27" fillId="0" borderId="0" applyFill="0" applyBorder="0">
      <alignment vertical="top"/>
      <protection locked="0"/>
    </xf>
    <xf numFmtId="192" fontId="27" fillId="0" borderId="0" applyFill="0" applyBorder="0">
      <alignment vertical="top"/>
      <protection locked="0"/>
    </xf>
    <xf numFmtId="193" fontId="27" fillId="0" borderId="0" applyFill="0" applyBorder="0">
      <alignment vertical="top"/>
      <protection locked="0"/>
    </xf>
    <xf numFmtId="194" fontId="27" fillId="0" borderId="0" applyFill="0" applyBorder="0">
      <alignment vertical="top"/>
      <protection locked="0"/>
    </xf>
    <xf numFmtId="195" fontId="27" fillId="0" borderId="0" applyFill="0" applyBorder="0">
      <alignment vertical="top"/>
      <protection locked="0"/>
    </xf>
    <xf numFmtId="196" fontId="27" fillId="0" borderId="0" applyFill="0" applyBorder="0">
      <alignment vertical="top"/>
      <protection locked="0"/>
    </xf>
    <xf numFmtId="49" fontId="27" fillId="0" borderId="0" applyFill="0" applyBorder="0">
      <alignment horizontal="left" vertical="top"/>
      <protection locked="0"/>
    </xf>
    <xf numFmtId="49" fontId="27" fillId="0" borderId="0" applyFill="0" applyBorder="0">
      <alignment horizontal="left" vertical="top" indent="1"/>
      <protection locked="0"/>
    </xf>
    <xf numFmtId="49" fontId="27" fillId="0" borderId="0" applyFill="0" applyBorder="0">
      <alignment horizontal="left" vertical="top" indent="2"/>
      <protection locked="0"/>
    </xf>
    <xf numFmtId="49" fontId="27" fillId="0" borderId="0" applyFill="0" applyBorder="0">
      <alignment horizontal="left" vertical="top" indent="3"/>
      <protection locked="0"/>
    </xf>
    <xf numFmtId="49" fontId="27" fillId="0" borderId="0" applyFill="0" applyBorder="0">
      <alignment horizontal="left" vertical="top" indent="4"/>
      <protection locked="0"/>
    </xf>
    <xf numFmtId="49" fontId="27" fillId="0" borderId="0" applyFill="0" applyBorder="0">
      <alignment horizontal="center"/>
      <protection locked="0"/>
    </xf>
    <xf numFmtId="49" fontId="27" fillId="0" borderId="0" applyFill="0" applyBorder="0">
      <alignment horizontal="center" wrapText="1"/>
      <protection locked="0"/>
    </xf>
    <xf numFmtId="49" fontId="19" fillId="0" borderId="0" applyFill="0" applyBorder="0">
      <alignment vertical="top"/>
    </xf>
    <xf numFmtId="0" fontId="19" fillId="0" borderId="0" applyFill="0" applyBorder="0">
      <alignment vertical="top" wrapText="1"/>
    </xf>
    <xf numFmtId="0" fontId="29" fillId="0" borderId="0" applyNumberFormat="0" applyFont="0" applyBorder="0" applyAlignment="0">
      <alignment horizontal="left"/>
    </xf>
    <xf numFmtId="0" fontId="25" fillId="0" borderId="0" applyFill="0" applyBorder="0">
      <alignment vertical="top"/>
    </xf>
    <xf numFmtId="0" fontId="25" fillId="0" borderId="0" applyFill="0" applyBorder="0">
      <alignment horizontal="left" vertical="top" indent="1"/>
    </xf>
    <xf numFmtId="0" fontId="30" fillId="0" borderId="0" applyFill="0" applyBorder="0">
      <alignment horizontal="left" vertical="top" indent="2"/>
    </xf>
    <xf numFmtId="0" fontId="25" fillId="0" borderId="0" applyFill="0" applyBorder="0">
      <alignment horizontal="left" vertical="top" indent="3"/>
    </xf>
    <xf numFmtId="0" fontId="19" fillId="0" borderId="0" applyFill="0" applyBorder="0">
      <alignment vertical="top"/>
    </xf>
    <xf numFmtId="0" fontId="19" fillId="0" borderId="0" applyFill="0" applyBorder="0">
      <alignment horizontal="left" vertical="top" indent="1"/>
    </xf>
    <xf numFmtId="0" fontId="19" fillId="0" borderId="0" applyFill="0" applyBorder="0">
      <alignment horizontal="left" vertical="top" indent="2"/>
    </xf>
    <xf numFmtId="0" fontId="19" fillId="0" borderId="0" applyFill="0" applyBorder="0">
      <alignment horizontal="left" vertical="top" indent="3"/>
    </xf>
    <xf numFmtId="0" fontId="19" fillId="0" borderId="0" applyFill="0" applyBorder="0">
      <alignment horizontal="left" vertical="top" indent="4"/>
    </xf>
    <xf numFmtId="0" fontId="19" fillId="0" borderId="0" applyFill="0" applyBorder="0">
      <alignment horizontal="center"/>
    </xf>
    <xf numFmtId="0" fontId="19" fillId="0" borderId="0" applyFill="0" applyBorder="0">
      <alignment horizontal="center" wrapText="1"/>
    </xf>
    <xf numFmtId="200" fontId="4" fillId="0" borderId="1" applyBorder="0">
      <protection hidden="1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9" fillId="0" borderId="0" applyFill="0" applyBorder="0"/>
    <xf numFmtId="0" fontId="31" fillId="0" borderId="0"/>
    <xf numFmtId="0" fontId="7" fillId="0" borderId="0"/>
    <xf numFmtId="0" fontId="10" fillId="0" borderId="0"/>
    <xf numFmtId="0" fontId="7" fillId="0" borderId="0"/>
    <xf numFmtId="0" fontId="13" fillId="0" borderId="0"/>
    <xf numFmtId="0" fontId="32" fillId="0" borderId="0"/>
    <xf numFmtId="0" fontId="33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8" fillId="0" borderId="0">
      <protection locked="0"/>
    </xf>
    <xf numFmtId="171" fontId="18" fillId="0" borderId="0">
      <protection locked="0"/>
    </xf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201" fontId="17" fillId="0" borderId="0">
      <protection locked="0"/>
    </xf>
    <xf numFmtId="201" fontId="17" fillId="0" borderId="0">
      <protection locked="0"/>
    </xf>
    <xf numFmtId="0" fontId="34" fillId="0" borderId="0"/>
    <xf numFmtId="0" fontId="13" fillId="0" borderId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6" fillId="0" borderId="0"/>
    <xf numFmtId="0" fontId="11" fillId="0" borderId="0"/>
    <xf numFmtId="0" fontId="7" fillId="0" borderId="0"/>
    <xf numFmtId="0" fontId="11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6" fillId="0" borderId="0"/>
    <xf numFmtId="169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0" fillId="0" borderId="0"/>
    <xf numFmtId="202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16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16" fillId="0" borderId="0"/>
    <xf numFmtId="203" fontId="37" fillId="0" borderId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0" fontId="42" fillId="0" borderId="0"/>
    <xf numFmtId="205" fontId="20" fillId="0" borderId="0" applyBorder="0" applyProtection="0">
      <alignment horizontal="left"/>
    </xf>
    <xf numFmtId="0" fontId="43" fillId="0" borderId="0" applyNumberFormat="0" applyBorder="0" applyProtection="0">
      <alignment horizontal="center"/>
    </xf>
    <xf numFmtId="0" fontId="43" fillId="0" borderId="0" applyNumberFormat="0" applyBorder="0" applyProtection="0">
      <alignment horizontal="center" textRotation="90"/>
    </xf>
    <xf numFmtId="0" fontId="44" fillId="0" borderId="0" applyNumberFormat="0" applyBorder="0" applyProtection="0"/>
    <xf numFmtId="206" fontId="44" fillId="0" borderId="0" applyBorder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04" fontId="1" fillId="0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/>
    <xf numFmtId="0" fontId="8" fillId="3" borderId="0" xfId="0" applyFont="1" applyFill="1"/>
    <xf numFmtId="2" fontId="3" fillId="3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7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186" applyFont="1" applyBorder="1" applyAlignment="1">
      <alignment horizontal="center" vertical="center" wrapText="1"/>
    </xf>
    <xf numFmtId="0" fontId="1" fillId="0" borderId="0" xfId="186" applyFont="1" applyFill="1" applyAlignment="1">
      <alignment horizontal="center" vertical="center"/>
    </xf>
    <xf numFmtId="0" fontId="1" fillId="0" borderId="1" xfId="186" applyFont="1" applyFill="1" applyBorder="1" applyAlignment="1">
      <alignment horizontal="center" vertical="center" wrapText="1"/>
    </xf>
    <xf numFmtId="0" fontId="1" fillId="0" borderId="1" xfId="186" applyFont="1" applyFill="1" applyBorder="1" applyAlignment="1">
      <alignment horizontal="center" vertical="center"/>
    </xf>
    <xf numFmtId="0" fontId="2" fillId="6" borderId="1" xfId="186" applyFont="1" applyFill="1" applyBorder="1" applyAlignment="1">
      <alignment horizontal="center" vertical="center" wrapText="1"/>
    </xf>
    <xf numFmtId="0" fontId="1" fillId="3" borderId="1" xfId="186" applyFont="1" applyFill="1" applyBorder="1" applyAlignment="1">
      <alignment horizontal="center" vertical="center" wrapText="1"/>
    </xf>
    <xf numFmtId="0" fontId="2" fillId="3" borderId="1" xfId="186" applyFont="1" applyFill="1" applyBorder="1" applyAlignment="1">
      <alignment horizontal="center" vertical="center" wrapText="1"/>
    </xf>
    <xf numFmtId="0" fontId="1" fillId="6" borderId="1" xfId="186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186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1" fillId="3" borderId="1" xfId="186" applyNumberFormat="1" applyFont="1" applyFill="1" applyBorder="1" applyAlignment="1">
      <alignment horizontal="center" vertical="center" wrapText="1"/>
    </xf>
    <xf numFmtId="4" fontId="1" fillId="0" borderId="1" xfId="186" applyNumberFormat="1" applyFont="1" applyBorder="1" applyAlignment="1">
      <alignment horizontal="center" vertical="center" wrapText="1"/>
    </xf>
    <xf numFmtId="4" fontId="1" fillId="0" borderId="1" xfId="186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1" fillId="3" borderId="1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17" fontId="4" fillId="3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7" fontId="4" fillId="3" borderId="7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1162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1162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1162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1162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1004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1004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304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304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304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304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509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304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509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381000</xdr:colOff>
      <xdr:row>1161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820626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57150</xdr:colOff>
      <xdr:row>1161</xdr:row>
      <xdr:rowOff>38100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" y="48472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371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19245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1077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1077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1077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1077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1077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1078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1079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1080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1081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1082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1083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1084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1085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1086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1087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1088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1089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1078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1079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1080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1086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1087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1088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1089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1171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177727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1161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81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2219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9525" y="2219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1090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9044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47244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305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147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177727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1090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177727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015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1090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015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1090</xdr:row>
      <xdr:rowOff>571500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7845" y="49149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493657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93657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1081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1082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1083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1084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1085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40815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38764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1092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38764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177727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546396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1093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546396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177727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991" y="547413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1094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2991" y="547413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1090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657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1090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657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1090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657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1090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657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177727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0585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1095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0585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177727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193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193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281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281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177727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01826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1096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01826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1091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7845" y="5778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177727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6045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1091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46045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177727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569091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1091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569091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1091</xdr:row>
      <xdr:rowOff>571500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6810" y="57480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177727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46167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1098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46167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177727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54925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1099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54925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544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544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544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544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9666" y="669268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9666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69268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232431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32431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1161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806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1161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806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1161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806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1161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2806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14484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14484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177727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443732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1100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1100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1100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1100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1100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44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177727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7531319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1101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1101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1101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1101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1101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5313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177727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440025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1102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1102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1102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1102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1102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84400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352439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35243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177727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61300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1103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61300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358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02829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358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02829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358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02829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358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02829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359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359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359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359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96198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1104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9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177727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1105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890861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890861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177727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17137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1106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17137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177727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083784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1107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083784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177727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1108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177727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6217" y="943412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1109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6217" y="94341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9908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361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361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361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361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361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361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361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361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284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363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363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363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363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364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364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364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364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365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365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365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365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367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367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367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367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368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368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368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368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369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369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369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369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370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370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370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370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113689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371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371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371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371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373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373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373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373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916198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374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374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374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374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375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375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375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375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376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376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376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376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378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378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378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378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379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379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379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379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380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380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380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19866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381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381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381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383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383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383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384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384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384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71104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385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385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385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386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386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386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387</xdr:row>
      <xdr:rowOff>0</xdr:rowOff>
    </xdr:from>
    <xdr:ext cx="45719" cy="448879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387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387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387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05262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388</xdr:row>
      <xdr:rowOff>0</xdr:rowOff>
    </xdr:from>
    <xdr:ext cx="45719" cy="448879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388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388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388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389</xdr:row>
      <xdr:rowOff>0</xdr:rowOff>
    </xdr:from>
    <xdr:ext cx="45719" cy="448879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389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389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389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390</xdr:row>
      <xdr:rowOff>0</xdr:rowOff>
    </xdr:from>
    <xdr:ext cx="45719" cy="448879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390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390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390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391</xdr:row>
      <xdr:rowOff>0</xdr:rowOff>
    </xdr:from>
    <xdr:ext cx="45719" cy="448879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391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391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391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392</xdr:row>
      <xdr:rowOff>0</xdr:rowOff>
    </xdr:from>
    <xdr:ext cx="45719" cy="448879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393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393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393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395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395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395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396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396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396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397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397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397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530881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398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398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398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399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399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399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6252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366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5603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366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5603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366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5603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366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35603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377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5402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377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5402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377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5402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377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2597" y="45402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400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78245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400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78245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400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78245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401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401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401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402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402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402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403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403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403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405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405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405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406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406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406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407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407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407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408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408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408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409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409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409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66970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410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410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410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411</xdr:row>
      <xdr:rowOff>0</xdr:rowOff>
    </xdr:from>
    <xdr:ext cx="45719" cy="448879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411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411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411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412</xdr:row>
      <xdr:rowOff>0</xdr:rowOff>
    </xdr:from>
    <xdr:ext cx="45719" cy="448879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412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412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412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415</xdr:row>
      <xdr:rowOff>65690</xdr:rowOff>
    </xdr:from>
    <xdr:ext cx="45719" cy="448879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4321" y="8204638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413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413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413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414</xdr:row>
      <xdr:rowOff>0</xdr:rowOff>
    </xdr:from>
    <xdr:ext cx="45719" cy="448879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415</xdr:row>
      <xdr:rowOff>0</xdr:rowOff>
    </xdr:from>
    <xdr:ext cx="45719" cy="448879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415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415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415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760248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416</xdr:row>
      <xdr:rowOff>0</xdr:rowOff>
    </xdr:from>
    <xdr:ext cx="45719" cy="448879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9052" y="828346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416</xdr:row>
      <xdr:rowOff>65690</xdr:rowOff>
    </xdr:from>
    <xdr:ext cx="45719" cy="448879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4321" y="8204638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416</xdr:row>
      <xdr:rowOff>0</xdr:rowOff>
    </xdr:from>
    <xdr:ext cx="45719" cy="448879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416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416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416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198069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417</xdr:row>
      <xdr:rowOff>65690</xdr:rowOff>
    </xdr:from>
    <xdr:ext cx="45719" cy="448879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4321" y="8720301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417</xdr:row>
      <xdr:rowOff>0</xdr:rowOff>
    </xdr:from>
    <xdr:ext cx="45719" cy="448879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713732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417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71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417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71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417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7252" y="871373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452</xdr:row>
      <xdr:rowOff>65690</xdr:rowOff>
    </xdr:from>
    <xdr:ext cx="45719" cy="448879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17484866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452</xdr:row>
      <xdr:rowOff>0</xdr:rowOff>
    </xdr:from>
    <xdr:ext cx="45719" cy="448879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7419176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452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74191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452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74191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452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74191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177727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831416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1110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831416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453</xdr:row>
      <xdr:rowOff>65690</xdr:rowOff>
    </xdr:from>
    <xdr:ext cx="45719" cy="448879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1834316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453</xdr:row>
      <xdr:rowOff>0</xdr:rowOff>
    </xdr:from>
    <xdr:ext cx="45719" cy="448879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827747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453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827747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453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827747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453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1827747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043321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0433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9955398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9955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469</xdr:row>
      <xdr:rowOff>65690</xdr:rowOff>
    </xdr:from>
    <xdr:ext cx="45719" cy="448879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43158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469</xdr:row>
      <xdr:rowOff>0</xdr:rowOff>
    </xdr:from>
    <xdr:ext cx="45719" cy="448879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25016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469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25016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469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25016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469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25016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177727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93483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1023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93483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177727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14446598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1018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1444659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177727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272549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1111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272549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177727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18462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1112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18462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151" y="20348958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151" y="2034895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470</xdr:row>
      <xdr:rowOff>65690</xdr:rowOff>
    </xdr:from>
    <xdr:ext cx="45719" cy="448879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484967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470</xdr:row>
      <xdr:rowOff>0</xdr:rowOff>
    </xdr:from>
    <xdr:ext cx="45719" cy="448879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78398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470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78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470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78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470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478398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471</xdr:row>
      <xdr:rowOff>65690</xdr:rowOff>
    </xdr:from>
    <xdr:ext cx="45719" cy="448879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742456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471</xdr:row>
      <xdr:rowOff>0</xdr:rowOff>
    </xdr:from>
    <xdr:ext cx="45719" cy="448879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472</xdr:row>
      <xdr:rowOff>65690</xdr:rowOff>
    </xdr:from>
    <xdr:ext cx="45719" cy="448879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742456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472</xdr:row>
      <xdr:rowOff>0</xdr:rowOff>
    </xdr:from>
    <xdr:ext cx="45719" cy="448879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472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472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472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473</xdr:row>
      <xdr:rowOff>65690</xdr:rowOff>
    </xdr:from>
    <xdr:ext cx="45719" cy="448879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742456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473</xdr:row>
      <xdr:rowOff>0</xdr:rowOff>
    </xdr:from>
    <xdr:ext cx="45719" cy="448879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473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473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473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73588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474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474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475</xdr:row>
      <xdr:rowOff>65690</xdr:rowOff>
    </xdr:from>
    <xdr:ext cx="45719" cy="448879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837706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475</xdr:row>
      <xdr:rowOff>0</xdr:rowOff>
    </xdr:from>
    <xdr:ext cx="45719" cy="448879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8311374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475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83113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475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83113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475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831137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476</xdr:row>
      <xdr:rowOff>65690</xdr:rowOff>
    </xdr:from>
    <xdr:ext cx="45719" cy="448879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476</xdr:row>
      <xdr:rowOff>0</xdr:rowOff>
    </xdr:from>
    <xdr:ext cx="45719" cy="448879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476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476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476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477</xdr:row>
      <xdr:rowOff>65690</xdr:rowOff>
    </xdr:from>
    <xdr:ext cx="45719" cy="448879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477</xdr:row>
      <xdr:rowOff>0</xdr:rowOff>
    </xdr:from>
    <xdr:ext cx="45719" cy="448879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477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477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477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478</xdr:row>
      <xdr:rowOff>65690</xdr:rowOff>
    </xdr:from>
    <xdr:ext cx="45719" cy="448879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478</xdr:row>
      <xdr:rowOff>0</xdr:rowOff>
    </xdr:from>
    <xdr:ext cx="45719" cy="448879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478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478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478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479</xdr:row>
      <xdr:rowOff>65690</xdr:rowOff>
    </xdr:from>
    <xdr:ext cx="45719" cy="448879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479</xdr:row>
      <xdr:rowOff>0</xdr:rowOff>
    </xdr:from>
    <xdr:ext cx="45719" cy="448879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479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479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479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480</xdr:row>
      <xdr:rowOff>65690</xdr:rowOff>
    </xdr:from>
    <xdr:ext cx="45719" cy="448879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480</xdr:row>
      <xdr:rowOff>0</xdr:rowOff>
    </xdr:from>
    <xdr:ext cx="45719" cy="448879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480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480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480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481</xdr:row>
      <xdr:rowOff>65690</xdr:rowOff>
    </xdr:from>
    <xdr:ext cx="45719" cy="448879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481</xdr:row>
      <xdr:rowOff>0</xdr:rowOff>
    </xdr:from>
    <xdr:ext cx="45719" cy="448879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481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481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481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482</xdr:row>
      <xdr:rowOff>65690</xdr:rowOff>
    </xdr:from>
    <xdr:ext cx="45719" cy="448879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482</xdr:row>
      <xdr:rowOff>0</xdr:rowOff>
    </xdr:from>
    <xdr:ext cx="45719" cy="448879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483</xdr:row>
      <xdr:rowOff>65690</xdr:rowOff>
    </xdr:from>
    <xdr:ext cx="45719" cy="448879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483</xdr:row>
      <xdr:rowOff>0</xdr:rowOff>
    </xdr:from>
    <xdr:ext cx="45719" cy="448879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483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483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483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484</xdr:row>
      <xdr:rowOff>65690</xdr:rowOff>
    </xdr:from>
    <xdr:ext cx="45719" cy="448879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484</xdr:row>
      <xdr:rowOff>0</xdr:rowOff>
    </xdr:from>
    <xdr:ext cx="45719" cy="448879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484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484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484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485</xdr:row>
      <xdr:rowOff>65690</xdr:rowOff>
    </xdr:from>
    <xdr:ext cx="45719" cy="448879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485</xdr:row>
      <xdr:rowOff>0</xdr:rowOff>
    </xdr:from>
    <xdr:ext cx="45719" cy="448879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485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485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485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486</xdr:row>
      <xdr:rowOff>65690</xdr:rowOff>
    </xdr:from>
    <xdr:ext cx="45719" cy="448879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486</xdr:row>
      <xdr:rowOff>0</xdr:rowOff>
    </xdr:from>
    <xdr:ext cx="45719" cy="448879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486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486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486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487</xdr:row>
      <xdr:rowOff>65690</xdr:rowOff>
    </xdr:from>
    <xdr:ext cx="45719" cy="448879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487</xdr:row>
      <xdr:rowOff>0</xdr:rowOff>
    </xdr:from>
    <xdr:ext cx="45719" cy="448879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487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487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487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488</xdr:row>
      <xdr:rowOff>65690</xdr:rowOff>
    </xdr:from>
    <xdr:ext cx="45719" cy="448879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488</xdr:row>
      <xdr:rowOff>0</xdr:rowOff>
    </xdr:from>
    <xdr:ext cx="45719" cy="448879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488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488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488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489</xdr:row>
      <xdr:rowOff>65690</xdr:rowOff>
    </xdr:from>
    <xdr:ext cx="45719" cy="448879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489</xdr:row>
      <xdr:rowOff>0</xdr:rowOff>
    </xdr:from>
    <xdr:ext cx="45719" cy="448879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489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489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489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490</xdr:row>
      <xdr:rowOff>65690</xdr:rowOff>
    </xdr:from>
    <xdr:ext cx="45719" cy="448879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490</xdr:row>
      <xdr:rowOff>0</xdr:rowOff>
    </xdr:from>
    <xdr:ext cx="45719" cy="448879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490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490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490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491</xdr:row>
      <xdr:rowOff>65690</xdr:rowOff>
    </xdr:from>
    <xdr:ext cx="45719" cy="448879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491</xdr:row>
      <xdr:rowOff>0</xdr:rowOff>
    </xdr:from>
    <xdr:ext cx="45719" cy="448879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491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491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491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492</xdr:row>
      <xdr:rowOff>65690</xdr:rowOff>
    </xdr:from>
    <xdr:ext cx="45719" cy="448879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492</xdr:row>
      <xdr:rowOff>0</xdr:rowOff>
    </xdr:from>
    <xdr:ext cx="45719" cy="448879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493</xdr:row>
      <xdr:rowOff>65690</xdr:rowOff>
    </xdr:from>
    <xdr:ext cx="45719" cy="448879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493</xdr:row>
      <xdr:rowOff>0</xdr:rowOff>
    </xdr:from>
    <xdr:ext cx="45719" cy="448879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493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493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493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494</xdr:row>
      <xdr:rowOff>65690</xdr:rowOff>
    </xdr:from>
    <xdr:ext cx="45719" cy="448879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494</xdr:row>
      <xdr:rowOff>0</xdr:rowOff>
    </xdr:from>
    <xdr:ext cx="45719" cy="448879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494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494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494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499</xdr:row>
      <xdr:rowOff>65690</xdr:rowOff>
    </xdr:from>
    <xdr:ext cx="45719" cy="448879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719" cy="448879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500</xdr:row>
      <xdr:rowOff>65690</xdr:rowOff>
    </xdr:from>
    <xdr:ext cx="45719" cy="448879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719" cy="448879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501</xdr:row>
      <xdr:rowOff>65690</xdr:rowOff>
    </xdr:from>
    <xdr:ext cx="45719" cy="448879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719" cy="448879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502</xdr:row>
      <xdr:rowOff>65690</xdr:rowOff>
    </xdr:from>
    <xdr:ext cx="45719" cy="448879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719" cy="448879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503</xdr:row>
      <xdr:rowOff>65690</xdr:rowOff>
    </xdr:from>
    <xdr:ext cx="45719" cy="448879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719" cy="448879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504</xdr:row>
      <xdr:rowOff>65690</xdr:rowOff>
    </xdr:from>
    <xdr:ext cx="45719" cy="448879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719" cy="448879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505</xdr:row>
      <xdr:rowOff>65690</xdr:rowOff>
    </xdr:from>
    <xdr:ext cx="45719" cy="448879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719" cy="448879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506</xdr:row>
      <xdr:rowOff>65690</xdr:rowOff>
    </xdr:from>
    <xdr:ext cx="45719" cy="448879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719" cy="448879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507</xdr:row>
      <xdr:rowOff>65690</xdr:rowOff>
    </xdr:from>
    <xdr:ext cx="45719" cy="448879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719" cy="448879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508</xdr:row>
      <xdr:rowOff>65690</xdr:rowOff>
    </xdr:from>
    <xdr:ext cx="45719" cy="448879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719" cy="448879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514</xdr:row>
      <xdr:rowOff>65690</xdr:rowOff>
    </xdr:from>
    <xdr:ext cx="45719" cy="448879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719" cy="448879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515</xdr:row>
      <xdr:rowOff>65690</xdr:rowOff>
    </xdr:from>
    <xdr:ext cx="45719" cy="448879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3948656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719" cy="448879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394208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495</xdr:row>
      <xdr:rowOff>65690</xdr:rowOff>
    </xdr:from>
    <xdr:ext cx="45719" cy="448879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495</xdr:row>
      <xdr:rowOff>0</xdr:rowOff>
    </xdr:from>
    <xdr:ext cx="45719" cy="448879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495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495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495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496</xdr:row>
      <xdr:rowOff>65690</xdr:rowOff>
    </xdr:from>
    <xdr:ext cx="45719" cy="448879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496</xdr:row>
      <xdr:rowOff>0</xdr:rowOff>
    </xdr:from>
    <xdr:ext cx="45719" cy="448879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496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496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496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497</xdr:row>
      <xdr:rowOff>65690</xdr:rowOff>
    </xdr:from>
    <xdr:ext cx="45719" cy="448879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497</xdr:row>
      <xdr:rowOff>0</xdr:rowOff>
    </xdr:from>
    <xdr:ext cx="45719" cy="448879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497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497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497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498</xdr:row>
      <xdr:rowOff>65690</xdr:rowOff>
    </xdr:from>
    <xdr:ext cx="45719" cy="448879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498</xdr:row>
      <xdr:rowOff>0</xdr:rowOff>
    </xdr:from>
    <xdr:ext cx="45719" cy="448879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498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498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498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499</xdr:row>
      <xdr:rowOff>65690</xdr:rowOff>
    </xdr:from>
    <xdr:ext cx="45719" cy="448879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719" cy="448879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499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500</xdr:row>
      <xdr:rowOff>65690</xdr:rowOff>
    </xdr:from>
    <xdr:ext cx="45719" cy="448879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719" cy="448879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500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501</xdr:row>
      <xdr:rowOff>65690</xdr:rowOff>
    </xdr:from>
    <xdr:ext cx="45719" cy="448879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719" cy="448879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501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502</xdr:row>
      <xdr:rowOff>65690</xdr:rowOff>
    </xdr:from>
    <xdr:ext cx="45719" cy="448879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719" cy="448879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502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503</xdr:row>
      <xdr:rowOff>65690</xdr:rowOff>
    </xdr:from>
    <xdr:ext cx="45719" cy="448879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719" cy="448879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504</xdr:row>
      <xdr:rowOff>65690</xdr:rowOff>
    </xdr:from>
    <xdr:ext cx="45719" cy="448879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719" cy="448879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504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505</xdr:row>
      <xdr:rowOff>65690</xdr:rowOff>
    </xdr:from>
    <xdr:ext cx="45719" cy="448879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719" cy="448879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505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506</xdr:row>
      <xdr:rowOff>65690</xdr:rowOff>
    </xdr:from>
    <xdr:ext cx="45719" cy="448879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719" cy="448879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506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507</xdr:row>
      <xdr:rowOff>65690</xdr:rowOff>
    </xdr:from>
    <xdr:ext cx="45719" cy="448879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719" cy="448879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507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508</xdr:row>
      <xdr:rowOff>65690</xdr:rowOff>
    </xdr:from>
    <xdr:ext cx="45719" cy="448879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719" cy="448879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508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514</xdr:row>
      <xdr:rowOff>65690</xdr:rowOff>
    </xdr:from>
    <xdr:ext cx="45719" cy="448879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719" cy="448879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515</xdr:row>
      <xdr:rowOff>65690</xdr:rowOff>
    </xdr:from>
    <xdr:ext cx="45719" cy="448879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5526038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719" cy="448879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551946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509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510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511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512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512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512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512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512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513</xdr:row>
      <xdr:rowOff>65690</xdr:rowOff>
    </xdr:from>
    <xdr:ext cx="45719" cy="448879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719" cy="448879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513</xdr:row>
      <xdr:rowOff>65690</xdr:rowOff>
    </xdr:from>
    <xdr:ext cx="45719" cy="448879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719" cy="448879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513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514</xdr:row>
      <xdr:rowOff>65690</xdr:rowOff>
    </xdr:from>
    <xdr:ext cx="45719" cy="448879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719" cy="448879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514</xdr:row>
      <xdr:rowOff>65690</xdr:rowOff>
    </xdr:from>
    <xdr:ext cx="45719" cy="448879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719" cy="448879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515</xdr:row>
      <xdr:rowOff>65690</xdr:rowOff>
    </xdr:from>
    <xdr:ext cx="45719" cy="448879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719" cy="448879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515</xdr:row>
      <xdr:rowOff>65690</xdr:rowOff>
    </xdr:from>
    <xdr:ext cx="45719" cy="448879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6641824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719" cy="448879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515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1004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663525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516</xdr:row>
      <xdr:rowOff>65690</xdr:rowOff>
    </xdr:from>
    <xdr:ext cx="45719" cy="448879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205599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719" cy="448879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516</xdr:row>
      <xdr:rowOff>65690</xdr:rowOff>
    </xdr:from>
    <xdr:ext cx="45719" cy="448879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205599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719" cy="448879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516</xdr:row>
      <xdr:rowOff>65690</xdr:rowOff>
    </xdr:from>
    <xdr:ext cx="45719" cy="448879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205599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719" cy="448879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516</xdr:row>
      <xdr:rowOff>65690</xdr:rowOff>
    </xdr:from>
    <xdr:ext cx="45719" cy="448879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205599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719" cy="448879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516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199030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517</xdr:row>
      <xdr:rowOff>65690</xdr:rowOff>
    </xdr:from>
    <xdr:ext cx="45719" cy="448879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303989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719" cy="448879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517</xdr:row>
      <xdr:rowOff>65690</xdr:rowOff>
    </xdr:from>
    <xdr:ext cx="45719" cy="448879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303989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719" cy="448879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517</xdr:row>
      <xdr:rowOff>65690</xdr:rowOff>
    </xdr:from>
    <xdr:ext cx="45719" cy="448879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303989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719" cy="448879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1035269</xdr:colOff>
      <xdr:row>517</xdr:row>
      <xdr:rowOff>65690</xdr:rowOff>
    </xdr:from>
    <xdr:ext cx="45719" cy="448879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8291" y="18303989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719" cy="448879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719" cy="448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517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222" y="1829742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177727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3484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1019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3484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177727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456673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1113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45667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54459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54459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177727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634961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1127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634961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177727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3731903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1020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3731903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177727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29941471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1114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2994147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177727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0156394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1115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0156394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177727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503" y="40996028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503" y="40996028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177727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6662" y="34686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1021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6662" y="34686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177727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356166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1022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356166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177727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7129" y="4243614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7129" y="4243614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177727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2573465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1118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2573465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177727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36560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1119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3656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37584336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37584336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177727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37487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1120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37487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177727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497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1126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497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177727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1125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177727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581801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1124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581801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177727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834706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1123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834706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177727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750405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1122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750405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177727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0872" y="43666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1121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0872" y="43666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177727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8163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8163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177727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398508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1128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398508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1161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1161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01995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177727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4069453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1129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1129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4069453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177727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465185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1135</xdr:row>
      <xdr:rowOff>122464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3416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201386</xdr:colOff>
      <xdr:row>1170</xdr:row>
      <xdr:rowOff>68036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207" y="537073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1135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1135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465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177727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427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1130</xdr:row>
      <xdr:rowOff>122464</xdr:rowOff>
    </xdr:from>
    <xdr:ext cx="4535" cy="341993"/>
    <xdr:pic>
      <xdr:nvPicPr>
        <xdr:cNvPr id="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355499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1130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1130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427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177727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89565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1024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895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177727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053014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1131</xdr:row>
      <xdr:rowOff>122464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40652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1131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1131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053014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177727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41523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1132</xdr:row>
      <xdr:rowOff>122464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416459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1132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1132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41523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177727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115967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1025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115967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177727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4605609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1043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4605609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177727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8057" y="535087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1133</xdr:row>
      <xdr:rowOff>122464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35209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1221922</xdr:colOff>
      <xdr:row>1172</xdr:row>
      <xdr:rowOff>81643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3743" y="54976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1133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1133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8057" y="535087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177727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74152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1134</xdr:row>
      <xdr:rowOff>122464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7427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1134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1134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74152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307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1342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177727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45959393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1136</xdr:row>
      <xdr:rowOff>122464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4608185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1136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1136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45959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177727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6276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1150</xdr:row>
      <xdr:rowOff>122464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863987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1150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1150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6276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177727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80996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1137</xdr:row>
      <xdr:rowOff>122464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882220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1137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1137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80996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177727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6890112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1138</xdr:row>
      <xdr:rowOff>122464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89133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1138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1138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6890112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177727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040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1139</xdr:row>
      <xdr:rowOff>122464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50531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1139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1139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040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177727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3307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1140</xdr:row>
      <xdr:rowOff>122464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534297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1140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1140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3307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177727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55421892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1141</xdr:row>
      <xdr:rowOff>122464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5434139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1141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1141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55421892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177727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7393678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1026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7393678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177727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9379" y="49114982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1027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9379" y="4911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177727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5797010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1142</xdr:row>
      <xdr:rowOff>122464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798234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1142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1142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9701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177727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2100" y="498690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1028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49869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1043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59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177727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4997450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1029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1029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9974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177727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0107605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1030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1030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10760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177727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8681" y="584358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1143</xdr:row>
      <xdr:rowOff>122464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8448121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1143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1143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78681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1143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8008" y="584358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177727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91601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1144</xdr:row>
      <xdr:rowOff>122464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9172349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1144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1144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1144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7166" y="591601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177727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80786" y="508810172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1035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0786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1035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0881017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177727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5254" y="594564107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1145</xdr:row>
      <xdr:rowOff>122464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5946865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1145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1145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5254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1145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4986" y="59274982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94564107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177727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39932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1146</xdr:row>
      <xdr:rowOff>122464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0411570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1146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1146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1146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39932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217483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177727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1926403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1031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1031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1926403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177727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60568176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1147</xdr:row>
      <xdr:rowOff>122464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05804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1147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1147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1147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4990" y="60568176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177727"/>
    <xdr:pic>
      <xdr:nvPicPr>
        <xdr:cNvPr id="1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0103" y="5210391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1032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0103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1032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0391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177727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16027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1033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1033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16027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177727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292048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1148</xdr:row>
      <xdr:rowOff>122464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1541451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1148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1148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1148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29204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25722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177727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527696476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1034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1034</xdr:row>
      <xdr:rowOff>0</xdr:rowOff>
    </xdr:from>
    <xdr:ext cx="4535" cy="341993"/>
    <xdr:pic>
      <xdr:nvPicPr>
        <xdr:cNvPr id="1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2769647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177727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5278" y="61580846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1149</xdr:row>
      <xdr:rowOff>122464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61593092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1149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1149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5278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1149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580846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1150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7989" y="61308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405493</xdr:colOff>
      <xdr:row>1152</xdr:row>
      <xdr:rowOff>122464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493" y="7390607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177727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0553" y="769474324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1037</xdr:row>
      <xdr:rowOff>0</xdr:rowOff>
    </xdr:from>
    <xdr:ext cx="4535" cy="341993"/>
    <xdr:pic>
      <xdr:nvPicPr>
        <xdr:cNvPr id="2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1037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0553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1037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6947432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1155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75750644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1038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876705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1039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695514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1040</xdr:row>
      <xdr:rowOff>0</xdr:rowOff>
    </xdr:from>
    <xdr:ext cx="4535" cy="341993"/>
    <xdr:pic>
      <xdr:nvPicPr>
        <xdr:cNvPr id="2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70335882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1156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650154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1041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0024" y="55642808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9"/>
  <sheetViews>
    <sheetView tabSelected="1" topLeftCell="A1154" zoomScale="85" zoomScaleNormal="85" workbookViewId="0">
      <selection activeCell="J1154" sqref="J1:L1048576"/>
    </sheetView>
  </sheetViews>
  <sheetFormatPr defaultRowHeight="15" x14ac:dyDescent="0.25"/>
  <cols>
    <col min="1" max="1" width="6.28515625" style="25" customWidth="1"/>
    <col min="2" max="2" width="34.42578125" style="34" customWidth="1"/>
    <col min="3" max="3" width="19" style="25" customWidth="1"/>
    <col min="4" max="4" width="64.7109375" style="26" customWidth="1"/>
    <col min="5" max="5" width="13" style="25" customWidth="1"/>
    <col min="6" max="6" width="13.28515625" style="25" customWidth="1"/>
    <col min="7" max="7" width="15.28515625" style="118" customWidth="1"/>
    <col min="8" max="8" width="21.28515625" style="118" customWidth="1"/>
    <col min="9" max="9" width="16.5703125" style="12" customWidth="1"/>
    <col min="10" max="10" width="17.140625" style="22" hidden="1" customWidth="1"/>
    <col min="11" max="11" width="17.140625" style="121" hidden="1" customWidth="1"/>
    <col min="12" max="12" width="20.28515625" style="20" hidden="1" customWidth="1"/>
    <col min="13" max="13" width="14.85546875" style="53" customWidth="1"/>
    <col min="14" max="14" width="12.42578125" style="55" customWidth="1"/>
    <col min="15" max="18" width="17.140625" style="55" customWidth="1"/>
    <col min="19" max="24" width="9.140625" customWidth="1"/>
  </cols>
  <sheetData>
    <row r="1" spans="1:18" s="76" customFormat="1" ht="36" customHeight="1" x14ac:dyDescent="0.25">
      <c r="A1" s="176" t="s">
        <v>27</v>
      </c>
      <c r="B1" s="176"/>
      <c r="C1" s="176"/>
      <c r="D1" s="176"/>
      <c r="E1" s="176"/>
      <c r="F1" s="176"/>
      <c r="G1" s="176"/>
      <c r="H1" s="176"/>
      <c r="I1" s="176"/>
      <c r="J1" s="33"/>
      <c r="K1" s="119"/>
      <c r="L1" s="82"/>
      <c r="M1" s="92"/>
    </row>
    <row r="2" spans="1:18" s="78" customFormat="1" ht="65.25" customHeight="1" x14ac:dyDescent="0.25">
      <c r="A2" s="23" t="s">
        <v>0</v>
      </c>
      <c r="B2" s="23" t="s">
        <v>1</v>
      </c>
      <c r="C2" s="23" t="s">
        <v>6</v>
      </c>
      <c r="D2" s="23" t="s">
        <v>2</v>
      </c>
      <c r="E2" s="23" t="s">
        <v>1120</v>
      </c>
      <c r="F2" s="23" t="s">
        <v>3</v>
      </c>
      <c r="G2" s="24" t="s">
        <v>8</v>
      </c>
      <c r="H2" s="24" t="s">
        <v>15</v>
      </c>
      <c r="I2" s="23" t="s">
        <v>4</v>
      </c>
      <c r="J2" s="23" t="s">
        <v>4</v>
      </c>
      <c r="K2" s="106" t="s">
        <v>7</v>
      </c>
      <c r="L2" s="95" t="s">
        <v>13</v>
      </c>
      <c r="M2" s="93"/>
      <c r="N2" s="77"/>
      <c r="P2" s="77"/>
    </row>
    <row r="3" spans="1:18" s="30" customFormat="1" ht="27" customHeigh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54">
        <v>7</v>
      </c>
      <c r="H3" s="54">
        <v>8</v>
      </c>
      <c r="I3" s="9">
        <v>9</v>
      </c>
      <c r="J3" s="8"/>
      <c r="K3" s="9">
        <v>10</v>
      </c>
      <c r="L3" s="67"/>
      <c r="M3" s="94"/>
    </row>
    <row r="4" spans="1:18" s="30" customFormat="1" ht="15" hidden="1" customHeight="1" x14ac:dyDescent="0.25">
      <c r="A4" s="175" t="s">
        <v>1121</v>
      </c>
      <c r="B4" s="175"/>
      <c r="C4" s="175"/>
      <c r="D4" s="175"/>
      <c r="E4" s="175"/>
      <c r="F4" s="175"/>
      <c r="G4" s="175"/>
      <c r="H4" s="175"/>
      <c r="I4" s="175"/>
      <c r="J4" s="23"/>
      <c r="K4" s="9"/>
      <c r="L4" s="67"/>
      <c r="M4" s="94"/>
    </row>
    <row r="5" spans="1:18" s="30" customFormat="1" ht="15" hidden="1" customHeight="1" x14ac:dyDescent="0.25">
      <c r="A5" s="172" t="s">
        <v>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94"/>
    </row>
    <row r="6" spans="1:18" s="2" customFormat="1" ht="127.5" hidden="1" x14ac:dyDescent="0.25">
      <c r="A6" s="41">
        <v>1</v>
      </c>
      <c r="B6" s="9" t="s">
        <v>781</v>
      </c>
      <c r="C6" s="41" t="s">
        <v>571</v>
      </c>
      <c r="D6" s="41" t="s">
        <v>782</v>
      </c>
      <c r="E6" s="4">
        <v>32</v>
      </c>
      <c r="F6" s="41" t="s">
        <v>711</v>
      </c>
      <c r="G6" s="43">
        <v>119375</v>
      </c>
      <c r="H6" s="43">
        <f t="shared" ref="H6:H235" si="0">E6*G6</f>
        <v>3820000</v>
      </c>
      <c r="I6" s="9" t="s">
        <v>12</v>
      </c>
      <c r="J6" s="41" t="s">
        <v>37</v>
      </c>
      <c r="K6" s="41" t="s">
        <v>534</v>
      </c>
      <c r="L6" s="67" t="s">
        <v>783</v>
      </c>
      <c r="M6" s="94"/>
      <c r="N6" s="30"/>
      <c r="O6" s="30"/>
      <c r="P6" s="30"/>
      <c r="Q6" s="30"/>
      <c r="R6" s="30"/>
    </row>
    <row r="7" spans="1:18" s="2" customFormat="1" ht="15" hidden="1" customHeight="1" x14ac:dyDescent="0.25">
      <c r="A7" s="8">
        <v>2</v>
      </c>
      <c r="B7" s="9" t="s">
        <v>784</v>
      </c>
      <c r="C7" s="41" t="s">
        <v>571</v>
      </c>
      <c r="D7" s="11" t="s">
        <v>785</v>
      </c>
      <c r="E7" s="10">
        <v>15</v>
      </c>
      <c r="F7" s="41" t="s">
        <v>711</v>
      </c>
      <c r="G7" s="48">
        <v>61964.29</v>
      </c>
      <c r="H7" s="43">
        <f t="shared" si="0"/>
        <v>929464.35</v>
      </c>
      <c r="I7" s="9" t="s">
        <v>12</v>
      </c>
      <c r="J7" s="41" t="s">
        <v>37</v>
      </c>
      <c r="K7" s="41" t="s">
        <v>534</v>
      </c>
      <c r="L7" s="67" t="s">
        <v>783</v>
      </c>
      <c r="M7" s="94"/>
      <c r="N7" s="30"/>
      <c r="O7" s="30"/>
      <c r="P7" s="30"/>
      <c r="Q7" s="30"/>
      <c r="R7" s="30"/>
    </row>
    <row r="8" spans="1:18" s="2" customFormat="1" ht="76.5" hidden="1" x14ac:dyDescent="0.25">
      <c r="A8" s="41">
        <v>3</v>
      </c>
      <c r="B8" s="9" t="s">
        <v>786</v>
      </c>
      <c r="C8" s="41" t="s">
        <v>571</v>
      </c>
      <c r="D8" s="41" t="s">
        <v>787</v>
      </c>
      <c r="E8" s="10">
        <v>3</v>
      </c>
      <c r="F8" s="41" t="s">
        <v>711</v>
      </c>
      <c r="G8" s="48">
        <v>63839.28</v>
      </c>
      <c r="H8" s="43">
        <f t="shared" si="0"/>
        <v>191517.84</v>
      </c>
      <c r="I8" s="9" t="s">
        <v>12</v>
      </c>
      <c r="J8" s="41" t="s">
        <v>37</v>
      </c>
      <c r="K8" s="41" t="s">
        <v>534</v>
      </c>
      <c r="L8" s="67" t="s">
        <v>783</v>
      </c>
      <c r="M8" s="94"/>
      <c r="N8" s="30"/>
      <c r="O8" s="30"/>
      <c r="P8" s="30"/>
      <c r="Q8" s="30"/>
      <c r="R8" s="30"/>
    </row>
    <row r="9" spans="1:18" s="2" customFormat="1" ht="15" hidden="1" customHeight="1" x14ac:dyDescent="0.25">
      <c r="A9" s="8">
        <v>4</v>
      </c>
      <c r="B9" s="9" t="s">
        <v>1057</v>
      </c>
      <c r="C9" s="41" t="s">
        <v>163</v>
      </c>
      <c r="D9" s="41" t="s">
        <v>1050</v>
      </c>
      <c r="E9" s="10">
        <v>1</v>
      </c>
      <c r="F9" s="41" t="s">
        <v>179</v>
      </c>
      <c r="G9" s="48">
        <v>7128550</v>
      </c>
      <c r="H9" s="43"/>
      <c r="I9" s="9" t="s">
        <v>12</v>
      </c>
      <c r="J9" s="8" t="s">
        <v>122</v>
      </c>
      <c r="K9" s="41" t="s">
        <v>801</v>
      </c>
      <c r="L9" s="67" t="s">
        <v>1934</v>
      </c>
      <c r="M9" s="94"/>
      <c r="N9" s="30"/>
      <c r="O9" s="30"/>
      <c r="P9" s="30"/>
      <c r="Q9" s="30"/>
      <c r="R9" s="30"/>
    </row>
    <row r="10" spans="1:18" s="2" customFormat="1" ht="15" hidden="1" customHeight="1" x14ac:dyDescent="0.25">
      <c r="A10" s="41">
        <v>5</v>
      </c>
      <c r="B10" s="9" t="s">
        <v>1112</v>
      </c>
      <c r="C10" s="41" t="s">
        <v>571</v>
      </c>
      <c r="D10" s="41" t="s">
        <v>1113</v>
      </c>
      <c r="E10" s="10">
        <v>1</v>
      </c>
      <c r="F10" s="41" t="s">
        <v>179</v>
      </c>
      <c r="G10" s="48">
        <v>1884375</v>
      </c>
      <c r="H10" s="43">
        <f t="shared" si="0"/>
        <v>1884375</v>
      </c>
      <c r="I10" s="9" t="s">
        <v>12</v>
      </c>
      <c r="J10" s="8" t="s">
        <v>122</v>
      </c>
      <c r="K10" s="41" t="s">
        <v>801</v>
      </c>
      <c r="L10" s="67" t="s">
        <v>1107</v>
      </c>
      <c r="M10" s="94"/>
      <c r="N10" s="30"/>
      <c r="O10" s="30"/>
      <c r="P10" s="30"/>
      <c r="Q10" s="30"/>
      <c r="R10" s="30"/>
    </row>
    <row r="11" spans="1:18" s="2" customFormat="1" ht="15" hidden="1" customHeight="1" x14ac:dyDescent="0.25">
      <c r="A11" s="8">
        <v>6</v>
      </c>
      <c r="B11" s="9" t="s">
        <v>1114</v>
      </c>
      <c r="C11" s="41" t="s">
        <v>571</v>
      </c>
      <c r="D11" s="41" t="s">
        <v>1113</v>
      </c>
      <c r="E11" s="10">
        <v>2</v>
      </c>
      <c r="F11" s="41" t="s">
        <v>179</v>
      </c>
      <c r="G11" s="48">
        <v>893437.5</v>
      </c>
      <c r="H11" s="43">
        <f t="shared" si="0"/>
        <v>1786875</v>
      </c>
      <c r="I11" s="9" t="s">
        <v>12</v>
      </c>
      <c r="J11" s="8" t="s">
        <v>122</v>
      </c>
      <c r="K11" s="41" t="s">
        <v>801</v>
      </c>
      <c r="L11" s="67" t="s">
        <v>1107</v>
      </c>
      <c r="M11" s="94"/>
      <c r="N11" s="30"/>
      <c r="O11" s="30"/>
      <c r="P11" s="30"/>
      <c r="Q11" s="30"/>
      <c r="R11" s="30"/>
    </row>
    <row r="12" spans="1:18" s="2" customFormat="1" ht="15" hidden="1" customHeight="1" x14ac:dyDescent="0.25">
      <c r="A12" s="41">
        <v>7</v>
      </c>
      <c r="B12" s="9" t="s">
        <v>1115</v>
      </c>
      <c r="C12" s="41" t="s">
        <v>571</v>
      </c>
      <c r="D12" s="41" t="s">
        <v>1113</v>
      </c>
      <c r="E12" s="10">
        <v>1</v>
      </c>
      <c r="F12" s="41" t="s">
        <v>179</v>
      </c>
      <c r="G12" s="48">
        <v>580401.79</v>
      </c>
      <c r="H12" s="43">
        <f t="shared" si="0"/>
        <v>580401.79</v>
      </c>
      <c r="I12" s="9" t="s">
        <v>12</v>
      </c>
      <c r="J12" s="8" t="s">
        <v>122</v>
      </c>
      <c r="K12" s="41" t="s">
        <v>801</v>
      </c>
      <c r="L12" s="67" t="s">
        <v>1107</v>
      </c>
      <c r="M12" s="94"/>
      <c r="N12" s="30"/>
      <c r="O12" s="30"/>
      <c r="P12" s="30"/>
      <c r="Q12" s="30"/>
      <c r="R12" s="30"/>
    </row>
    <row r="13" spans="1:18" s="2" customFormat="1" ht="15" hidden="1" customHeight="1" x14ac:dyDescent="0.25">
      <c r="A13" s="8">
        <v>8</v>
      </c>
      <c r="B13" s="9" t="s">
        <v>1116</v>
      </c>
      <c r="C13" s="41" t="s">
        <v>571</v>
      </c>
      <c r="D13" s="41" t="s">
        <v>1113</v>
      </c>
      <c r="E13" s="10">
        <v>1</v>
      </c>
      <c r="F13" s="41" t="s">
        <v>179</v>
      </c>
      <c r="G13" s="48">
        <v>442232.14</v>
      </c>
      <c r="H13" s="43">
        <f t="shared" si="0"/>
        <v>442232.14</v>
      </c>
      <c r="I13" s="9" t="s">
        <v>12</v>
      </c>
      <c r="J13" s="8" t="s">
        <v>122</v>
      </c>
      <c r="K13" s="41" t="s">
        <v>801</v>
      </c>
      <c r="L13" s="67" t="s">
        <v>1107</v>
      </c>
      <c r="M13" s="94"/>
      <c r="N13" s="30"/>
      <c r="O13" s="30"/>
      <c r="P13" s="30"/>
      <c r="Q13" s="30"/>
      <c r="R13" s="30"/>
    </row>
    <row r="14" spans="1:18" s="2" customFormat="1" ht="15" hidden="1" customHeight="1" x14ac:dyDescent="0.25">
      <c r="A14" s="41">
        <v>9</v>
      </c>
      <c r="B14" s="9" t="s">
        <v>1117</v>
      </c>
      <c r="C14" s="41" t="s">
        <v>571</v>
      </c>
      <c r="D14" s="41" t="s">
        <v>1113</v>
      </c>
      <c r="E14" s="10">
        <v>1</v>
      </c>
      <c r="F14" s="41" t="s">
        <v>179</v>
      </c>
      <c r="G14" s="48">
        <v>491071.43</v>
      </c>
      <c r="H14" s="43">
        <f t="shared" si="0"/>
        <v>491071.43</v>
      </c>
      <c r="I14" s="9" t="s">
        <v>12</v>
      </c>
      <c r="J14" s="8" t="s">
        <v>122</v>
      </c>
      <c r="K14" s="41" t="s">
        <v>801</v>
      </c>
      <c r="L14" s="67" t="s">
        <v>1107</v>
      </c>
      <c r="M14" s="94"/>
      <c r="N14" s="30"/>
      <c r="O14" s="30"/>
      <c r="P14" s="30"/>
      <c r="Q14" s="30"/>
      <c r="R14" s="30"/>
    </row>
    <row r="15" spans="1:18" s="2" customFormat="1" ht="15" hidden="1" customHeight="1" x14ac:dyDescent="0.25">
      <c r="A15" s="8">
        <v>10</v>
      </c>
      <c r="B15" s="9" t="s">
        <v>1118</v>
      </c>
      <c r="C15" s="41" t="s">
        <v>571</v>
      </c>
      <c r="D15" s="41" t="s">
        <v>1113</v>
      </c>
      <c r="E15" s="10">
        <v>1</v>
      </c>
      <c r="F15" s="41" t="s">
        <v>179</v>
      </c>
      <c r="G15" s="48">
        <v>40178.57</v>
      </c>
      <c r="H15" s="43">
        <f t="shared" si="0"/>
        <v>40178.57</v>
      </c>
      <c r="I15" s="9" t="s">
        <v>12</v>
      </c>
      <c r="J15" s="8" t="s">
        <v>122</v>
      </c>
      <c r="K15" s="41" t="s">
        <v>801</v>
      </c>
      <c r="L15" s="67" t="s">
        <v>1107</v>
      </c>
      <c r="M15" s="94"/>
      <c r="N15" s="30"/>
      <c r="O15" s="30"/>
      <c r="P15" s="30"/>
      <c r="Q15" s="30"/>
      <c r="R15" s="30"/>
    </row>
    <row r="16" spans="1:18" s="2" customFormat="1" ht="15" hidden="1" customHeight="1" x14ac:dyDescent="0.25">
      <c r="A16" s="41">
        <v>11</v>
      </c>
      <c r="B16" s="9" t="s">
        <v>1119</v>
      </c>
      <c r="C16" s="41" t="s">
        <v>571</v>
      </c>
      <c r="D16" s="41" t="s">
        <v>1113</v>
      </c>
      <c r="E16" s="10">
        <v>1</v>
      </c>
      <c r="F16" s="41" t="s">
        <v>179</v>
      </c>
      <c r="G16" s="48">
        <v>401785.71</v>
      </c>
      <c r="H16" s="43">
        <f t="shared" ref="H16:H56" si="1">E16*G16</f>
        <v>401785.71</v>
      </c>
      <c r="I16" s="9" t="s">
        <v>12</v>
      </c>
      <c r="J16" s="8" t="s">
        <v>122</v>
      </c>
      <c r="K16" s="41" t="s">
        <v>801</v>
      </c>
      <c r="L16" s="67" t="s">
        <v>1107</v>
      </c>
      <c r="M16" s="94"/>
      <c r="N16" s="30"/>
      <c r="O16" s="30"/>
      <c r="P16" s="30"/>
      <c r="Q16" s="30"/>
      <c r="R16" s="30"/>
    </row>
    <row r="17" spans="1:18" s="2" customFormat="1" ht="15" hidden="1" customHeight="1" x14ac:dyDescent="0.25">
      <c r="A17" s="8">
        <v>12</v>
      </c>
      <c r="B17" s="9" t="s">
        <v>1545</v>
      </c>
      <c r="C17" s="41" t="s">
        <v>571</v>
      </c>
      <c r="D17" s="41" t="s">
        <v>1546</v>
      </c>
      <c r="E17" s="10">
        <v>32</v>
      </c>
      <c r="F17" s="41" t="s">
        <v>179</v>
      </c>
      <c r="G17" s="48">
        <v>120685.71</v>
      </c>
      <c r="H17" s="43">
        <f t="shared" si="1"/>
        <v>3861942.72</v>
      </c>
      <c r="I17" s="9" t="s">
        <v>12</v>
      </c>
      <c r="J17" s="8" t="s">
        <v>1160</v>
      </c>
      <c r="K17" s="41" t="s">
        <v>1489</v>
      </c>
      <c r="L17" s="67" t="s">
        <v>1544</v>
      </c>
      <c r="M17" s="94"/>
      <c r="N17" s="30"/>
      <c r="O17" s="30"/>
      <c r="P17" s="30"/>
      <c r="Q17" s="30"/>
      <c r="R17" s="30"/>
    </row>
    <row r="18" spans="1:18" s="2" customFormat="1" ht="15" hidden="1" customHeight="1" x14ac:dyDescent="0.25">
      <c r="A18" s="41">
        <v>13</v>
      </c>
      <c r="B18" s="9" t="s">
        <v>1547</v>
      </c>
      <c r="C18" s="41" t="s">
        <v>571</v>
      </c>
      <c r="D18" s="41" t="s">
        <v>1546</v>
      </c>
      <c r="E18" s="10">
        <v>52</v>
      </c>
      <c r="F18" s="41" t="s">
        <v>179</v>
      </c>
      <c r="G18" s="48">
        <v>20114.29</v>
      </c>
      <c r="H18" s="43">
        <f t="shared" si="1"/>
        <v>1045943.0800000001</v>
      </c>
      <c r="I18" s="9" t="s">
        <v>12</v>
      </c>
      <c r="J18" s="8" t="s">
        <v>1160</v>
      </c>
      <c r="K18" s="41" t="s">
        <v>1489</v>
      </c>
      <c r="L18" s="67" t="s">
        <v>1544</v>
      </c>
      <c r="M18" s="94"/>
      <c r="N18" s="30"/>
      <c r="O18" s="30"/>
      <c r="P18" s="30"/>
      <c r="Q18" s="30"/>
      <c r="R18" s="30"/>
    </row>
    <row r="19" spans="1:18" s="2" customFormat="1" ht="15" hidden="1" customHeight="1" x14ac:dyDescent="0.25">
      <c r="A19" s="8">
        <v>14</v>
      </c>
      <c r="B19" s="9" t="s">
        <v>1548</v>
      </c>
      <c r="C19" s="41" t="s">
        <v>571</v>
      </c>
      <c r="D19" s="41" t="s">
        <v>1546</v>
      </c>
      <c r="E19" s="10">
        <v>75</v>
      </c>
      <c r="F19" s="41" t="s">
        <v>179</v>
      </c>
      <c r="G19" s="48">
        <v>39285.71</v>
      </c>
      <c r="H19" s="43">
        <f t="shared" si="1"/>
        <v>2946428.25</v>
      </c>
      <c r="I19" s="9" t="s">
        <v>12</v>
      </c>
      <c r="J19" s="8" t="s">
        <v>1160</v>
      </c>
      <c r="K19" s="41" t="s">
        <v>1489</v>
      </c>
      <c r="L19" s="67" t="s">
        <v>1544</v>
      </c>
      <c r="M19" s="94"/>
      <c r="N19" s="30"/>
      <c r="O19" s="30"/>
      <c r="P19" s="30"/>
      <c r="Q19" s="30"/>
      <c r="R19" s="30"/>
    </row>
    <row r="20" spans="1:18" s="2" customFormat="1" ht="15" hidden="1" customHeight="1" x14ac:dyDescent="0.25">
      <c r="A20" s="41">
        <v>15</v>
      </c>
      <c r="B20" s="9" t="s">
        <v>1549</v>
      </c>
      <c r="C20" s="41" t="s">
        <v>571</v>
      </c>
      <c r="D20" s="41" t="s">
        <v>1546</v>
      </c>
      <c r="E20" s="10">
        <v>9</v>
      </c>
      <c r="F20" s="41" t="s">
        <v>179</v>
      </c>
      <c r="G20" s="48">
        <v>20428.57</v>
      </c>
      <c r="H20" s="43">
        <f t="shared" si="1"/>
        <v>183857.13</v>
      </c>
      <c r="I20" s="9" t="s">
        <v>12</v>
      </c>
      <c r="J20" s="8" t="s">
        <v>1160</v>
      </c>
      <c r="K20" s="41" t="s">
        <v>1489</v>
      </c>
      <c r="L20" s="67" t="s">
        <v>1544</v>
      </c>
      <c r="M20" s="94"/>
      <c r="N20" s="30"/>
      <c r="O20" s="30"/>
      <c r="P20" s="30"/>
      <c r="Q20" s="30"/>
      <c r="R20" s="30"/>
    </row>
    <row r="21" spans="1:18" s="2" customFormat="1" ht="15" hidden="1" customHeight="1" x14ac:dyDescent="0.25">
      <c r="A21" s="8">
        <v>16</v>
      </c>
      <c r="B21" s="9" t="s">
        <v>1550</v>
      </c>
      <c r="C21" s="41" t="s">
        <v>571</v>
      </c>
      <c r="D21" s="41" t="s">
        <v>1546</v>
      </c>
      <c r="E21" s="10">
        <v>9</v>
      </c>
      <c r="F21" s="41" t="s">
        <v>179</v>
      </c>
      <c r="G21" s="48">
        <v>22000</v>
      </c>
      <c r="H21" s="43">
        <f t="shared" si="1"/>
        <v>198000</v>
      </c>
      <c r="I21" s="9" t="s">
        <v>12</v>
      </c>
      <c r="J21" s="8" t="s">
        <v>1160</v>
      </c>
      <c r="K21" s="41" t="s">
        <v>1489</v>
      </c>
      <c r="L21" s="67" t="s">
        <v>1544</v>
      </c>
      <c r="M21" s="94"/>
      <c r="N21" s="30"/>
      <c r="O21" s="30"/>
      <c r="P21" s="30"/>
      <c r="Q21" s="30"/>
      <c r="R21" s="30"/>
    </row>
    <row r="22" spans="1:18" s="2" customFormat="1" ht="15" hidden="1" customHeight="1" x14ac:dyDescent="0.25">
      <c r="A22" s="41">
        <v>17</v>
      </c>
      <c r="B22" s="9" t="s">
        <v>1551</v>
      </c>
      <c r="C22" s="41" t="s">
        <v>571</v>
      </c>
      <c r="D22" s="41" t="s">
        <v>1546</v>
      </c>
      <c r="E22" s="10">
        <v>84</v>
      </c>
      <c r="F22" s="41" t="s">
        <v>179</v>
      </c>
      <c r="G22" s="48">
        <v>4714.29</v>
      </c>
      <c r="H22" s="43">
        <f t="shared" si="1"/>
        <v>396000.36</v>
      </c>
      <c r="I22" s="9" t="s">
        <v>12</v>
      </c>
      <c r="J22" s="8" t="s">
        <v>1160</v>
      </c>
      <c r="K22" s="41" t="s">
        <v>1489</v>
      </c>
      <c r="L22" s="67" t="s">
        <v>1544</v>
      </c>
      <c r="M22" s="94"/>
      <c r="N22" s="30"/>
      <c r="O22" s="30"/>
      <c r="P22" s="30"/>
      <c r="Q22" s="30"/>
      <c r="R22" s="30"/>
    </row>
    <row r="23" spans="1:18" s="2" customFormat="1" ht="15" hidden="1" customHeight="1" x14ac:dyDescent="0.25">
      <c r="A23" s="8">
        <v>18</v>
      </c>
      <c r="B23" s="9" t="s">
        <v>1552</v>
      </c>
      <c r="C23" s="41" t="s">
        <v>571</v>
      </c>
      <c r="D23" s="41" t="s">
        <v>1546</v>
      </c>
      <c r="E23" s="10">
        <v>84</v>
      </c>
      <c r="F23" s="41" t="s">
        <v>179</v>
      </c>
      <c r="G23" s="48">
        <v>7857.14</v>
      </c>
      <c r="H23" s="43">
        <f t="shared" si="1"/>
        <v>659999.76</v>
      </c>
      <c r="I23" s="9" t="s">
        <v>12</v>
      </c>
      <c r="J23" s="8" t="s">
        <v>1160</v>
      </c>
      <c r="K23" s="41" t="s">
        <v>1489</v>
      </c>
      <c r="L23" s="67" t="s">
        <v>1544</v>
      </c>
      <c r="M23" s="94"/>
      <c r="N23" s="30"/>
      <c r="O23" s="30"/>
      <c r="P23" s="30"/>
      <c r="Q23" s="30"/>
      <c r="R23" s="30"/>
    </row>
    <row r="24" spans="1:18" s="2" customFormat="1" ht="15" hidden="1" customHeight="1" x14ac:dyDescent="0.25">
      <c r="A24" s="41">
        <v>19</v>
      </c>
      <c r="B24" s="9" t="s">
        <v>1553</v>
      </c>
      <c r="C24" s="41" t="s">
        <v>571</v>
      </c>
      <c r="D24" s="41" t="s">
        <v>1546</v>
      </c>
      <c r="E24" s="10">
        <v>84</v>
      </c>
      <c r="F24" s="41" t="s">
        <v>179</v>
      </c>
      <c r="G24" s="48">
        <v>6285.71</v>
      </c>
      <c r="H24" s="43">
        <f t="shared" si="1"/>
        <v>527999.64</v>
      </c>
      <c r="I24" s="9" t="s">
        <v>12</v>
      </c>
      <c r="J24" s="8" t="s">
        <v>1160</v>
      </c>
      <c r="K24" s="41" t="s">
        <v>1489</v>
      </c>
      <c r="L24" s="67" t="s">
        <v>1544</v>
      </c>
      <c r="M24" s="94"/>
      <c r="N24" s="30"/>
      <c r="O24" s="30"/>
      <c r="P24" s="30"/>
      <c r="Q24" s="30"/>
      <c r="R24" s="30"/>
    </row>
    <row r="25" spans="1:18" s="2" customFormat="1" ht="15" hidden="1" customHeight="1" x14ac:dyDescent="0.25">
      <c r="A25" s="8">
        <v>20</v>
      </c>
      <c r="B25" s="9" t="s">
        <v>1554</v>
      </c>
      <c r="C25" s="41" t="s">
        <v>571</v>
      </c>
      <c r="D25" s="41" t="s">
        <v>1546</v>
      </c>
      <c r="E25" s="10">
        <v>84</v>
      </c>
      <c r="F25" s="41" t="s">
        <v>179</v>
      </c>
      <c r="G25" s="48">
        <v>22628.57</v>
      </c>
      <c r="H25" s="43">
        <f t="shared" si="1"/>
        <v>1900799.88</v>
      </c>
      <c r="I25" s="9" t="s">
        <v>12</v>
      </c>
      <c r="J25" s="8" t="s">
        <v>1160</v>
      </c>
      <c r="K25" s="41" t="s">
        <v>1489</v>
      </c>
      <c r="L25" s="67" t="s">
        <v>1544</v>
      </c>
      <c r="M25" s="94"/>
      <c r="N25" s="30"/>
      <c r="O25" s="30"/>
      <c r="P25" s="30"/>
      <c r="Q25" s="30"/>
      <c r="R25" s="30"/>
    </row>
    <row r="26" spans="1:18" s="2" customFormat="1" ht="15" hidden="1" customHeight="1" x14ac:dyDescent="0.25">
      <c r="A26" s="41">
        <v>21</v>
      </c>
      <c r="B26" s="9" t="s">
        <v>1555</v>
      </c>
      <c r="C26" s="41" t="s">
        <v>571</v>
      </c>
      <c r="D26" s="41" t="s">
        <v>1546</v>
      </c>
      <c r="E26" s="10">
        <v>184</v>
      </c>
      <c r="F26" s="41" t="s">
        <v>179</v>
      </c>
      <c r="G26" s="48">
        <v>68200</v>
      </c>
      <c r="H26" s="43">
        <f t="shared" si="1"/>
        <v>12548800</v>
      </c>
      <c r="I26" s="9" t="s">
        <v>12</v>
      </c>
      <c r="J26" s="8" t="s">
        <v>1160</v>
      </c>
      <c r="K26" s="41" t="s">
        <v>1489</v>
      </c>
      <c r="L26" s="67" t="s">
        <v>1544</v>
      </c>
      <c r="M26" s="94"/>
      <c r="N26" s="30"/>
      <c r="O26" s="30"/>
      <c r="P26" s="30"/>
      <c r="Q26" s="30"/>
      <c r="R26" s="30"/>
    </row>
    <row r="27" spans="1:18" s="2" customFormat="1" ht="15" hidden="1" customHeight="1" x14ac:dyDescent="0.25">
      <c r="A27" s="8">
        <v>22</v>
      </c>
      <c r="B27" s="8" t="s">
        <v>1556</v>
      </c>
      <c r="C27" s="41" t="s">
        <v>571</v>
      </c>
      <c r="D27" s="41" t="s">
        <v>1546</v>
      </c>
      <c r="E27" s="10">
        <v>84</v>
      </c>
      <c r="F27" s="41" t="s">
        <v>179</v>
      </c>
      <c r="G27" s="48">
        <v>59400</v>
      </c>
      <c r="H27" s="43">
        <f t="shared" si="1"/>
        <v>4989600</v>
      </c>
      <c r="I27" s="9" t="s">
        <v>12</v>
      </c>
      <c r="J27" s="8" t="s">
        <v>1160</v>
      </c>
      <c r="K27" s="41" t="s">
        <v>1489</v>
      </c>
      <c r="L27" s="67" t="s">
        <v>1544</v>
      </c>
      <c r="M27" s="94"/>
      <c r="N27" s="30"/>
      <c r="O27" s="30"/>
      <c r="P27" s="30"/>
      <c r="Q27" s="30"/>
      <c r="R27" s="30"/>
    </row>
    <row r="28" spans="1:18" s="2" customFormat="1" ht="15" hidden="1" customHeight="1" x14ac:dyDescent="0.25">
      <c r="A28" s="41">
        <v>23</v>
      </c>
      <c r="B28" s="9" t="s">
        <v>1557</v>
      </c>
      <c r="C28" s="41" t="s">
        <v>571</v>
      </c>
      <c r="D28" s="41" t="s">
        <v>1546</v>
      </c>
      <c r="E28" s="10">
        <v>84</v>
      </c>
      <c r="F28" s="41" t="s">
        <v>179</v>
      </c>
      <c r="G28" s="48">
        <v>98057.14</v>
      </c>
      <c r="H28" s="43">
        <f t="shared" si="1"/>
        <v>8236799.7599999998</v>
      </c>
      <c r="I28" s="9" t="s">
        <v>12</v>
      </c>
      <c r="J28" s="8" t="s">
        <v>1160</v>
      </c>
      <c r="K28" s="41" t="s">
        <v>1489</v>
      </c>
      <c r="L28" s="67" t="s">
        <v>1544</v>
      </c>
      <c r="M28" s="94"/>
      <c r="N28" s="30"/>
      <c r="O28" s="30"/>
      <c r="P28" s="30"/>
      <c r="Q28" s="30"/>
      <c r="R28" s="30"/>
    </row>
    <row r="29" spans="1:18" s="2" customFormat="1" ht="15" hidden="1" customHeight="1" x14ac:dyDescent="0.25">
      <c r="A29" s="8">
        <v>24</v>
      </c>
      <c r="B29" s="9" t="s">
        <v>1558</v>
      </c>
      <c r="C29" s="41" t="s">
        <v>571</v>
      </c>
      <c r="D29" s="41" t="s">
        <v>1546</v>
      </c>
      <c r="E29" s="10">
        <v>84</v>
      </c>
      <c r="F29" s="41" t="s">
        <v>179</v>
      </c>
      <c r="G29" s="48">
        <v>47457.14</v>
      </c>
      <c r="H29" s="43">
        <f t="shared" si="1"/>
        <v>3986399.76</v>
      </c>
      <c r="I29" s="9" t="s">
        <v>12</v>
      </c>
      <c r="J29" s="8" t="s">
        <v>1160</v>
      </c>
      <c r="K29" s="41" t="s">
        <v>1489</v>
      </c>
      <c r="L29" s="67" t="s">
        <v>1544</v>
      </c>
      <c r="M29" s="94"/>
      <c r="N29" s="30"/>
      <c r="O29" s="30"/>
      <c r="P29" s="30"/>
      <c r="Q29" s="30"/>
      <c r="R29" s="30"/>
    </row>
    <row r="30" spans="1:18" s="2" customFormat="1" ht="15" hidden="1" customHeight="1" x14ac:dyDescent="0.25">
      <c r="A30" s="41">
        <v>25</v>
      </c>
      <c r="B30" s="9" t="s">
        <v>1559</v>
      </c>
      <c r="C30" s="41" t="s">
        <v>571</v>
      </c>
      <c r="D30" s="41" t="s">
        <v>1546</v>
      </c>
      <c r="E30" s="10">
        <v>84</v>
      </c>
      <c r="F30" s="41" t="s">
        <v>179</v>
      </c>
      <c r="G30" s="48">
        <v>49657.14</v>
      </c>
      <c r="H30" s="43">
        <f t="shared" si="1"/>
        <v>4171199.76</v>
      </c>
      <c r="I30" s="9" t="s">
        <v>12</v>
      </c>
      <c r="J30" s="8" t="s">
        <v>1160</v>
      </c>
      <c r="K30" s="41" t="s">
        <v>1489</v>
      </c>
      <c r="L30" s="67" t="s">
        <v>1544</v>
      </c>
      <c r="M30" s="94"/>
      <c r="N30" s="30"/>
      <c r="O30" s="30"/>
      <c r="P30" s="30"/>
      <c r="Q30" s="30"/>
      <c r="R30" s="30"/>
    </row>
    <row r="31" spans="1:18" s="2" customFormat="1" ht="15" hidden="1" customHeight="1" x14ac:dyDescent="0.25">
      <c r="A31" s="8">
        <v>26</v>
      </c>
      <c r="B31" s="9" t="s">
        <v>1560</v>
      </c>
      <c r="C31" s="41" t="s">
        <v>571</v>
      </c>
      <c r="D31" s="41" t="s">
        <v>1546</v>
      </c>
      <c r="E31" s="10">
        <v>84</v>
      </c>
      <c r="F31" s="41" t="s">
        <v>179</v>
      </c>
      <c r="G31" s="48">
        <v>5028.57</v>
      </c>
      <c r="H31" s="43">
        <f t="shared" si="1"/>
        <v>422399.88</v>
      </c>
      <c r="I31" s="9" t="s">
        <v>12</v>
      </c>
      <c r="J31" s="8" t="s">
        <v>1160</v>
      </c>
      <c r="K31" s="41" t="s">
        <v>1489</v>
      </c>
      <c r="L31" s="67" t="s">
        <v>1544</v>
      </c>
      <c r="M31" s="94"/>
      <c r="N31" s="30"/>
      <c r="O31" s="30"/>
      <c r="P31" s="30"/>
      <c r="Q31" s="30"/>
      <c r="R31" s="30"/>
    </row>
    <row r="32" spans="1:18" s="2" customFormat="1" ht="15" hidden="1" customHeight="1" x14ac:dyDescent="0.25">
      <c r="A32" s="41">
        <v>27</v>
      </c>
      <c r="B32" s="9" t="s">
        <v>1561</v>
      </c>
      <c r="C32" s="41" t="s">
        <v>571</v>
      </c>
      <c r="D32" s="41" t="s">
        <v>1546</v>
      </c>
      <c r="E32" s="10">
        <v>84</v>
      </c>
      <c r="F32" s="41" t="s">
        <v>179</v>
      </c>
      <c r="G32" s="48">
        <v>7228.57</v>
      </c>
      <c r="H32" s="43">
        <f t="shared" si="1"/>
        <v>607199.88</v>
      </c>
      <c r="I32" s="9" t="s">
        <v>12</v>
      </c>
      <c r="J32" s="8" t="s">
        <v>1160</v>
      </c>
      <c r="K32" s="41" t="s">
        <v>1489</v>
      </c>
      <c r="L32" s="67" t="s">
        <v>1544</v>
      </c>
      <c r="M32" s="94"/>
      <c r="N32" s="30"/>
      <c r="O32" s="30"/>
      <c r="P32" s="30"/>
      <c r="Q32" s="30"/>
      <c r="R32" s="30"/>
    </row>
    <row r="33" spans="1:18" s="2" customFormat="1" ht="15" hidden="1" customHeight="1" x14ac:dyDescent="0.25">
      <c r="A33" s="8">
        <v>28</v>
      </c>
      <c r="B33" s="9" t="s">
        <v>1562</v>
      </c>
      <c r="C33" s="41" t="s">
        <v>571</v>
      </c>
      <c r="D33" s="41" t="s">
        <v>1546</v>
      </c>
      <c r="E33" s="10">
        <v>76</v>
      </c>
      <c r="F33" s="41" t="s">
        <v>179</v>
      </c>
      <c r="G33" s="48">
        <v>114714.29</v>
      </c>
      <c r="H33" s="43">
        <f t="shared" si="1"/>
        <v>8718286.0399999991</v>
      </c>
      <c r="I33" s="9" t="s">
        <v>12</v>
      </c>
      <c r="J33" s="8" t="s">
        <v>1160</v>
      </c>
      <c r="K33" s="41" t="s">
        <v>1489</v>
      </c>
      <c r="L33" s="67" t="s">
        <v>1544</v>
      </c>
      <c r="M33" s="94"/>
      <c r="N33" s="30"/>
      <c r="O33" s="30"/>
      <c r="P33" s="30"/>
      <c r="Q33" s="30"/>
      <c r="R33" s="30"/>
    </row>
    <row r="34" spans="1:18" s="2" customFormat="1" ht="15" hidden="1" customHeight="1" x14ac:dyDescent="0.25">
      <c r="A34" s="41">
        <v>29</v>
      </c>
      <c r="B34" s="8" t="s">
        <v>1563</v>
      </c>
      <c r="C34" s="41" t="s">
        <v>571</v>
      </c>
      <c r="D34" s="41" t="s">
        <v>1546</v>
      </c>
      <c r="E34" s="10">
        <v>32</v>
      </c>
      <c r="F34" s="41" t="s">
        <v>179</v>
      </c>
      <c r="G34" s="48">
        <v>89885.71</v>
      </c>
      <c r="H34" s="43">
        <f t="shared" si="1"/>
        <v>2876342.72</v>
      </c>
      <c r="I34" s="9" t="s">
        <v>12</v>
      </c>
      <c r="J34" s="8" t="s">
        <v>1160</v>
      </c>
      <c r="K34" s="41" t="s">
        <v>1489</v>
      </c>
      <c r="L34" s="67" t="s">
        <v>1544</v>
      </c>
      <c r="M34" s="94"/>
      <c r="N34" s="30"/>
      <c r="O34" s="30"/>
      <c r="P34" s="30"/>
      <c r="Q34" s="30"/>
      <c r="R34" s="30"/>
    </row>
    <row r="35" spans="1:18" s="2" customFormat="1" ht="15" hidden="1" customHeight="1" x14ac:dyDescent="0.25">
      <c r="A35" s="8">
        <v>30</v>
      </c>
      <c r="B35" s="8" t="s">
        <v>1564</v>
      </c>
      <c r="C35" s="41" t="s">
        <v>571</v>
      </c>
      <c r="D35" s="41" t="s">
        <v>1546</v>
      </c>
      <c r="E35" s="10">
        <v>76</v>
      </c>
      <c r="F35" s="41" t="s">
        <v>179</v>
      </c>
      <c r="G35" s="48">
        <v>45885.71</v>
      </c>
      <c r="H35" s="43">
        <f t="shared" si="1"/>
        <v>3487313.96</v>
      </c>
      <c r="I35" s="9" t="s">
        <v>12</v>
      </c>
      <c r="J35" s="8" t="s">
        <v>1160</v>
      </c>
      <c r="K35" s="41" t="s">
        <v>1489</v>
      </c>
      <c r="L35" s="67" t="s">
        <v>1544</v>
      </c>
      <c r="M35" s="94"/>
      <c r="N35" s="30"/>
      <c r="O35" s="30"/>
      <c r="P35" s="30"/>
      <c r="Q35" s="30"/>
      <c r="R35" s="30"/>
    </row>
    <row r="36" spans="1:18" s="2" customFormat="1" ht="15" hidden="1" customHeight="1" x14ac:dyDescent="0.25">
      <c r="A36" s="41">
        <v>31</v>
      </c>
      <c r="B36" s="8" t="s">
        <v>1565</v>
      </c>
      <c r="C36" s="41" t="s">
        <v>571</v>
      </c>
      <c r="D36" s="41" t="s">
        <v>1546</v>
      </c>
      <c r="E36" s="10">
        <v>32</v>
      </c>
      <c r="F36" s="41" t="s">
        <v>179</v>
      </c>
      <c r="G36" s="48">
        <v>22628.57</v>
      </c>
      <c r="H36" s="43">
        <f t="shared" si="1"/>
        <v>724114.24</v>
      </c>
      <c r="I36" s="9" t="s">
        <v>12</v>
      </c>
      <c r="J36" s="8" t="s">
        <v>1160</v>
      </c>
      <c r="K36" s="41" t="s">
        <v>1489</v>
      </c>
      <c r="L36" s="67" t="s">
        <v>1544</v>
      </c>
      <c r="M36" s="94"/>
      <c r="N36" s="30"/>
      <c r="O36" s="30"/>
      <c r="P36" s="30"/>
      <c r="Q36" s="30"/>
      <c r="R36" s="30"/>
    </row>
    <row r="37" spans="1:18" s="2" customFormat="1" ht="15" hidden="1" customHeight="1" x14ac:dyDescent="0.25">
      <c r="A37" s="8">
        <v>32</v>
      </c>
      <c r="B37" s="8" t="s">
        <v>1566</v>
      </c>
      <c r="C37" s="41" t="s">
        <v>571</v>
      </c>
      <c r="D37" s="41" t="s">
        <v>1546</v>
      </c>
      <c r="E37" s="10">
        <v>152</v>
      </c>
      <c r="F37" s="41" t="s">
        <v>179</v>
      </c>
      <c r="G37" s="48">
        <v>50914.29</v>
      </c>
      <c r="H37" s="43">
        <f t="shared" si="1"/>
        <v>7738972.0800000001</v>
      </c>
      <c r="I37" s="9" t="s">
        <v>12</v>
      </c>
      <c r="J37" s="8" t="s">
        <v>1160</v>
      </c>
      <c r="K37" s="41" t="s">
        <v>1489</v>
      </c>
      <c r="L37" s="67" t="s">
        <v>1544</v>
      </c>
      <c r="M37" s="94"/>
      <c r="N37" s="30"/>
      <c r="O37" s="30"/>
      <c r="P37" s="30"/>
      <c r="Q37" s="30"/>
      <c r="R37" s="30"/>
    </row>
    <row r="38" spans="1:18" s="2" customFormat="1" ht="15" hidden="1" customHeight="1" x14ac:dyDescent="0.25">
      <c r="A38" s="41">
        <v>33</v>
      </c>
      <c r="B38" s="8" t="s">
        <v>1567</v>
      </c>
      <c r="C38" s="41" t="s">
        <v>571</v>
      </c>
      <c r="D38" s="41" t="s">
        <v>1546</v>
      </c>
      <c r="E38" s="10">
        <v>64</v>
      </c>
      <c r="F38" s="41" t="s">
        <v>179</v>
      </c>
      <c r="G38" s="48">
        <v>38028.57</v>
      </c>
      <c r="H38" s="43">
        <f t="shared" si="1"/>
        <v>2433828.48</v>
      </c>
      <c r="I38" s="9" t="s">
        <v>12</v>
      </c>
      <c r="J38" s="8" t="s">
        <v>1160</v>
      </c>
      <c r="K38" s="41" t="s">
        <v>1489</v>
      </c>
      <c r="L38" s="67" t="s">
        <v>1544</v>
      </c>
      <c r="M38" s="94"/>
      <c r="N38" s="30"/>
      <c r="O38" s="30"/>
      <c r="P38" s="30"/>
      <c r="Q38" s="30"/>
      <c r="R38" s="30"/>
    </row>
    <row r="39" spans="1:18" s="2" customFormat="1" ht="15" hidden="1" customHeight="1" x14ac:dyDescent="0.25">
      <c r="A39" s="8">
        <v>34</v>
      </c>
      <c r="B39" s="8" t="s">
        <v>1568</v>
      </c>
      <c r="C39" s="41" t="s">
        <v>571</v>
      </c>
      <c r="D39" s="41" t="s">
        <v>1546</v>
      </c>
      <c r="E39" s="10">
        <v>368</v>
      </c>
      <c r="F39" s="41" t="s">
        <v>179</v>
      </c>
      <c r="G39" s="48">
        <v>11314.29</v>
      </c>
      <c r="H39" s="43">
        <f t="shared" si="1"/>
        <v>4163658.72</v>
      </c>
      <c r="I39" s="9" t="s">
        <v>12</v>
      </c>
      <c r="J39" s="8" t="s">
        <v>1160</v>
      </c>
      <c r="K39" s="41" t="s">
        <v>1489</v>
      </c>
      <c r="L39" s="67" t="s">
        <v>1544</v>
      </c>
      <c r="M39" s="94"/>
      <c r="N39" s="30"/>
      <c r="O39" s="30"/>
      <c r="P39" s="30"/>
      <c r="Q39" s="30"/>
      <c r="R39" s="30"/>
    </row>
    <row r="40" spans="1:18" s="2" customFormat="1" ht="15" hidden="1" customHeight="1" x14ac:dyDescent="0.25">
      <c r="A40" s="41">
        <v>35</v>
      </c>
      <c r="B40" s="8" t="s">
        <v>1569</v>
      </c>
      <c r="C40" s="41" t="s">
        <v>571</v>
      </c>
      <c r="D40" s="41" t="s">
        <v>1546</v>
      </c>
      <c r="E40" s="10">
        <v>104</v>
      </c>
      <c r="F40" s="41" t="s">
        <v>179</v>
      </c>
      <c r="G40" s="48">
        <v>4400</v>
      </c>
      <c r="H40" s="43">
        <f t="shared" si="1"/>
        <v>457600</v>
      </c>
      <c r="I40" s="9" t="s">
        <v>12</v>
      </c>
      <c r="J40" s="8" t="s">
        <v>1160</v>
      </c>
      <c r="K40" s="41" t="s">
        <v>1489</v>
      </c>
      <c r="L40" s="67" t="s">
        <v>1544</v>
      </c>
      <c r="M40" s="94"/>
      <c r="N40" s="30"/>
      <c r="O40" s="30"/>
      <c r="P40" s="30"/>
      <c r="Q40" s="30"/>
      <c r="R40" s="30"/>
    </row>
    <row r="41" spans="1:18" s="2" customFormat="1" ht="15" hidden="1" customHeight="1" x14ac:dyDescent="0.25">
      <c r="A41" s="8">
        <v>36</v>
      </c>
      <c r="B41" s="8" t="s">
        <v>1570</v>
      </c>
      <c r="C41" s="41" t="s">
        <v>571</v>
      </c>
      <c r="D41" s="41" t="s">
        <v>1546</v>
      </c>
      <c r="E41" s="10">
        <v>480</v>
      </c>
      <c r="F41" s="41" t="s">
        <v>179</v>
      </c>
      <c r="G41" s="48">
        <v>5657.14</v>
      </c>
      <c r="H41" s="43">
        <f t="shared" si="1"/>
        <v>2715427.2</v>
      </c>
      <c r="I41" s="9" t="s">
        <v>12</v>
      </c>
      <c r="J41" s="8" t="s">
        <v>1160</v>
      </c>
      <c r="K41" s="41" t="s">
        <v>1489</v>
      </c>
      <c r="L41" s="67" t="s">
        <v>1544</v>
      </c>
      <c r="M41" s="94"/>
      <c r="N41" s="30"/>
      <c r="O41" s="30"/>
      <c r="P41" s="30"/>
      <c r="Q41" s="30"/>
      <c r="R41" s="30"/>
    </row>
    <row r="42" spans="1:18" s="2" customFormat="1" ht="15" hidden="1" customHeight="1" x14ac:dyDescent="0.25">
      <c r="A42" s="41">
        <v>37</v>
      </c>
      <c r="B42" s="8" t="s">
        <v>1571</v>
      </c>
      <c r="C42" s="41" t="s">
        <v>571</v>
      </c>
      <c r="D42" s="41" t="s">
        <v>1546</v>
      </c>
      <c r="E42" s="10">
        <v>74</v>
      </c>
      <c r="F42" s="41" t="s">
        <v>179</v>
      </c>
      <c r="G42" s="48">
        <v>12397.32</v>
      </c>
      <c r="H42" s="43">
        <f t="shared" si="1"/>
        <v>917401.67999999993</v>
      </c>
      <c r="I42" s="9" t="s">
        <v>12</v>
      </c>
      <c r="J42" s="8" t="s">
        <v>1160</v>
      </c>
      <c r="K42" s="41" t="s">
        <v>1489</v>
      </c>
      <c r="L42" s="67" t="s">
        <v>1544</v>
      </c>
      <c r="M42" s="94"/>
      <c r="N42" s="30"/>
      <c r="O42" s="30"/>
      <c r="P42" s="30"/>
      <c r="Q42" s="30"/>
      <c r="R42" s="30"/>
    </row>
    <row r="43" spans="1:18" s="2" customFormat="1" ht="15" hidden="1" customHeight="1" x14ac:dyDescent="0.25">
      <c r="A43" s="8">
        <v>38</v>
      </c>
      <c r="B43" s="8" t="s">
        <v>1572</v>
      </c>
      <c r="C43" s="41" t="s">
        <v>571</v>
      </c>
      <c r="D43" s="41" t="s">
        <v>1546</v>
      </c>
      <c r="E43" s="10">
        <v>76</v>
      </c>
      <c r="F43" s="41" t="s">
        <v>179</v>
      </c>
      <c r="G43" s="48">
        <v>263371.43</v>
      </c>
      <c r="H43" s="43">
        <f t="shared" si="1"/>
        <v>20016228.68</v>
      </c>
      <c r="I43" s="9" t="s">
        <v>12</v>
      </c>
      <c r="J43" s="8" t="s">
        <v>1160</v>
      </c>
      <c r="K43" s="41" t="s">
        <v>1489</v>
      </c>
      <c r="L43" s="67" t="s">
        <v>1544</v>
      </c>
      <c r="M43" s="94"/>
      <c r="N43" s="30"/>
      <c r="O43" s="30"/>
      <c r="P43" s="30"/>
      <c r="Q43" s="30"/>
      <c r="R43" s="30"/>
    </row>
    <row r="44" spans="1:18" s="2" customFormat="1" ht="15" hidden="1" customHeight="1" x14ac:dyDescent="0.25">
      <c r="A44" s="41">
        <v>39</v>
      </c>
      <c r="B44" s="8" t="s">
        <v>1573</v>
      </c>
      <c r="C44" s="41" t="s">
        <v>571</v>
      </c>
      <c r="D44" s="41" t="s">
        <v>1546</v>
      </c>
      <c r="E44" s="10">
        <v>32</v>
      </c>
      <c r="F44" s="41" t="s">
        <v>179</v>
      </c>
      <c r="G44" s="48">
        <v>224085.71</v>
      </c>
      <c r="H44" s="43">
        <f t="shared" si="1"/>
        <v>7170742.7199999997</v>
      </c>
      <c r="I44" s="9" t="s">
        <v>12</v>
      </c>
      <c r="J44" s="8" t="s">
        <v>1160</v>
      </c>
      <c r="K44" s="41" t="s">
        <v>1489</v>
      </c>
      <c r="L44" s="67" t="s">
        <v>1544</v>
      </c>
      <c r="M44" s="94"/>
      <c r="N44" s="30"/>
      <c r="O44" s="30"/>
      <c r="P44" s="30"/>
      <c r="Q44" s="30"/>
      <c r="R44" s="30"/>
    </row>
    <row r="45" spans="1:18" s="2" customFormat="1" ht="15" hidden="1" customHeight="1" x14ac:dyDescent="0.25">
      <c r="A45" s="8">
        <v>40</v>
      </c>
      <c r="B45" s="8" t="s">
        <v>1574</v>
      </c>
      <c r="C45" s="41" t="s">
        <v>571</v>
      </c>
      <c r="D45" s="41" t="s">
        <v>1546</v>
      </c>
      <c r="E45" s="10">
        <v>5</v>
      </c>
      <c r="F45" s="41" t="s">
        <v>179</v>
      </c>
      <c r="G45" s="48">
        <v>94285.71</v>
      </c>
      <c r="H45" s="43">
        <f t="shared" si="1"/>
        <v>471428.55000000005</v>
      </c>
      <c r="I45" s="9" t="s">
        <v>12</v>
      </c>
      <c r="J45" s="8" t="s">
        <v>1160</v>
      </c>
      <c r="K45" s="41" t="s">
        <v>1489</v>
      </c>
      <c r="L45" s="67" t="s">
        <v>1544</v>
      </c>
      <c r="M45" s="94"/>
      <c r="N45" s="30"/>
      <c r="O45" s="30"/>
      <c r="P45" s="30"/>
      <c r="Q45" s="30"/>
      <c r="R45" s="30"/>
    </row>
    <row r="46" spans="1:18" s="2" customFormat="1" ht="15" hidden="1" customHeight="1" x14ac:dyDescent="0.25">
      <c r="A46" s="41">
        <v>41</v>
      </c>
      <c r="B46" s="8" t="s">
        <v>1575</v>
      </c>
      <c r="C46" s="41" t="s">
        <v>571</v>
      </c>
      <c r="D46" s="41" t="s">
        <v>1546</v>
      </c>
      <c r="E46" s="10">
        <v>5</v>
      </c>
      <c r="F46" s="41" t="s">
        <v>179</v>
      </c>
      <c r="G46" s="48">
        <v>94285.71</v>
      </c>
      <c r="H46" s="43">
        <f t="shared" si="1"/>
        <v>471428.55000000005</v>
      </c>
      <c r="I46" s="9" t="s">
        <v>12</v>
      </c>
      <c r="J46" s="8" t="s">
        <v>1160</v>
      </c>
      <c r="K46" s="41" t="s">
        <v>1489</v>
      </c>
      <c r="L46" s="67" t="s">
        <v>1544</v>
      </c>
      <c r="M46" s="94"/>
      <c r="N46" s="30"/>
      <c r="O46" s="30"/>
      <c r="P46" s="30"/>
      <c r="Q46" s="30"/>
      <c r="R46" s="30"/>
    </row>
    <row r="47" spans="1:18" s="2" customFormat="1" ht="15" hidden="1" customHeight="1" x14ac:dyDescent="0.25">
      <c r="A47" s="8">
        <v>42</v>
      </c>
      <c r="B47" s="8" t="s">
        <v>1576</v>
      </c>
      <c r="C47" s="41" t="s">
        <v>571</v>
      </c>
      <c r="D47" s="41" t="s">
        <v>1546</v>
      </c>
      <c r="E47" s="10">
        <v>184</v>
      </c>
      <c r="F47" s="41" t="s">
        <v>179</v>
      </c>
      <c r="G47" s="48">
        <v>88314.29</v>
      </c>
      <c r="H47" s="43">
        <f t="shared" si="1"/>
        <v>16249829.359999999</v>
      </c>
      <c r="I47" s="9" t="s">
        <v>12</v>
      </c>
      <c r="J47" s="8" t="s">
        <v>1160</v>
      </c>
      <c r="K47" s="41" t="s">
        <v>1489</v>
      </c>
      <c r="L47" s="67" t="s">
        <v>1544</v>
      </c>
      <c r="M47" s="94"/>
      <c r="N47" s="30"/>
      <c r="O47" s="30"/>
      <c r="P47" s="30"/>
      <c r="Q47" s="30"/>
      <c r="R47" s="30"/>
    </row>
    <row r="48" spans="1:18" s="2" customFormat="1" ht="15" hidden="1" customHeight="1" x14ac:dyDescent="0.25">
      <c r="A48" s="41">
        <v>43</v>
      </c>
      <c r="B48" s="8" t="s">
        <v>1577</v>
      </c>
      <c r="C48" s="41" t="s">
        <v>571</v>
      </c>
      <c r="D48" s="41" t="s">
        <v>1546</v>
      </c>
      <c r="E48" s="10">
        <v>84</v>
      </c>
      <c r="F48" s="41" t="s">
        <v>179</v>
      </c>
      <c r="G48" s="48">
        <v>169085.71</v>
      </c>
      <c r="H48" s="43">
        <f t="shared" si="1"/>
        <v>14203199.639999999</v>
      </c>
      <c r="I48" s="9" t="s">
        <v>12</v>
      </c>
      <c r="J48" s="8" t="s">
        <v>1160</v>
      </c>
      <c r="K48" s="41" t="s">
        <v>1489</v>
      </c>
      <c r="L48" s="67" t="s">
        <v>1544</v>
      </c>
      <c r="M48" s="94"/>
      <c r="N48" s="30"/>
      <c r="O48" s="30"/>
      <c r="P48" s="30"/>
      <c r="Q48" s="30"/>
      <c r="R48" s="30"/>
    </row>
    <row r="49" spans="1:18" s="2" customFormat="1" ht="15" hidden="1" customHeight="1" x14ac:dyDescent="0.25">
      <c r="A49" s="8">
        <v>44</v>
      </c>
      <c r="B49" s="8" t="s">
        <v>1578</v>
      </c>
      <c r="C49" s="41" t="s">
        <v>571</v>
      </c>
      <c r="D49" s="41" t="s">
        <v>1546</v>
      </c>
      <c r="E49" s="10">
        <v>84</v>
      </c>
      <c r="F49" s="41" t="s">
        <v>179</v>
      </c>
      <c r="G49" s="48">
        <v>43371.43</v>
      </c>
      <c r="H49" s="43">
        <f t="shared" si="1"/>
        <v>3643200.12</v>
      </c>
      <c r="I49" s="9" t="s">
        <v>12</v>
      </c>
      <c r="J49" s="8" t="s">
        <v>1160</v>
      </c>
      <c r="K49" s="41" t="s">
        <v>1489</v>
      </c>
      <c r="L49" s="67" t="s">
        <v>1544</v>
      </c>
      <c r="M49" s="94"/>
      <c r="N49" s="30"/>
      <c r="O49" s="30"/>
      <c r="P49" s="30"/>
      <c r="Q49" s="30"/>
      <c r="R49" s="30"/>
    </row>
    <row r="50" spans="1:18" s="2" customFormat="1" ht="15" hidden="1" customHeight="1" x14ac:dyDescent="0.25">
      <c r="A50" s="41">
        <v>45</v>
      </c>
      <c r="B50" s="8" t="s">
        <v>1579</v>
      </c>
      <c r="C50" s="41" t="s">
        <v>571</v>
      </c>
      <c r="D50" s="41" t="s">
        <v>1546</v>
      </c>
      <c r="E50" s="10">
        <v>28</v>
      </c>
      <c r="F50" s="41" t="s">
        <v>179</v>
      </c>
      <c r="G50" s="48">
        <v>67257.14</v>
      </c>
      <c r="H50" s="43">
        <f t="shared" si="1"/>
        <v>1883199.92</v>
      </c>
      <c r="I50" s="9" t="s">
        <v>12</v>
      </c>
      <c r="J50" s="8" t="s">
        <v>1160</v>
      </c>
      <c r="K50" s="41" t="s">
        <v>1489</v>
      </c>
      <c r="L50" s="67" t="s">
        <v>1544</v>
      </c>
      <c r="M50" s="94"/>
      <c r="N50" s="30"/>
      <c r="O50" s="30"/>
      <c r="P50" s="30"/>
      <c r="Q50" s="30"/>
      <c r="R50" s="30"/>
    </row>
    <row r="51" spans="1:18" s="2" customFormat="1" ht="15" hidden="1" customHeight="1" x14ac:dyDescent="0.25">
      <c r="A51" s="8">
        <v>46</v>
      </c>
      <c r="B51" s="8" t="s">
        <v>1580</v>
      </c>
      <c r="C51" s="41" t="s">
        <v>571</v>
      </c>
      <c r="D51" s="41" t="s">
        <v>1546</v>
      </c>
      <c r="E51" s="10">
        <v>32</v>
      </c>
      <c r="F51" s="41" t="s">
        <v>179</v>
      </c>
      <c r="G51" s="48">
        <v>60342.86</v>
      </c>
      <c r="H51" s="43">
        <f t="shared" si="1"/>
        <v>1930971.52</v>
      </c>
      <c r="I51" s="9" t="s">
        <v>12</v>
      </c>
      <c r="J51" s="8" t="s">
        <v>1160</v>
      </c>
      <c r="K51" s="41" t="s">
        <v>1489</v>
      </c>
      <c r="L51" s="67" t="s">
        <v>1544</v>
      </c>
      <c r="M51" s="94"/>
      <c r="N51" s="30"/>
      <c r="O51" s="30"/>
      <c r="P51" s="30"/>
      <c r="Q51" s="30"/>
      <c r="R51" s="30"/>
    </row>
    <row r="52" spans="1:18" s="2" customFormat="1" ht="15" hidden="1" customHeight="1" x14ac:dyDescent="0.25">
      <c r="A52" s="41">
        <v>47</v>
      </c>
      <c r="B52" s="8" t="s">
        <v>1581</v>
      </c>
      <c r="C52" s="41" t="s">
        <v>571</v>
      </c>
      <c r="D52" s="41" t="s">
        <v>1546</v>
      </c>
      <c r="E52" s="10">
        <v>146</v>
      </c>
      <c r="F52" s="41" t="s">
        <v>179</v>
      </c>
      <c r="G52" s="48">
        <v>170657.14</v>
      </c>
      <c r="H52" s="43">
        <f t="shared" si="1"/>
        <v>24915942.440000001</v>
      </c>
      <c r="I52" s="9" t="s">
        <v>12</v>
      </c>
      <c r="J52" s="8" t="s">
        <v>1160</v>
      </c>
      <c r="K52" s="41" t="s">
        <v>1489</v>
      </c>
      <c r="L52" s="67" t="s">
        <v>1544</v>
      </c>
      <c r="M52" s="94"/>
      <c r="N52" s="30"/>
      <c r="O52" s="30"/>
      <c r="P52" s="30"/>
      <c r="Q52" s="30"/>
      <c r="R52" s="30"/>
    </row>
    <row r="53" spans="1:18" s="2" customFormat="1" ht="15" hidden="1" customHeight="1" x14ac:dyDescent="0.25">
      <c r="A53" s="8">
        <v>48</v>
      </c>
      <c r="B53" s="8" t="s">
        <v>1582</v>
      </c>
      <c r="C53" s="41" t="s">
        <v>571</v>
      </c>
      <c r="D53" s="41" t="s">
        <v>1546</v>
      </c>
      <c r="E53" s="10">
        <v>44</v>
      </c>
      <c r="F53" s="41" t="s">
        <v>179</v>
      </c>
      <c r="G53" s="48">
        <v>329685.71000000002</v>
      </c>
      <c r="H53" s="43">
        <f t="shared" si="1"/>
        <v>14506171.24</v>
      </c>
      <c r="I53" s="9" t="s">
        <v>12</v>
      </c>
      <c r="J53" s="8" t="s">
        <v>1160</v>
      </c>
      <c r="K53" s="41" t="s">
        <v>1489</v>
      </c>
      <c r="L53" s="67" t="s">
        <v>1544</v>
      </c>
      <c r="M53" s="94"/>
      <c r="N53" s="30"/>
      <c r="O53" s="30"/>
      <c r="P53" s="30"/>
      <c r="Q53" s="30"/>
      <c r="R53" s="30"/>
    </row>
    <row r="54" spans="1:18" s="2" customFormat="1" ht="15" hidden="1" customHeight="1" x14ac:dyDescent="0.25">
      <c r="A54" s="41">
        <v>49</v>
      </c>
      <c r="B54" s="8" t="s">
        <v>1583</v>
      </c>
      <c r="C54" s="41" t="s">
        <v>571</v>
      </c>
      <c r="D54" s="41" t="s">
        <v>1546</v>
      </c>
      <c r="E54" s="10">
        <v>84</v>
      </c>
      <c r="F54" s="41" t="s">
        <v>179</v>
      </c>
      <c r="G54" s="48">
        <v>318685.71000000002</v>
      </c>
      <c r="H54" s="43">
        <f t="shared" si="1"/>
        <v>26769599.640000001</v>
      </c>
      <c r="I54" s="9" t="s">
        <v>12</v>
      </c>
      <c r="J54" s="8" t="s">
        <v>1160</v>
      </c>
      <c r="K54" s="41" t="s">
        <v>1489</v>
      </c>
      <c r="L54" s="67" t="s">
        <v>1544</v>
      </c>
      <c r="M54" s="94"/>
      <c r="N54" s="30"/>
      <c r="O54" s="30"/>
      <c r="P54" s="30"/>
      <c r="Q54" s="30"/>
      <c r="R54" s="30"/>
    </row>
    <row r="55" spans="1:18" s="2" customFormat="1" ht="15" hidden="1" customHeight="1" x14ac:dyDescent="0.25">
      <c r="A55" s="8">
        <v>50</v>
      </c>
      <c r="B55" s="8" t="s">
        <v>1584</v>
      </c>
      <c r="C55" s="41" t="s">
        <v>571</v>
      </c>
      <c r="D55" s="41" t="s">
        <v>1546</v>
      </c>
      <c r="E55" s="10">
        <v>84</v>
      </c>
      <c r="F55" s="41" t="s">
        <v>179</v>
      </c>
      <c r="G55" s="48">
        <v>33314.29</v>
      </c>
      <c r="H55" s="43">
        <f t="shared" si="1"/>
        <v>2798400.36</v>
      </c>
      <c r="I55" s="9" t="s">
        <v>12</v>
      </c>
      <c r="J55" s="8" t="s">
        <v>1160</v>
      </c>
      <c r="K55" s="41" t="s">
        <v>1489</v>
      </c>
      <c r="L55" s="67" t="s">
        <v>1544</v>
      </c>
      <c r="M55" s="94"/>
      <c r="N55" s="30"/>
      <c r="O55" s="30"/>
      <c r="P55" s="30"/>
      <c r="Q55" s="30"/>
      <c r="R55" s="30"/>
    </row>
    <row r="56" spans="1:18" s="2" customFormat="1" ht="15" hidden="1" customHeight="1" x14ac:dyDescent="0.25">
      <c r="A56" s="41">
        <v>51</v>
      </c>
      <c r="B56" s="8" t="s">
        <v>1585</v>
      </c>
      <c r="C56" s="41" t="s">
        <v>571</v>
      </c>
      <c r="D56" s="41" t="s">
        <v>1546</v>
      </c>
      <c r="E56" s="10">
        <v>84</v>
      </c>
      <c r="F56" s="41" t="s">
        <v>179</v>
      </c>
      <c r="G56" s="48">
        <v>33000</v>
      </c>
      <c r="H56" s="43">
        <f t="shared" si="1"/>
        <v>2772000</v>
      </c>
      <c r="I56" s="9" t="s">
        <v>12</v>
      </c>
      <c r="J56" s="8" t="s">
        <v>1160</v>
      </c>
      <c r="K56" s="41" t="s">
        <v>1489</v>
      </c>
      <c r="L56" s="67" t="s">
        <v>1544</v>
      </c>
      <c r="M56" s="94"/>
      <c r="N56" s="30"/>
      <c r="O56" s="30"/>
      <c r="P56" s="30"/>
      <c r="Q56" s="30"/>
      <c r="R56" s="30"/>
    </row>
    <row r="57" spans="1:18" s="2" customFormat="1" ht="15" hidden="1" customHeight="1" x14ac:dyDescent="0.25">
      <c r="A57" s="8">
        <v>52</v>
      </c>
      <c r="B57" s="8" t="s">
        <v>1586</v>
      </c>
      <c r="C57" s="41" t="s">
        <v>571</v>
      </c>
      <c r="D57" s="41" t="s">
        <v>1546</v>
      </c>
      <c r="E57" s="10">
        <v>9</v>
      </c>
      <c r="F57" s="41" t="s">
        <v>179</v>
      </c>
      <c r="G57" s="48">
        <v>722857.14</v>
      </c>
      <c r="H57" s="43">
        <f t="shared" si="0"/>
        <v>6505714.2599999998</v>
      </c>
      <c r="I57" s="9" t="s">
        <v>12</v>
      </c>
      <c r="J57" s="8" t="s">
        <v>1160</v>
      </c>
      <c r="K57" s="41" t="s">
        <v>1489</v>
      </c>
      <c r="L57" s="67" t="s">
        <v>1544</v>
      </c>
      <c r="M57" s="94"/>
      <c r="N57" s="30"/>
      <c r="O57" s="30"/>
      <c r="P57" s="30"/>
      <c r="Q57" s="30"/>
      <c r="R57" s="30"/>
    </row>
    <row r="58" spans="1:18" s="2" customFormat="1" ht="38.25" hidden="1" x14ac:dyDescent="0.25">
      <c r="A58" s="41">
        <v>53</v>
      </c>
      <c r="B58" s="8" t="s">
        <v>1592</v>
      </c>
      <c r="C58" s="41" t="s">
        <v>571</v>
      </c>
      <c r="D58" s="41" t="s">
        <v>1593</v>
      </c>
      <c r="E58" s="10">
        <v>17</v>
      </c>
      <c r="F58" s="41" t="s">
        <v>179</v>
      </c>
      <c r="G58" s="48">
        <v>51205.36</v>
      </c>
      <c r="H58" s="43">
        <f t="shared" ref="H58:H95" si="2">E58*G58</f>
        <v>870491.12</v>
      </c>
      <c r="I58" s="9" t="s">
        <v>12</v>
      </c>
      <c r="J58" s="8" t="s">
        <v>1160</v>
      </c>
      <c r="K58" s="41" t="s">
        <v>1489</v>
      </c>
      <c r="L58" s="67" t="s">
        <v>1591</v>
      </c>
      <c r="M58" s="94"/>
      <c r="N58" s="30"/>
      <c r="O58" s="30"/>
      <c r="P58" s="30"/>
      <c r="Q58" s="30"/>
      <c r="R58" s="30"/>
    </row>
    <row r="59" spans="1:18" s="2" customFormat="1" ht="25.5" hidden="1" x14ac:dyDescent="0.25">
      <c r="A59" s="8">
        <v>54</v>
      </c>
      <c r="B59" s="8" t="s">
        <v>1594</v>
      </c>
      <c r="C59" s="41" t="s">
        <v>571</v>
      </c>
      <c r="D59" s="41" t="s">
        <v>1595</v>
      </c>
      <c r="E59" s="10">
        <v>28</v>
      </c>
      <c r="F59" s="41" t="s">
        <v>179</v>
      </c>
      <c r="G59" s="48">
        <v>4578.75</v>
      </c>
      <c r="H59" s="43">
        <f t="shared" si="2"/>
        <v>128205</v>
      </c>
      <c r="I59" s="9" t="s">
        <v>12</v>
      </c>
      <c r="J59" s="8" t="s">
        <v>1160</v>
      </c>
      <c r="K59" s="41" t="s">
        <v>1489</v>
      </c>
      <c r="L59" s="67" t="s">
        <v>1591</v>
      </c>
      <c r="M59" s="94"/>
      <c r="N59" s="30"/>
      <c r="O59" s="30"/>
      <c r="P59" s="30"/>
      <c r="Q59" s="30"/>
      <c r="R59" s="30"/>
    </row>
    <row r="60" spans="1:18" s="2" customFormat="1" ht="25.5" hidden="1" x14ac:dyDescent="0.25">
      <c r="A60" s="41">
        <v>55</v>
      </c>
      <c r="B60" s="8" t="s">
        <v>1596</v>
      </c>
      <c r="C60" s="41" t="s">
        <v>571</v>
      </c>
      <c r="D60" s="41" t="s">
        <v>1597</v>
      </c>
      <c r="E60" s="10">
        <v>75</v>
      </c>
      <c r="F60" s="41" t="s">
        <v>179</v>
      </c>
      <c r="G60" s="48">
        <v>5850.63</v>
      </c>
      <c r="H60" s="43">
        <f t="shared" si="2"/>
        <v>438797.25</v>
      </c>
      <c r="I60" s="9" t="s">
        <v>12</v>
      </c>
      <c r="J60" s="8" t="s">
        <v>1160</v>
      </c>
      <c r="K60" s="41" t="s">
        <v>1489</v>
      </c>
      <c r="L60" s="67" t="s">
        <v>1591</v>
      </c>
      <c r="M60" s="94"/>
      <c r="N60" s="30"/>
      <c r="O60" s="30"/>
      <c r="P60" s="30"/>
      <c r="Q60" s="30"/>
      <c r="R60" s="30"/>
    </row>
    <row r="61" spans="1:18" s="2" customFormat="1" ht="25.5" hidden="1" x14ac:dyDescent="0.25">
      <c r="A61" s="8">
        <v>56</v>
      </c>
      <c r="B61" s="8" t="s">
        <v>1598</v>
      </c>
      <c r="C61" s="41" t="s">
        <v>571</v>
      </c>
      <c r="D61" s="41" t="s">
        <v>1599</v>
      </c>
      <c r="E61" s="10">
        <v>78</v>
      </c>
      <c r="F61" s="41" t="s">
        <v>179</v>
      </c>
      <c r="G61" s="48">
        <v>3561.25</v>
      </c>
      <c r="H61" s="43">
        <f t="shared" si="2"/>
        <v>277777.5</v>
      </c>
      <c r="I61" s="9" t="s">
        <v>12</v>
      </c>
      <c r="J61" s="8" t="s">
        <v>1160</v>
      </c>
      <c r="K61" s="41" t="s">
        <v>1489</v>
      </c>
      <c r="L61" s="67" t="s">
        <v>1591</v>
      </c>
      <c r="M61" s="94"/>
      <c r="N61" s="30"/>
      <c r="O61" s="30"/>
      <c r="P61" s="30"/>
      <c r="Q61" s="30"/>
      <c r="R61" s="30"/>
    </row>
    <row r="62" spans="1:18" s="2" customFormat="1" ht="15" hidden="1" customHeight="1" x14ac:dyDescent="0.25">
      <c r="A62" s="41">
        <v>57</v>
      </c>
      <c r="B62" s="8" t="s">
        <v>1601</v>
      </c>
      <c r="C62" s="41" t="s">
        <v>571</v>
      </c>
      <c r="D62" s="41" t="s">
        <v>1600</v>
      </c>
      <c r="E62" s="10">
        <v>3</v>
      </c>
      <c r="F62" s="41" t="s">
        <v>179</v>
      </c>
      <c r="G62" s="48">
        <v>109650</v>
      </c>
      <c r="H62" s="43">
        <f t="shared" si="2"/>
        <v>328950</v>
      </c>
      <c r="I62" s="9" t="s">
        <v>12</v>
      </c>
      <c r="J62" s="8" t="s">
        <v>1160</v>
      </c>
      <c r="K62" s="41" t="s">
        <v>1489</v>
      </c>
      <c r="L62" s="67" t="s">
        <v>1591</v>
      </c>
      <c r="M62" s="94"/>
      <c r="N62" s="30"/>
      <c r="O62" s="30"/>
      <c r="P62" s="30"/>
      <c r="Q62" s="30"/>
      <c r="R62" s="30"/>
    </row>
    <row r="63" spans="1:18" s="2" customFormat="1" ht="25.5" hidden="1" x14ac:dyDescent="0.25">
      <c r="A63" s="8">
        <v>58</v>
      </c>
      <c r="B63" s="8" t="s">
        <v>1602</v>
      </c>
      <c r="C63" s="41" t="s">
        <v>571</v>
      </c>
      <c r="D63" s="41" t="s">
        <v>1603</v>
      </c>
      <c r="E63" s="10">
        <v>2</v>
      </c>
      <c r="F63" s="41" t="s">
        <v>179</v>
      </c>
      <c r="G63" s="48">
        <v>95880</v>
      </c>
      <c r="H63" s="43">
        <f t="shared" si="2"/>
        <v>191760</v>
      </c>
      <c r="I63" s="9" t="s">
        <v>12</v>
      </c>
      <c r="J63" s="8" t="s">
        <v>1160</v>
      </c>
      <c r="K63" s="41" t="s">
        <v>1489</v>
      </c>
      <c r="L63" s="67" t="s">
        <v>1591</v>
      </c>
      <c r="M63" s="94"/>
      <c r="N63" s="30"/>
      <c r="O63" s="30"/>
      <c r="P63" s="30"/>
      <c r="Q63" s="30"/>
      <c r="R63" s="30"/>
    </row>
    <row r="64" spans="1:18" s="2" customFormat="1" ht="25.5" hidden="1" x14ac:dyDescent="0.25">
      <c r="A64" s="41">
        <v>59</v>
      </c>
      <c r="B64" s="8" t="s">
        <v>1604</v>
      </c>
      <c r="C64" s="41" t="s">
        <v>571</v>
      </c>
      <c r="D64" s="41" t="s">
        <v>1605</v>
      </c>
      <c r="E64" s="10">
        <v>3</v>
      </c>
      <c r="F64" s="41" t="s">
        <v>179</v>
      </c>
      <c r="G64" s="48">
        <v>41820</v>
      </c>
      <c r="H64" s="43">
        <f t="shared" si="2"/>
        <v>125460</v>
      </c>
      <c r="I64" s="9" t="s">
        <v>12</v>
      </c>
      <c r="J64" s="8" t="s">
        <v>1160</v>
      </c>
      <c r="K64" s="41" t="s">
        <v>1489</v>
      </c>
      <c r="L64" s="67" t="s">
        <v>1591</v>
      </c>
      <c r="M64" s="94"/>
      <c r="N64" s="30"/>
      <c r="O64" s="30"/>
      <c r="P64" s="30"/>
      <c r="Q64" s="30"/>
      <c r="R64" s="30"/>
    </row>
    <row r="65" spans="1:18" s="2" customFormat="1" ht="25.5" hidden="1" x14ac:dyDescent="0.25">
      <c r="A65" s="8">
        <v>60</v>
      </c>
      <c r="B65" s="8" t="s">
        <v>1606</v>
      </c>
      <c r="C65" s="41" t="s">
        <v>571</v>
      </c>
      <c r="D65" s="41" t="s">
        <v>1607</v>
      </c>
      <c r="E65" s="10">
        <v>3</v>
      </c>
      <c r="F65" s="41" t="s">
        <v>179</v>
      </c>
      <c r="G65" s="48">
        <v>12973</v>
      </c>
      <c r="H65" s="43">
        <f t="shared" si="2"/>
        <v>38919</v>
      </c>
      <c r="I65" s="9" t="s">
        <v>12</v>
      </c>
      <c r="J65" s="8" t="s">
        <v>1160</v>
      </c>
      <c r="K65" s="41" t="s">
        <v>1489</v>
      </c>
      <c r="L65" s="67" t="s">
        <v>1591</v>
      </c>
      <c r="M65" s="94"/>
      <c r="N65" s="30"/>
      <c r="O65" s="30"/>
      <c r="P65" s="30"/>
      <c r="Q65" s="30"/>
      <c r="R65" s="30"/>
    </row>
    <row r="66" spans="1:18" s="2" customFormat="1" ht="25.5" hidden="1" x14ac:dyDescent="0.25">
      <c r="A66" s="41">
        <v>61</v>
      </c>
      <c r="B66" s="8" t="s">
        <v>1608</v>
      </c>
      <c r="C66" s="41" t="s">
        <v>571</v>
      </c>
      <c r="D66" s="41" t="s">
        <v>1609</v>
      </c>
      <c r="E66" s="10">
        <v>3</v>
      </c>
      <c r="F66" s="41" t="s">
        <v>179</v>
      </c>
      <c r="G66" s="48">
        <v>66980</v>
      </c>
      <c r="H66" s="43">
        <f t="shared" si="2"/>
        <v>200940</v>
      </c>
      <c r="I66" s="9" t="s">
        <v>12</v>
      </c>
      <c r="J66" s="8" t="s">
        <v>1160</v>
      </c>
      <c r="K66" s="41" t="s">
        <v>1489</v>
      </c>
      <c r="L66" s="67" t="s">
        <v>1591</v>
      </c>
      <c r="M66" s="94"/>
      <c r="N66" s="30"/>
      <c r="O66" s="30"/>
      <c r="P66" s="30"/>
      <c r="Q66" s="30"/>
      <c r="R66" s="30"/>
    </row>
    <row r="67" spans="1:18" s="2" customFormat="1" ht="38.25" hidden="1" x14ac:dyDescent="0.25">
      <c r="A67" s="8">
        <v>62</v>
      </c>
      <c r="B67" s="8" t="s">
        <v>1610</v>
      </c>
      <c r="C67" s="41" t="s">
        <v>571</v>
      </c>
      <c r="D67" s="41" t="s">
        <v>1611</v>
      </c>
      <c r="E67" s="10">
        <v>3</v>
      </c>
      <c r="F67" s="8" t="s">
        <v>711</v>
      </c>
      <c r="G67" s="48">
        <v>472234.41</v>
      </c>
      <c r="H67" s="43">
        <f t="shared" si="2"/>
        <v>1416703.23</v>
      </c>
      <c r="I67" s="9" t="s">
        <v>12</v>
      </c>
      <c r="J67" s="8" t="s">
        <v>1160</v>
      </c>
      <c r="K67" s="41" t="s">
        <v>1489</v>
      </c>
      <c r="L67" s="67" t="s">
        <v>1591</v>
      </c>
      <c r="M67" s="94"/>
      <c r="N67" s="30"/>
      <c r="O67" s="30"/>
      <c r="P67" s="30"/>
      <c r="Q67" s="30"/>
      <c r="R67" s="30"/>
    </row>
    <row r="68" spans="1:18" s="2" customFormat="1" ht="38.25" hidden="1" x14ac:dyDescent="0.25">
      <c r="A68" s="41">
        <v>63</v>
      </c>
      <c r="B68" s="8" t="s">
        <v>1612</v>
      </c>
      <c r="C68" s="41" t="s">
        <v>571</v>
      </c>
      <c r="D68" s="41" t="s">
        <v>1613</v>
      </c>
      <c r="E68" s="10">
        <v>1</v>
      </c>
      <c r="F68" s="8" t="s">
        <v>711</v>
      </c>
      <c r="G68" s="48">
        <v>486544.54</v>
      </c>
      <c r="H68" s="43">
        <f t="shared" si="2"/>
        <v>486544.54</v>
      </c>
      <c r="I68" s="9" t="s">
        <v>12</v>
      </c>
      <c r="J68" s="8" t="s">
        <v>1160</v>
      </c>
      <c r="K68" s="41" t="s">
        <v>1489</v>
      </c>
      <c r="L68" s="67" t="s">
        <v>1591</v>
      </c>
      <c r="M68" s="94"/>
      <c r="N68" s="30"/>
      <c r="O68" s="30"/>
      <c r="P68" s="30"/>
      <c r="Q68" s="30"/>
      <c r="R68" s="30"/>
    </row>
    <row r="69" spans="1:18" s="2" customFormat="1" ht="38.25" hidden="1" x14ac:dyDescent="0.25">
      <c r="A69" s="8">
        <v>64</v>
      </c>
      <c r="B69" s="8" t="s">
        <v>1614</v>
      </c>
      <c r="C69" s="41" t="s">
        <v>571</v>
      </c>
      <c r="D69" s="41" t="s">
        <v>1615</v>
      </c>
      <c r="E69" s="10">
        <v>2</v>
      </c>
      <c r="F69" s="8" t="s">
        <v>711</v>
      </c>
      <c r="G69" s="48">
        <v>477958.46</v>
      </c>
      <c r="H69" s="43">
        <f t="shared" si="2"/>
        <v>955916.92</v>
      </c>
      <c r="I69" s="9" t="s">
        <v>12</v>
      </c>
      <c r="J69" s="8" t="s">
        <v>1160</v>
      </c>
      <c r="K69" s="41" t="s">
        <v>1489</v>
      </c>
      <c r="L69" s="67" t="s">
        <v>1591</v>
      </c>
      <c r="M69" s="94"/>
      <c r="N69" s="30"/>
      <c r="O69" s="30"/>
      <c r="P69" s="30"/>
      <c r="Q69" s="30"/>
      <c r="R69" s="30"/>
    </row>
    <row r="70" spans="1:18" s="2" customFormat="1" ht="25.5" hidden="1" x14ac:dyDescent="0.25">
      <c r="A70" s="41">
        <v>65</v>
      </c>
      <c r="B70" s="8" t="s">
        <v>1616</v>
      </c>
      <c r="C70" s="41" t="s">
        <v>571</v>
      </c>
      <c r="D70" s="41" t="s">
        <v>1617</v>
      </c>
      <c r="E70" s="10">
        <v>8</v>
      </c>
      <c r="F70" s="8" t="s">
        <v>179</v>
      </c>
      <c r="G70" s="48">
        <v>235069.94</v>
      </c>
      <c r="H70" s="43">
        <f t="shared" si="2"/>
        <v>1880559.52</v>
      </c>
      <c r="I70" s="9" t="s">
        <v>12</v>
      </c>
      <c r="J70" s="8" t="s">
        <v>1160</v>
      </c>
      <c r="K70" s="41" t="s">
        <v>1489</v>
      </c>
      <c r="L70" s="67" t="s">
        <v>1591</v>
      </c>
      <c r="M70" s="94"/>
      <c r="N70" s="30"/>
      <c r="O70" s="30"/>
      <c r="P70" s="30"/>
      <c r="Q70" s="30"/>
      <c r="R70" s="30"/>
    </row>
    <row r="71" spans="1:18" s="2" customFormat="1" ht="38.25" hidden="1" x14ac:dyDescent="0.25">
      <c r="A71" s="8">
        <v>66</v>
      </c>
      <c r="B71" s="8" t="s">
        <v>1618</v>
      </c>
      <c r="C71" s="41" t="s">
        <v>571</v>
      </c>
      <c r="D71" s="41" t="s">
        <v>1619</v>
      </c>
      <c r="E71" s="10">
        <v>2</v>
      </c>
      <c r="F71" s="8" t="s">
        <v>179</v>
      </c>
      <c r="G71" s="48">
        <v>83953.55</v>
      </c>
      <c r="H71" s="43">
        <f t="shared" si="2"/>
        <v>167907.1</v>
      </c>
      <c r="I71" s="9" t="s">
        <v>12</v>
      </c>
      <c r="J71" s="8" t="s">
        <v>1160</v>
      </c>
      <c r="K71" s="41" t="s">
        <v>1489</v>
      </c>
      <c r="L71" s="67" t="s">
        <v>1591</v>
      </c>
      <c r="M71" s="94"/>
      <c r="N71" s="30"/>
      <c r="O71" s="30"/>
      <c r="P71" s="30"/>
      <c r="Q71" s="30"/>
      <c r="R71" s="30"/>
    </row>
    <row r="72" spans="1:18" s="2" customFormat="1" ht="38.25" hidden="1" x14ac:dyDescent="0.25">
      <c r="A72" s="41">
        <v>67</v>
      </c>
      <c r="B72" s="8" t="s">
        <v>1620</v>
      </c>
      <c r="C72" s="41" t="s">
        <v>571</v>
      </c>
      <c r="D72" s="41" t="s">
        <v>1891</v>
      </c>
      <c r="E72" s="10">
        <v>7</v>
      </c>
      <c r="F72" s="8" t="s">
        <v>179</v>
      </c>
      <c r="G72" s="48">
        <v>226752.22</v>
      </c>
      <c r="H72" s="43">
        <f t="shared" si="2"/>
        <v>1587265.54</v>
      </c>
      <c r="I72" s="9" t="s">
        <v>12</v>
      </c>
      <c r="J72" s="8" t="s">
        <v>1160</v>
      </c>
      <c r="K72" s="41" t="s">
        <v>1489</v>
      </c>
      <c r="L72" s="67" t="s">
        <v>1591</v>
      </c>
      <c r="M72" s="94"/>
      <c r="N72" s="30"/>
      <c r="O72" s="30"/>
      <c r="P72" s="30"/>
      <c r="Q72" s="30"/>
      <c r="R72" s="30"/>
    </row>
    <row r="73" spans="1:18" s="2" customFormat="1" ht="38.25" hidden="1" x14ac:dyDescent="0.25">
      <c r="A73" s="8">
        <v>68</v>
      </c>
      <c r="B73" s="8" t="s">
        <v>1621</v>
      </c>
      <c r="C73" s="41" t="s">
        <v>571</v>
      </c>
      <c r="D73" s="41" t="s">
        <v>1622</v>
      </c>
      <c r="E73" s="10">
        <v>9</v>
      </c>
      <c r="F73" s="8" t="s">
        <v>711</v>
      </c>
      <c r="G73" s="48">
        <v>95535.71</v>
      </c>
      <c r="H73" s="43">
        <f t="shared" si="2"/>
        <v>859821.39</v>
      </c>
      <c r="I73" s="9" t="s">
        <v>12</v>
      </c>
      <c r="J73" s="8" t="s">
        <v>1160</v>
      </c>
      <c r="K73" s="41" t="s">
        <v>1489</v>
      </c>
      <c r="L73" s="67" t="s">
        <v>1591</v>
      </c>
      <c r="M73" s="94"/>
      <c r="N73" s="30"/>
      <c r="O73" s="30"/>
      <c r="P73" s="30"/>
      <c r="Q73" s="30"/>
      <c r="R73" s="30"/>
    </row>
    <row r="74" spans="1:18" s="2" customFormat="1" ht="38.25" hidden="1" x14ac:dyDescent="0.25">
      <c r="A74" s="41">
        <v>69</v>
      </c>
      <c r="B74" s="8" t="s">
        <v>1623</v>
      </c>
      <c r="C74" s="41" t="s">
        <v>571</v>
      </c>
      <c r="D74" s="41" t="s">
        <v>1624</v>
      </c>
      <c r="E74" s="10">
        <v>9</v>
      </c>
      <c r="F74" s="41" t="s">
        <v>711</v>
      </c>
      <c r="G74" s="48">
        <v>195833.04</v>
      </c>
      <c r="H74" s="43">
        <f t="shared" si="2"/>
        <v>1762497.36</v>
      </c>
      <c r="I74" s="9" t="s">
        <v>12</v>
      </c>
      <c r="J74" s="8" t="s">
        <v>1160</v>
      </c>
      <c r="K74" s="41" t="s">
        <v>1489</v>
      </c>
      <c r="L74" s="67" t="s">
        <v>1591</v>
      </c>
      <c r="M74" s="94"/>
      <c r="N74" s="30"/>
      <c r="O74" s="30"/>
      <c r="P74" s="30"/>
      <c r="Q74" s="30"/>
      <c r="R74" s="30"/>
    </row>
    <row r="75" spans="1:18" s="2" customFormat="1" ht="38.25" hidden="1" x14ac:dyDescent="0.25">
      <c r="A75" s="8">
        <v>70</v>
      </c>
      <c r="B75" s="8" t="s">
        <v>1625</v>
      </c>
      <c r="C75" s="41" t="s">
        <v>571</v>
      </c>
      <c r="D75" s="41" t="s">
        <v>1626</v>
      </c>
      <c r="E75" s="10">
        <v>9</v>
      </c>
      <c r="F75" s="41" t="s">
        <v>711</v>
      </c>
      <c r="G75" s="48">
        <v>92410.71</v>
      </c>
      <c r="H75" s="43">
        <f t="shared" si="2"/>
        <v>831696.39</v>
      </c>
      <c r="I75" s="9" t="s">
        <v>12</v>
      </c>
      <c r="J75" s="8" t="s">
        <v>1160</v>
      </c>
      <c r="K75" s="41" t="s">
        <v>1489</v>
      </c>
      <c r="L75" s="67" t="s">
        <v>1591</v>
      </c>
      <c r="M75" s="94"/>
      <c r="N75" s="30"/>
      <c r="O75" s="30"/>
      <c r="P75" s="30"/>
      <c r="Q75" s="30"/>
      <c r="R75" s="30"/>
    </row>
    <row r="76" spans="1:18" s="2" customFormat="1" ht="38.25" hidden="1" x14ac:dyDescent="0.25">
      <c r="A76" s="41">
        <v>71</v>
      </c>
      <c r="B76" s="8" t="s">
        <v>1627</v>
      </c>
      <c r="C76" s="41" t="s">
        <v>571</v>
      </c>
      <c r="D76" s="41" t="s">
        <v>1628</v>
      </c>
      <c r="E76" s="10">
        <v>4</v>
      </c>
      <c r="F76" s="41" t="s">
        <v>711</v>
      </c>
      <c r="G76" s="48">
        <v>560033.93000000005</v>
      </c>
      <c r="H76" s="43">
        <f t="shared" si="2"/>
        <v>2240135.7200000002</v>
      </c>
      <c r="I76" s="9" t="s">
        <v>12</v>
      </c>
      <c r="J76" s="8" t="s">
        <v>1160</v>
      </c>
      <c r="K76" s="41" t="s">
        <v>1489</v>
      </c>
      <c r="L76" s="67" t="s">
        <v>1591</v>
      </c>
      <c r="M76" s="94"/>
      <c r="N76" s="30"/>
      <c r="O76" s="30"/>
      <c r="P76" s="30"/>
      <c r="Q76" s="30"/>
      <c r="R76" s="30"/>
    </row>
    <row r="77" spans="1:18" s="2" customFormat="1" ht="15" hidden="1" customHeight="1" x14ac:dyDescent="0.25">
      <c r="A77" s="8">
        <v>72</v>
      </c>
      <c r="B77" s="8" t="s">
        <v>1629</v>
      </c>
      <c r="C77" s="41" t="s">
        <v>571</v>
      </c>
      <c r="D77" s="41" t="s">
        <v>1630</v>
      </c>
      <c r="E77" s="10">
        <v>3</v>
      </c>
      <c r="F77" s="41" t="s">
        <v>711</v>
      </c>
      <c r="G77" s="48">
        <v>537946.43000000005</v>
      </c>
      <c r="H77" s="43">
        <f t="shared" si="2"/>
        <v>1613839.29</v>
      </c>
      <c r="I77" s="9" t="s">
        <v>12</v>
      </c>
      <c r="J77" s="8" t="s">
        <v>1160</v>
      </c>
      <c r="K77" s="41" t="s">
        <v>1489</v>
      </c>
      <c r="L77" s="67" t="s">
        <v>1591</v>
      </c>
      <c r="M77" s="94"/>
      <c r="N77" s="30"/>
      <c r="O77" s="30"/>
      <c r="P77" s="30"/>
      <c r="Q77" s="30"/>
      <c r="R77" s="30"/>
    </row>
    <row r="78" spans="1:18" s="2" customFormat="1" ht="38.25" hidden="1" x14ac:dyDescent="0.25">
      <c r="A78" s="41">
        <v>73</v>
      </c>
      <c r="B78" s="8" t="s">
        <v>1631</v>
      </c>
      <c r="C78" s="41" t="s">
        <v>571</v>
      </c>
      <c r="D78" s="41" t="s">
        <v>1632</v>
      </c>
      <c r="E78" s="10">
        <v>3</v>
      </c>
      <c r="F78" s="41" t="s">
        <v>711</v>
      </c>
      <c r="G78" s="48">
        <v>357589.29</v>
      </c>
      <c r="H78" s="43">
        <f t="shared" si="2"/>
        <v>1072767.8699999999</v>
      </c>
      <c r="I78" s="9" t="s">
        <v>12</v>
      </c>
      <c r="J78" s="8" t="s">
        <v>1160</v>
      </c>
      <c r="K78" s="41" t="s">
        <v>1489</v>
      </c>
      <c r="L78" s="67" t="s">
        <v>1591</v>
      </c>
      <c r="M78" s="94"/>
      <c r="N78" s="30"/>
      <c r="O78" s="30"/>
      <c r="P78" s="30"/>
      <c r="Q78" s="30"/>
      <c r="R78" s="30"/>
    </row>
    <row r="79" spans="1:18" s="2" customFormat="1" ht="38.25" hidden="1" x14ac:dyDescent="0.25">
      <c r="A79" s="8">
        <v>74</v>
      </c>
      <c r="B79" s="8" t="s">
        <v>1633</v>
      </c>
      <c r="C79" s="41" t="s">
        <v>571</v>
      </c>
      <c r="D79" s="41" t="s">
        <v>1634</v>
      </c>
      <c r="E79" s="10">
        <v>4</v>
      </c>
      <c r="F79" s="41" t="s">
        <v>711</v>
      </c>
      <c r="G79" s="48">
        <v>450212.5</v>
      </c>
      <c r="H79" s="43">
        <f t="shared" si="2"/>
        <v>1800850</v>
      </c>
      <c r="I79" s="9" t="s">
        <v>12</v>
      </c>
      <c r="J79" s="8" t="s">
        <v>1160</v>
      </c>
      <c r="K79" s="41" t="s">
        <v>1489</v>
      </c>
      <c r="L79" s="67" t="s">
        <v>1591</v>
      </c>
      <c r="M79" s="94"/>
      <c r="N79" s="30"/>
      <c r="O79" s="30"/>
      <c r="P79" s="30"/>
      <c r="Q79" s="30"/>
      <c r="R79" s="30"/>
    </row>
    <row r="80" spans="1:18" s="2" customFormat="1" ht="38.25" hidden="1" x14ac:dyDescent="0.25">
      <c r="A80" s="41">
        <v>75</v>
      </c>
      <c r="B80" s="8" t="s">
        <v>1635</v>
      </c>
      <c r="C80" s="41" t="s">
        <v>571</v>
      </c>
      <c r="D80" s="41" t="s">
        <v>1636</v>
      </c>
      <c r="E80" s="10">
        <v>2</v>
      </c>
      <c r="F80" s="41" t="s">
        <v>711</v>
      </c>
      <c r="G80" s="48">
        <v>538504.46</v>
      </c>
      <c r="H80" s="43">
        <f t="shared" si="2"/>
        <v>1077008.92</v>
      </c>
      <c r="I80" s="9" t="s">
        <v>12</v>
      </c>
      <c r="J80" s="8" t="s">
        <v>1160</v>
      </c>
      <c r="K80" s="41" t="s">
        <v>1489</v>
      </c>
      <c r="L80" s="67" t="s">
        <v>1591</v>
      </c>
      <c r="M80" s="94"/>
      <c r="N80" s="30"/>
      <c r="O80" s="30"/>
      <c r="P80" s="30"/>
      <c r="Q80" s="30"/>
      <c r="R80" s="30"/>
    </row>
    <row r="81" spans="1:18" s="2" customFormat="1" ht="63.75" hidden="1" x14ac:dyDescent="0.25">
      <c r="A81" s="8">
        <v>76</v>
      </c>
      <c r="B81" s="8" t="s">
        <v>1637</v>
      </c>
      <c r="C81" s="41" t="s">
        <v>571</v>
      </c>
      <c r="D81" s="41" t="s">
        <v>1638</v>
      </c>
      <c r="E81" s="10">
        <v>1</v>
      </c>
      <c r="F81" s="41" t="s">
        <v>179</v>
      </c>
      <c r="G81" s="48">
        <v>30792.05</v>
      </c>
      <c r="H81" s="43">
        <f t="shared" si="2"/>
        <v>30792.05</v>
      </c>
      <c r="I81" s="9" t="s">
        <v>12</v>
      </c>
      <c r="J81" s="8" t="s">
        <v>1160</v>
      </c>
      <c r="K81" s="41" t="s">
        <v>1489</v>
      </c>
      <c r="L81" s="67" t="s">
        <v>1591</v>
      </c>
      <c r="M81" s="94"/>
      <c r="N81" s="30"/>
      <c r="O81" s="30"/>
      <c r="P81" s="30"/>
      <c r="Q81" s="30"/>
      <c r="R81" s="30"/>
    </row>
    <row r="82" spans="1:18" s="2" customFormat="1" ht="63.75" hidden="1" x14ac:dyDescent="0.25">
      <c r="A82" s="41">
        <v>77</v>
      </c>
      <c r="B82" s="8" t="s">
        <v>1639</v>
      </c>
      <c r="C82" s="41" t="s">
        <v>571</v>
      </c>
      <c r="D82" s="41" t="s">
        <v>1640</v>
      </c>
      <c r="E82" s="10">
        <v>1</v>
      </c>
      <c r="F82" s="41" t="s">
        <v>179</v>
      </c>
      <c r="G82" s="48">
        <v>16900.23</v>
      </c>
      <c r="H82" s="43">
        <f t="shared" si="2"/>
        <v>16900.23</v>
      </c>
      <c r="I82" s="9" t="s">
        <v>12</v>
      </c>
      <c r="J82" s="8" t="s">
        <v>1160</v>
      </c>
      <c r="K82" s="41" t="s">
        <v>1489</v>
      </c>
      <c r="L82" s="67" t="s">
        <v>1591</v>
      </c>
      <c r="M82" s="94"/>
      <c r="N82" s="30"/>
      <c r="O82" s="30"/>
      <c r="P82" s="30"/>
      <c r="Q82" s="30"/>
      <c r="R82" s="30"/>
    </row>
    <row r="83" spans="1:18" s="2" customFormat="1" ht="51" hidden="1" x14ac:dyDescent="0.25">
      <c r="A83" s="8">
        <v>78</v>
      </c>
      <c r="B83" s="8" t="s">
        <v>1641</v>
      </c>
      <c r="C83" s="41" t="s">
        <v>571</v>
      </c>
      <c r="D83" s="41" t="s">
        <v>1642</v>
      </c>
      <c r="E83" s="10">
        <v>1</v>
      </c>
      <c r="F83" s="41" t="s">
        <v>179</v>
      </c>
      <c r="G83" s="48">
        <v>58929.61</v>
      </c>
      <c r="H83" s="43">
        <f t="shared" si="2"/>
        <v>58929.61</v>
      </c>
      <c r="I83" s="9" t="s">
        <v>12</v>
      </c>
      <c r="J83" s="8" t="s">
        <v>1160</v>
      </c>
      <c r="K83" s="41" t="s">
        <v>1489</v>
      </c>
      <c r="L83" s="67" t="s">
        <v>1591</v>
      </c>
      <c r="M83" s="94"/>
      <c r="N83" s="30"/>
      <c r="O83" s="30"/>
      <c r="P83" s="30"/>
      <c r="Q83" s="30"/>
      <c r="R83" s="30"/>
    </row>
    <row r="84" spans="1:18" s="2" customFormat="1" ht="51" hidden="1" x14ac:dyDescent="0.25">
      <c r="A84" s="41">
        <v>79</v>
      </c>
      <c r="B84" s="8" t="s">
        <v>1643</v>
      </c>
      <c r="C84" s="41" t="s">
        <v>571</v>
      </c>
      <c r="D84" s="41" t="s">
        <v>1644</v>
      </c>
      <c r="E84" s="10">
        <v>1</v>
      </c>
      <c r="F84" s="41" t="s">
        <v>179</v>
      </c>
      <c r="G84" s="48">
        <v>61849.55</v>
      </c>
      <c r="H84" s="43">
        <f t="shared" si="2"/>
        <v>61849.55</v>
      </c>
      <c r="I84" s="9" t="s">
        <v>12</v>
      </c>
      <c r="J84" s="8" t="s">
        <v>1160</v>
      </c>
      <c r="K84" s="41" t="s">
        <v>1489</v>
      </c>
      <c r="L84" s="67" t="s">
        <v>1591</v>
      </c>
      <c r="M84" s="94"/>
      <c r="N84" s="30"/>
      <c r="O84" s="30"/>
      <c r="P84" s="30"/>
      <c r="Q84" s="30"/>
      <c r="R84" s="30"/>
    </row>
    <row r="85" spans="1:18" s="2" customFormat="1" ht="15" hidden="1" customHeight="1" x14ac:dyDescent="0.25">
      <c r="A85" s="8">
        <v>80</v>
      </c>
      <c r="B85" s="8" t="s">
        <v>1645</v>
      </c>
      <c r="C85" s="41" t="s">
        <v>571</v>
      </c>
      <c r="D85" s="41" t="s">
        <v>1646</v>
      </c>
      <c r="E85" s="10">
        <v>1</v>
      </c>
      <c r="F85" s="41" t="s">
        <v>179</v>
      </c>
      <c r="G85" s="48">
        <v>50523.74</v>
      </c>
      <c r="H85" s="43">
        <f t="shared" si="2"/>
        <v>50523.74</v>
      </c>
      <c r="I85" s="9" t="s">
        <v>12</v>
      </c>
      <c r="J85" s="8" t="s">
        <v>1160</v>
      </c>
      <c r="K85" s="41" t="s">
        <v>1489</v>
      </c>
      <c r="L85" s="67" t="s">
        <v>1591</v>
      </c>
      <c r="M85" s="94"/>
      <c r="N85" s="30"/>
      <c r="O85" s="30"/>
      <c r="P85" s="30"/>
      <c r="Q85" s="30"/>
      <c r="R85" s="30"/>
    </row>
    <row r="86" spans="1:18" s="2" customFormat="1" ht="51" hidden="1" x14ac:dyDescent="0.25">
      <c r="A86" s="41">
        <v>81</v>
      </c>
      <c r="B86" s="8" t="s">
        <v>1647</v>
      </c>
      <c r="C86" s="41" t="s">
        <v>571</v>
      </c>
      <c r="D86" s="41" t="s">
        <v>1648</v>
      </c>
      <c r="E86" s="10">
        <v>1</v>
      </c>
      <c r="F86" s="41" t="s">
        <v>179</v>
      </c>
      <c r="G86" s="48">
        <v>20439.55</v>
      </c>
      <c r="H86" s="43">
        <f t="shared" si="2"/>
        <v>20439.55</v>
      </c>
      <c r="I86" s="9" t="s">
        <v>12</v>
      </c>
      <c r="J86" s="8" t="s">
        <v>1160</v>
      </c>
      <c r="K86" s="41" t="s">
        <v>1489</v>
      </c>
      <c r="L86" s="67" t="s">
        <v>1591</v>
      </c>
      <c r="M86" s="94"/>
      <c r="N86" s="30"/>
      <c r="O86" s="30"/>
      <c r="P86" s="30"/>
      <c r="Q86" s="30"/>
      <c r="R86" s="30"/>
    </row>
    <row r="87" spans="1:18" s="2" customFormat="1" ht="51" hidden="1" x14ac:dyDescent="0.25">
      <c r="A87" s="8">
        <v>82</v>
      </c>
      <c r="B87" s="8" t="s">
        <v>1649</v>
      </c>
      <c r="C87" s="41" t="s">
        <v>571</v>
      </c>
      <c r="D87" s="41" t="s">
        <v>1650</v>
      </c>
      <c r="E87" s="10">
        <v>3</v>
      </c>
      <c r="F87" s="41" t="s">
        <v>179</v>
      </c>
      <c r="G87" s="48">
        <v>45480.21</v>
      </c>
      <c r="H87" s="43">
        <f t="shared" si="2"/>
        <v>136440.63</v>
      </c>
      <c r="I87" s="9" t="s">
        <v>12</v>
      </c>
      <c r="J87" s="8" t="s">
        <v>1160</v>
      </c>
      <c r="K87" s="41" t="s">
        <v>1489</v>
      </c>
      <c r="L87" s="67" t="s">
        <v>1591</v>
      </c>
      <c r="M87" s="94"/>
      <c r="N87" s="30"/>
      <c r="O87" s="30"/>
      <c r="P87" s="30"/>
      <c r="Q87" s="30"/>
      <c r="R87" s="30"/>
    </row>
    <row r="88" spans="1:18" s="2" customFormat="1" ht="51" hidden="1" x14ac:dyDescent="0.25">
      <c r="A88" s="41">
        <v>83</v>
      </c>
      <c r="B88" s="8" t="s">
        <v>1651</v>
      </c>
      <c r="C88" s="41" t="s">
        <v>571</v>
      </c>
      <c r="D88" s="41" t="s">
        <v>1652</v>
      </c>
      <c r="E88" s="10">
        <v>3</v>
      </c>
      <c r="F88" s="41" t="s">
        <v>179</v>
      </c>
      <c r="G88" s="48">
        <v>46984.42</v>
      </c>
      <c r="H88" s="43">
        <f t="shared" si="2"/>
        <v>140953.26</v>
      </c>
      <c r="I88" s="9" t="s">
        <v>12</v>
      </c>
      <c r="J88" s="8" t="s">
        <v>1160</v>
      </c>
      <c r="K88" s="41" t="s">
        <v>1489</v>
      </c>
      <c r="L88" s="67" t="s">
        <v>1591</v>
      </c>
      <c r="M88" s="94"/>
      <c r="N88" s="30"/>
      <c r="O88" s="30"/>
      <c r="P88" s="30"/>
      <c r="Q88" s="30"/>
      <c r="R88" s="30"/>
    </row>
    <row r="89" spans="1:18" s="2" customFormat="1" ht="15" hidden="1" customHeight="1" x14ac:dyDescent="0.25">
      <c r="A89" s="8">
        <v>84</v>
      </c>
      <c r="B89" s="8" t="s">
        <v>1653</v>
      </c>
      <c r="C89" s="41" t="s">
        <v>571</v>
      </c>
      <c r="D89" s="41" t="s">
        <v>1654</v>
      </c>
      <c r="E89" s="10">
        <v>1</v>
      </c>
      <c r="F89" s="41" t="s">
        <v>179</v>
      </c>
      <c r="G89" s="48">
        <v>19377.759999999998</v>
      </c>
      <c r="H89" s="43">
        <f t="shared" si="2"/>
        <v>19377.759999999998</v>
      </c>
      <c r="I89" s="9" t="s">
        <v>12</v>
      </c>
      <c r="J89" s="8" t="s">
        <v>1160</v>
      </c>
      <c r="K89" s="41" t="s">
        <v>1489</v>
      </c>
      <c r="L89" s="67" t="s">
        <v>1591</v>
      </c>
      <c r="M89" s="94"/>
      <c r="N89" s="30"/>
      <c r="O89" s="30"/>
      <c r="P89" s="30"/>
      <c r="Q89" s="30"/>
      <c r="R89" s="30"/>
    </row>
    <row r="90" spans="1:18" s="2" customFormat="1" ht="51" hidden="1" x14ac:dyDescent="0.25">
      <c r="A90" s="41">
        <v>85</v>
      </c>
      <c r="B90" s="8" t="s">
        <v>1655</v>
      </c>
      <c r="C90" s="41" t="s">
        <v>571</v>
      </c>
      <c r="D90" s="41" t="s">
        <v>1656</v>
      </c>
      <c r="E90" s="10">
        <v>1</v>
      </c>
      <c r="F90" s="41" t="s">
        <v>179</v>
      </c>
      <c r="G90" s="48">
        <v>19554.72</v>
      </c>
      <c r="H90" s="43">
        <f t="shared" si="2"/>
        <v>19554.72</v>
      </c>
      <c r="I90" s="9" t="s">
        <v>12</v>
      </c>
      <c r="J90" s="8" t="s">
        <v>1160</v>
      </c>
      <c r="K90" s="41" t="s">
        <v>1489</v>
      </c>
      <c r="L90" s="67" t="s">
        <v>1591</v>
      </c>
      <c r="M90" s="94"/>
      <c r="N90" s="30"/>
      <c r="O90" s="30"/>
      <c r="P90" s="30"/>
      <c r="Q90" s="30"/>
      <c r="R90" s="30"/>
    </row>
    <row r="91" spans="1:18" s="2" customFormat="1" ht="51" hidden="1" x14ac:dyDescent="0.25">
      <c r="A91" s="8">
        <v>86</v>
      </c>
      <c r="B91" s="8" t="s">
        <v>1657</v>
      </c>
      <c r="C91" s="41" t="s">
        <v>571</v>
      </c>
      <c r="D91" s="41" t="s">
        <v>1654</v>
      </c>
      <c r="E91" s="10">
        <v>1</v>
      </c>
      <c r="F91" s="41" t="s">
        <v>179</v>
      </c>
      <c r="G91" s="48">
        <v>19377.759999999998</v>
      </c>
      <c r="H91" s="43">
        <f t="shared" si="2"/>
        <v>19377.759999999998</v>
      </c>
      <c r="I91" s="9" t="s">
        <v>12</v>
      </c>
      <c r="J91" s="8" t="s">
        <v>1160</v>
      </c>
      <c r="K91" s="41" t="s">
        <v>1489</v>
      </c>
      <c r="L91" s="67" t="s">
        <v>1591</v>
      </c>
      <c r="M91" s="94"/>
      <c r="N91" s="30"/>
      <c r="O91" s="30"/>
      <c r="P91" s="30"/>
      <c r="Q91" s="30"/>
      <c r="R91" s="30"/>
    </row>
    <row r="92" spans="1:18" s="2" customFormat="1" ht="51" hidden="1" x14ac:dyDescent="0.25">
      <c r="A92" s="41">
        <v>87</v>
      </c>
      <c r="B92" s="8" t="s">
        <v>1658</v>
      </c>
      <c r="C92" s="41" t="s">
        <v>571</v>
      </c>
      <c r="D92" s="41" t="s">
        <v>1659</v>
      </c>
      <c r="E92" s="10">
        <v>1</v>
      </c>
      <c r="F92" s="41" t="s">
        <v>179</v>
      </c>
      <c r="G92" s="48">
        <v>18492.93</v>
      </c>
      <c r="H92" s="43">
        <f t="shared" si="2"/>
        <v>18492.93</v>
      </c>
      <c r="I92" s="9" t="s">
        <v>12</v>
      </c>
      <c r="J92" s="8" t="s">
        <v>1160</v>
      </c>
      <c r="K92" s="41" t="s">
        <v>1489</v>
      </c>
      <c r="L92" s="67" t="s">
        <v>1591</v>
      </c>
      <c r="M92" s="94"/>
      <c r="N92" s="30"/>
      <c r="O92" s="30"/>
      <c r="P92" s="30"/>
      <c r="Q92" s="30"/>
      <c r="R92" s="30"/>
    </row>
    <row r="93" spans="1:18" s="2" customFormat="1" ht="51" hidden="1" x14ac:dyDescent="0.25">
      <c r="A93" s="8">
        <v>88</v>
      </c>
      <c r="B93" s="8" t="s">
        <v>1660</v>
      </c>
      <c r="C93" s="41" t="s">
        <v>571</v>
      </c>
      <c r="D93" s="41" t="s">
        <v>1661</v>
      </c>
      <c r="E93" s="10">
        <v>1</v>
      </c>
      <c r="F93" s="41" t="s">
        <v>179</v>
      </c>
      <c r="G93" s="48">
        <v>16192.37</v>
      </c>
      <c r="H93" s="43">
        <f t="shared" si="2"/>
        <v>16192.37</v>
      </c>
      <c r="I93" s="9" t="s">
        <v>12</v>
      </c>
      <c r="J93" s="8" t="s">
        <v>1160</v>
      </c>
      <c r="K93" s="41" t="s">
        <v>1489</v>
      </c>
      <c r="L93" s="67" t="s">
        <v>1591</v>
      </c>
      <c r="M93" s="94"/>
      <c r="N93" s="30"/>
      <c r="O93" s="30"/>
      <c r="P93" s="30"/>
      <c r="Q93" s="30"/>
      <c r="R93" s="30"/>
    </row>
    <row r="94" spans="1:18" s="2" customFormat="1" ht="51" hidden="1" x14ac:dyDescent="0.25">
      <c r="A94" s="41">
        <v>89</v>
      </c>
      <c r="B94" s="8" t="s">
        <v>1662</v>
      </c>
      <c r="C94" s="41" t="s">
        <v>571</v>
      </c>
      <c r="D94" s="41" t="s">
        <v>1661</v>
      </c>
      <c r="E94" s="10">
        <v>1</v>
      </c>
      <c r="F94" s="41" t="s">
        <v>179</v>
      </c>
      <c r="G94" s="48">
        <v>16192.37</v>
      </c>
      <c r="H94" s="43">
        <f t="shared" si="2"/>
        <v>16192.37</v>
      </c>
      <c r="I94" s="9" t="s">
        <v>12</v>
      </c>
      <c r="J94" s="8" t="s">
        <v>1160</v>
      </c>
      <c r="K94" s="41" t="s">
        <v>1489</v>
      </c>
      <c r="L94" s="67" t="s">
        <v>1591</v>
      </c>
      <c r="M94" s="94"/>
      <c r="N94" s="30"/>
      <c r="O94" s="30"/>
      <c r="P94" s="30"/>
      <c r="Q94" s="30"/>
      <c r="R94" s="30"/>
    </row>
    <row r="95" spans="1:18" s="2" customFormat="1" ht="15" hidden="1" customHeight="1" x14ac:dyDescent="0.25">
      <c r="A95" s="8">
        <v>90</v>
      </c>
      <c r="B95" s="8" t="s">
        <v>1663</v>
      </c>
      <c r="C95" s="41" t="s">
        <v>571</v>
      </c>
      <c r="D95" s="41" t="s">
        <v>1659</v>
      </c>
      <c r="E95" s="10">
        <v>1</v>
      </c>
      <c r="F95" s="41" t="s">
        <v>179</v>
      </c>
      <c r="G95" s="48">
        <v>18492.93</v>
      </c>
      <c r="H95" s="43">
        <f t="shared" si="2"/>
        <v>18492.93</v>
      </c>
      <c r="I95" s="9" t="s">
        <v>12</v>
      </c>
      <c r="J95" s="8" t="s">
        <v>1160</v>
      </c>
      <c r="K95" s="41" t="s">
        <v>1489</v>
      </c>
      <c r="L95" s="67" t="s">
        <v>1591</v>
      </c>
      <c r="M95" s="94"/>
      <c r="N95" s="30"/>
      <c r="O95" s="30"/>
      <c r="P95" s="30"/>
      <c r="Q95" s="30"/>
      <c r="R95" s="30"/>
    </row>
    <row r="96" spans="1:18" s="2" customFormat="1" ht="51" hidden="1" x14ac:dyDescent="0.25">
      <c r="A96" s="41">
        <v>91</v>
      </c>
      <c r="B96" s="8" t="s">
        <v>1664</v>
      </c>
      <c r="C96" s="41" t="s">
        <v>571</v>
      </c>
      <c r="D96" s="41" t="s">
        <v>1654</v>
      </c>
      <c r="E96" s="10">
        <v>1</v>
      </c>
      <c r="F96" s="41" t="s">
        <v>179</v>
      </c>
      <c r="G96" s="48">
        <v>19377.759999999998</v>
      </c>
      <c r="H96" s="43">
        <f t="shared" si="0"/>
        <v>19377.759999999998</v>
      </c>
      <c r="I96" s="9" t="s">
        <v>12</v>
      </c>
      <c r="J96" s="8" t="s">
        <v>1160</v>
      </c>
      <c r="K96" s="41" t="s">
        <v>1489</v>
      </c>
      <c r="L96" s="67" t="s">
        <v>1591</v>
      </c>
      <c r="M96" s="94"/>
      <c r="N96" s="30"/>
      <c r="O96" s="30"/>
      <c r="P96" s="30"/>
      <c r="Q96" s="30"/>
      <c r="R96" s="30"/>
    </row>
    <row r="97" spans="1:18" s="2" customFormat="1" ht="51" hidden="1" x14ac:dyDescent="0.25">
      <c r="A97" s="8">
        <v>92</v>
      </c>
      <c r="B97" s="8" t="s">
        <v>1665</v>
      </c>
      <c r="C97" s="41" t="s">
        <v>571</v>
      </c>
      <c r="D97" s="41" t="s">
        <v>1654</v>
      </c>
      <c r="E97" s="10">
        <v>1</v>
      </c>
      <c r="F97" s="41" t="s">
        <v>179</v>
      </c>
      <c r="G97" s="48">
        <v>19377.759999999998</v>
      </c>
      <c r="H97" s="43">
        <f t="shared" si="0"/>
        <v>19377.759999999998</v>
      </c>
      <c r="I97" s="9" t="s">
        <v>12</v>
      </c>
      <c r="J97" s="8" t="s">
        <v>1160</v>
      </c>
      <c r="K97" s="41" t="s">
        <v>1489</v>
      </c>
      <c r="L97" s="67" t="s">
        <v>1591</v>
      </c>
      <c r="M97" s="94"/>
      <c r="N97" s="30"/>
      <c r="O97" s="30"/>
      <c r="P97" s="30"/>
      <c r="Q97" s="30"/>
      <c r="R97" s="30"/>
    </row>
    <row r="98" spans="1:18" s="2" customFormat="1" ht="51" hidden="1" x14ac:dyDescent="0.25">
      <c r="A98" s="41">
        <v>93</v>
      </c>
      <c r="B98" s="8" t="s">
        <v>1666</v>
      </c>
      <c r="C98" s="41" t="s">
        <v>571</v>
      </c>
      <c r="D98" s="41" t="s">
        <v>1667</v>
      </c>
      <c r="E98" s="10">
        <v>1</v>
      </c>
      <c r="F98" s="41" t="s">
        <v>179</v>
      </c>
      <c r="G98" s="48">
        <v>18315.96</v>
      </c>
      <c r="H98" s="43">
        <f t="shared" si="0"/>
        <v>18315.96</v>
      </c>
      <c r="I98" s="9" t="s">
        <v>12</v>
      </c>
      <c r="J98" s="8" t="s">
        <v>1160</v>
      </c>
      <c r="K98" s="41" t="s">
        <v>1489</v>
      </c>
      <c r="L98" s="67" t="s">
        <v>1591</v>
      </c>
      <c r="M98" s="94"/>
      <c r="N98" s="30"/>
      <c r="O98" s="30"/>
      <c r="P98" s="30"/>
      <c r="Q98" s="30"/>
      <c r="R98" s="30"/>
    </row>
    <row r="99" spans="1:18" s="2" customFormat="1" ht="51" hidden="1" x14ac:dyDescent="0.25">
      <c r="A99" s="8">
        <v>94</v>
      </c>
      <c r="B99" s="8" t="s">
        <v>1668</v>
      </c>
      <c r="C99" s="41" t="s">
        <v>571</v>
      </c>
      <c r="D99" s="41" t="s">
        <v>1669</v>
      </c>
      <c r="E99" s="10">
        <v>1</v>
      </c>
      <c r="F99" s="41" t="s">
        <v>179</v>
      </c>
      <c r="G99" s="48">
        <v>15396.02</v>
      </c>
      <c r="H99" s="43">
        <f t="shared" si="0"/>
        <v>15396.02</v>
      </c>
      <c r="I99" s="9" t="s">
        <v>12</v>
      </c>
      <c r="J99" s="8" t="s">
        <v>1160</v>
      </c>
      <c r="K99" s="41" t="s">
        <v>1489</v>
      </c>
      <c r="L99" s="67" t="s">
        <v>1591</v>
      </c>
      <c r="M99" s="94"/>
      <c r="N99" s="30"/>
      <c r="O99" s="30"/>
      <c r="P99" s="30"/>
      <c r="Q99" s="30"/>
      <c r="R99" s="30"/>
    </row>
    <row r="100" spans="1:18" s="2" customFormat="1" ht="51" hidden="1" x14ac:dyDescent="0.25">
      <c r="A100" s="41">
        <v>95</v>
      </c>
      <c r="B100" s="8" t="s">
        <v>1670</v>
      </c>
      <c r="C100" s="41" t="s">
        <v>571</v>
      </c>
      <c r="D100" s="41" t="s">
        <v>1671</v>
      </c>
      <c r="E100" s="10">
        <v>1</v>
      </c>
      <c r="F100" s="41" t="s">
        <v>179</v>
      </c>
      <c r="G100" s="48">
        <v>17431.13</v>
      </c>
      <c r="H100" s="43">
        <f t="shared" si="0"/>
        <v>17431.13</v>
      </c>
      <c r="I100" s="9" t="s">
        <v>12</v>
      </c>
      <c r="J100" s="8" t="s">
        <v>1160</v>
      </c>
      <c r="K100" s="41" t="s">
        <v>1489</v>
      </c>
      <c r="L100" s="67" t="s">
        <v>1591</v>
      </c>
      <c r="M100" s="94"/>
      <c r="N100" s="30"/>
      <c r="O100" s="30"/>
      <c r="P100" s="30"/>
      <c r="Q100" s="30"/>
      <c r="R100" s="30"/>
    </row>
    <row r="101" spans="1:18" s="2" customFormat="1" ht="51" hidden="1" x14ac:dyDescent="0.25">
      <c r="A101" s="8">
        <v>96</v>
      </c>
      <c r="B101" s="8" t="s">
        <v>1672</v>
      </c>
      <c r="C101" s="41" t="s">
        <v>571</v>
      </c>
      <c r="D101" s="41" t="s">
        <v>1673</v>
      </c>
      <c r="E101" s="10">
        <v>2</v>
      </c>
      <c r="F101" s="41" t="s">
        <v>179</v>
      </c>
      <c r="G101" s="48">
        <v>21412.86</v>
      </c>
      <c r="H101" s="43">
        <f t="shared" si="0"/>
        <v>42825.72</v>
      </c>
      <c r="I101" s="9" t="s">
        <v>12</v>
      </c>
      <c r="J101" s="8" t="s">
        <v>1160</v>
      </c>
      <c r="K101" s="41" t="s">
        <v>1489</v>
      </c>
      <c r="L101" s="67" t="s">
        <v>1591</v>
      </c>
      <c r="M101" s="94"/>
      <c r="N101" s="30"/>
      <c r="O101" s="30"/>
      <c r="P101" s="30"/>
      <c r="Q101" s="30"/>
      <c r="R101" s="30"/>
    </row>
    <row r="102" spans="1:18" s="2" customFormat="1" ht="15" hidden="1" customHeight="1" x14ac:dyDescent="0.25">
      <c r="A102" s="41">
        <v>97</v>
      </c>
      <c r="B102" s="8" t="s">
        <v>1674</v>
      </c>
      <c r="C102" s="41" t="s">
        <v>571</v>
      </c>
      <c r="D102" s="41" t="s">
        <v>1675</v>
      </c>
      <c r="E102" s="10">
        <v>1</v>
      </c>
      <c r="F102" s="41" t="s">
        <v>179</v>
      </c>
      <c r="G102" s="48">
        <v>22209.21</v>
      </c>
      <c r="H102" s="43">
        <f t="shared" si="0"/>
        <v>22209.21</v>
      </c>
      <c r="I102" s="9" t="s">
        <v>12</v>
      </c>
      <c r="J102" s="8" t="s">
        <v>1160</v>
      </c>
      <c r="K102" s="41" t="s">
        <v>1489</v>
      </c>
      <c r="L102" s="67" t="s">
        <v>1591</v>
      </c>
      <c r="M102" s="94"/>
      <c r="N102" s="30"/>
      <c r="O102" s="30"/>
      <c r="P102" s="30"/>
      <c r="Q102" s="30"/>
      <c r="R102" s="30"/>
    </row>
    <row r="103" spans="1:18" s="2" customFormat="1" ht="51" hidden="1" x14ac:dyDescent="0.25">
      <c r="A103" s="8">
        <v>98</v>
      </c>
      <c r="B103" s="8" t="s">
        <v>1676</v>
      </c>
      <c r="C103" s="41" t="s">
        <v>571</v>
      </c>
      <c r="D103" s="41" t="s">
        <v>1677</v>
      </c>
      <c r="E103" s="10">
        <v>2</v>
      </c>
      <c r="F103" s="41" t="s">
        <v>179</v>
      </c>
      <c r="G103" s="48">
        <v>20528.03</v>
      </c>
      <c r="H103" s="43">
        <f t="shared" si="0"/>
        <v>41056.06</v>
      </c>
      <c r="I103" s="9" t="s">
        <v>12</v>
      </c>
      <c r="J103" s="8" t="s">
        <v>1160</v>
      </c>
      <c r="K103" s="41" t="s">
        <v>1489</v>
      </c>
      <c r="L103" s="67" t="s">
        <v>1591</v>
      </c>
      <c r="M103" s="94"/>
      <c r="N103" s="30"/>
      <c r="O103" s="30"/>
      <c r="P103" s="30"/>
      <c r="Q103" s="30"/>
      <c r="R103" s="30"/>
    </row>
    <row r="104" spans="1:18" s="2" customFormat="1" ht="51" hidden="1" x14ac:dyDescent="0.25">
      <c r="A104" s="41">
        <v>99</v>
      </c>
      <c r="B104" s="8" t="s">
        <v>1678</v>
      </c>
      <c r="C104" s="41" t="s">
        <v>571</v>
      </c>
      <c r="D104" s="41" t="s">
        <v>1679</v>
      </c>
      <c r="E104" s="10">
        <v>1</v>
      </c>
      <c r="F104" s="41" t="s">
        <v>179</v>
      </c>
      <c r="G104" s="48">
        <v>15838.44</v>
      </c>
      <c r="H104" s="43">
        <f t="shared" si="0"/>
        <v>15838.44</v>
      </c>
      <c r="I104" s="9" t="s">
        <v>12</v>
      </c>
      <c r="J104" s="8" t="s">
        <v>1160</v>
      </c>
      <c r="K104" s="41" t="s">
        <v>1489</v>
      </c>
      <c r="L104" s="67" t="s">
        <v>1591</v>
      </c>
      <c r="M104" s="94"/>
      <c r="N104" s="30"/>
      <c r="O104" s="30"/>
      <c r="P104" s="30"/>
      <c r="Q104" s="30"/>
      <c r="R104" s="30"/>
    </row>
    <row r="105" spans="1:18" s="2" customFormat="1" ht="51" hidden="1" x14ac:dyDescent="0.25">
      <c r="A105" s="8">
        <v>100</v>
      </c>
      <c r="B105" s="8" t="s">
        <v>1680</v>
      </c>
      <c r="C105" s="41" t="s">
        <v>571</v>
      </c>
      <c r="D105" s="41" t="s">
        <v>1667</v>
      </c>
      <c r="E105" s="10">
        <v>1</v>
      </c>
      <c r="F105" s="41" t="s">
        <v>179</v>
      </c>
      <c r="G105" s="48">
        <v>18315.96</v>
      </c>
      <c r="H105" s="43">
        <f t="shared" si="0"/>
        <v>18315.96</v>
      </c>
      <c r="I105" s="9" t="s">
        <v>12</v>
      </c>
      <c r="J105" s="8" t="s">
        <v>1160</v>
      </c>
      <c r="K105" s="41" t="s">
        <v>1489</v>
      </c>
      <c r="L105" s="67" t="s">
        <v>1591</v>
      </c>
      <c r="M105" s="94"/>
      <c r="N105" s="30"/>
      <c r="O105" s="30"/>
      <c r="P105" s="30"/>
      <c r="Q105" s="30"/>
      <c r="R105" s="30"/>
    </row>
    <row r="106" spans="1:18" s="2" customFormat="1" ht="51" hidden="1" x14ac:dyDescent="0.25">
      <c r="A106" s="41">
        <v>101</v>
      </c>
      <c r="B106" s="8" t="s">
        <v>1681</v>
      </c>
      <c r="C106" s="41" t="s">
        <v>571</v>
      </c>
      <c r="D106" s="41" t="s">
        <v>1654</v>
      </c>
      <c r="E106" s="10">
        <v>1</v>
      </c>
      <c r="F106" s="41" t="s">
        <v>179</v>
      </c>
      <c r="G106" s="48">
        <v>19377.759999999998</v>
      </c>
      <c r="H106" s="43">
        <f t="shared" si="0"/>
        <v>19377.759999999998</v>
      </c>
      <c r="I106" s="9" t="s">
        <v>12</v>
      </c>
      <c r="J106" s="8" t="s">
        <v>1160</v>
      </c>
      <c r="K106" s="41" t="s">
        <v>1489</v>
      </c>
      <c r="L106" s="67" t="s">
        <v>1591</v>
      </c>
      <c r="M106" s="94"/>
      <c r="N106" s="30"/>
      <c r="O106" s="30"/>
      <c r="P106" s="30"/>
      <c r="Q106" s="30"/>
      <c r="R106" s="30"/>
    </row>
    <row r="107" spans="1:18" s="2" customFormat="1" ht="15" hidden="1" customHeight="1" x14ac:dyDescent="0.25">
      <c r="A107" s="8">
        <v>102</v>
      </c>
      <c r="B107" s="8" t="s">
        <v>1682</v>
      </c>
      <c r="C107" s="41" t="s">
        <v>571</v>
      </c>
      <c r="D107" s="41" t="s">
        <v>1683</v>
      </c>
      <c r="E107" s="10">
        <v>1</v>
      </c>
      <c r="F107" s="41" t="s">
        <v>179</v>
      </c>
      <c r="G107" s="48">
        <v>19377.759999999998</v>
      </c>
      <c r="H107" s="43">
        <f t="shared" si="0"/>
        <v>19377.759999999998</v>
      </c>
      <c r="I107" s="9" t="s">
        <v>12</v>
      </c>
      <c r="J107" s="8" t="s">
        <v>1160</v>
      </c>
      <c r="K107" s="41" t="s">
        <v>1489</v>
      </c>
      <c r="L107" s="67" t="s">
        <v>1591</v>
      </c>
      <c r="M107" s="94"/>
      <c r="N107" s="30"/>
      <c r="O107" s="30"/>
      <c r="P107" s="30"/>
      <c r="Q107" s="30"/>
      <c r="R107" s="30"/>
    </row>
    <row r="108" spans="1:18" s="2" customFormat="1" ht="51" hidden="1" x14ac:dyDescent="0.25">
      <c r="A108" s="41">
        <v>103</v>
      </c>
      <c r="B108" s="8" t="s">
        <v>1684</v>
      </c>
      <c r="C108" s="41" t="s">
        <v>571</v>
      </c>
      <c r="D108" s="41" t="s">
        <v>1685</v>
      </c>
      <c r="E108" s="10">
        <v>1</v>
      </c>
      <c r="F108" s="41" t="s">
        <v>179</v>
      </c>
      <c r="G108" s="48">
        <v>18315.96</v>
      </c>
      <c r="H108" s="43">
        <f t="shared" si="0"/>
        <v>18315.96</v>
      </c>
      <c r="I108" s="9" t="s">
        <v>12</v>
      </c>
      <c r="J108" s="8" t="s">
        <v>1160</v>
      </c>
      <c r="K108" s="41" t="s">
        <v>1489</v>
      </c>
      <c r="L108" s="67" t="s">
        <v>1591</v>
      </c>
      <c r="M108" s="94"/>
      <c r="N108" s="30"/>
      <c r="O108" s="30"/>
      <c r="P108" s="30"/>
      <c r="Q108" s="30"/>
      <c r="R108" s="30"/>
    </row>
    <row r="109" spans="1:18" s="2" customFormat="1" ht="51" hidden="1" x14ac:dyDescent="0.25">
      <c r="A109" s="8">
        <v>104</v>
      </c>
      <c r="B109" s="8" t="s">
        <v>1686</v>
      </c>
      <c r="C109" s="41" t="s">
        <v>571</v>
      </c>
      <c r="D109" s="41" t="s">
        <v>1661</v>
      </c>
      <c r="E109" s="10">
        <v>1</v>
      </c>
      <c r="F109" s="41" t="s">
        <v>179</v>
      </c>
      <c r="G109" s="48">
        <v>16192.37</v>
      </c>
      <c r="H109" s="43">
        <f t="shared" si="0"/>
        <v>16192.37</v>
      </c>
      <c r="I109" s="9" t="s">
        <v>12</v>
      </c>
      <c r="J109" s="8" t="s">
        <v>1160</v>
      </c>
      <c r="K109" s="41" t="s">
        <v>1489</v>
      </c>
      <c r="L109" s="67" t="s">
        <v>1591</v>
      </c>
      <c r="M109" s="94"/>
      <c r="N109" s="30"/>
      <c r="O109" s="30"/>
      <c r="P109" s="30"/>
      <c r="Q109" s="30"/>
      <c r="R109" s="30"/>
    </row>
    <row r="110" spans="1:18" s="2" customFormat="1" ht="51" hidden="1" x14ac:dyDescent="0.25">
      <c r="A110" s="41">
        <v>105</v>
      </c>
      <c r="B110" s="8" t="s">
        <v>1687</v>
      </c>
      <c r="C110" s="41" t="s">
        <v>571</v>
      </c>
      <c r="D110" s="41" t="s">
        <v>1688</v>
      </c>
      <c r="E110" s="10">
        <v>1</v>
      </c>
      <c r="F110" s="41" t="s">
        <v>179</v>
      </c>
      <c r="G110" s="48">
        <v>16015.4</v>
      </c>
      <c r="H110" s="43">
        <f t="shared" si="0"/>
        <v>16015.4</v>
      </c>
      <c r="I110" s="9" t="s">
        <v>12</v>
      </c>
      <c r="J110" s="8" t="s">
        <v>1160</v>
      </c>
      <c r="K110" s="41" t="s">
        <v>1489</v>
      </c>
      <c r="L110" s="67" t="s">
        <v>1591</v>
      </c>
      <c r="M110" s="94"/>
      <c r="N110" s="30"/>
      <c r="O110" s="30"/>
      <c r="P110" s="30"/>
      <c r="Q110" s="30"/>
      <c r="R110" s="30"/>
    </row>
    <row r="111" spans="1:18" s="2" customFormat="1" ht="51" hidden="1" x14ac:dyDescent="0.25">
      <c r="A111" s="8">
        <v>106</v>
      </c>
      <c r="B111" s="8" t="s">
        <v>1689</v>
      </c>
      <c r="C111" s="41" t="s">
        <v>571</v>
      </c>
      <c r="D111" s="41" t="s">
        <v>1659</v>
      </c>
      <c r="E111" s="10">
        <v>1</v>
      </c>
      <c r="F111" s="41" t="s">
        <v>179</v>
      </c>
      <c r="G111" s="48">
        <v>18492.93</v>
      </c>
      <c r="H111" s="43">
        <f t="shared" si="0"/>
        <v>18492.93</v>
      </c>
      <c r="I111" s="9" t="s">
        <v>12</v>
      </c>
      <c r="J111" s="8" t="s">
        <v>1160</v>
      </c>
      <c r="K111" s="41" t="s">
        <v>1489</v>
      </c>
      <c r="L111" s="67" t="s">
        <v>1591</v>
      </c>
      <c r="M111" s="94"/>
      <c r="N111" s="30"/>
      <c r="O111" s="30"/>
      <c r="P111" s="30"/>
      <c r="Q111" s="30"/>
      <c r="R111" s="30"/>
    </row>
    <row r="112" spans="1:18" s="2" customFormat="1" ht="51" hidden="1" x14ac:dyDescent="0.25">
      <c r="A112" s="41">
        <v>107</v>
      </c>
      <c r="B112" s="8" t="s">
        <v>1690</v>
      </c>
      <c r="C112" s="41" t="s">
        <v>571</v>
      </c>
      <c r="D112" s="41" t="s">
        <v>1691</v>
      </c>
      <c r="E112" s="10">
        <v>1</v>
      </c>
      <c r="F112" s="41" t="s">
        <v>179</v>
      </c>
      <c r="G112" s="48">
        <v>19377.759999999998</v>
      </c>
      <c r="H112" s="43">
        <f t="shared" si="0"/>
        <v>19377.759999999998</v>
      </c>
      <c r="I112" s="9" t="s">
        <v>12</v>
      </c>
      <c r="J112" s="8" t="s">
        <v>1160</v>
      </c>
      <c r="K112" s="41" t="s">
        <v>1489</v>
      </c>
      <c r="L112" s="67" t="s">
        <v>1591</v>
      </c>
      <c r="M112" s="94"/>
      <c r="N112" s="30"/>
      <c r="O112" s="30"/>
      <c r="P112" s="30"/>
      <c r="Q112" s="30"/>
      <c r="R112" s="30"/>
    </row>
    <row r="113" spans="1:18" s="2" customFormat="1" ht="51" hidden="1" x14ac:dyDescent="0.25">
      <c r="A113" s="8">
        <v>108</v>
      </c>
      <c r="B113" s="8" t="s">
        <v>1692</v>
      </c>
      <c r="C113" s="41" t="s">
        <v>571</v>
      </c>
      <c r="D113" s="41" t="s">
        <v>1693</v>
      </c>
      <c r="E113" s="10">
        <v>1</v>
      </c>
      <c r="F113" s="41" t="s">
        <v>179</v>
      </c>
      <c r="G113" s="48">
        <v>8140.43</v>
      </c>
      <c r="H113" s="43">
        <f t="shared" si="0"/>
        <v>8140.43</v>
      </c>
      <c r="I113" s="9" t="s">
        <v>12</v>
      </c>
      <c r="J113" s="8" t="s">
        <v>1160</v>
      </c>
      <c r="K113" s="41" t="s">
        <v>1489</v>
      </c>
      <c r="L113" s="67" t="s">
        <v>1591</v>
      </c>
      <c r="M113" s="94"/>
      <c r="N113" s="30"/>
      <c r="O113" s="30"/>
      <c r="P113" s="30"/>
      <c r="Q113" s="30"/>
      <c r="R113" s="30"/>
    </row>
    <row r="114" spans="1:18" s="2" customFormat="1" ht="51" hidden="1" x14ac:dyDescent="0.25">
      <c r="A114" s="41">
        <v>109</v>
      </c>
      <c r="B114" s="8" t="s">
        <v>1694</v>
      </c>
      <c r="C114" s="41" t="s">
        <v>571</v>
      </c>
      <c r="D114" s="41" t="s">
        <v>1695</v>
      </c>
      <c r="E114" s="10">
        <v>1</v>
      </c>
      <c r="F114" s="41" t="s">
        <v>179</v>
      </c>
      <c r="G114" s="48">
        <v>9290.7000000000007</v>
      </c>
      <c r="H114" s="43">
        <f t="shared" si="0"/>
        <v>9290.7000000000007</v>
      </c>
      <c r="I114" s="9" t="s">
        <v>12</v>
      </c>
      <c r="J114" s="8" t="s">
        <v>1160</v>
      </c>
      <c r="K114" s="41" t="s">
        <v>1489</v>
      </c>
      <c r="L114" s="67" t="s">
        <v>1591</v>
      </c>
      <c r="M114" s="94"/>
      <c r="N114" s="30"/>
      <c r="O114" s="30"/>
      <c r="P114" s="30"/>
      <c r="Q114" s="30"/>
      <c r="R114" s="30"/>
    </row>
    <row r="115" spans="1:18" s="2" customFormat="1" ht="51" hidden="1" x14ac:dyDescent="0.25">
      <c r="A115" s="8">
        <v>110</v>
      </c>
      <c r="B115" s="8" t="s">
        <v>1696</v>
      </c>
      <c r="C115" s="41" t="s">
        <v>571</v>
      </c>
      <c r="D115" s="41" t="s">
        <v>1695</v>
      </c>
      <c r="E115" s="10">
        <v>2</v>
      </c>
      <c r="F115" s="41" t="s">
        <v>179</v>
      </c>
      <c r="G115" s="48">
        <v>9290.7000000000007</v>
      </c>
      <c r="H115" s="43">
        <f t="shared" si="0"/>
        <v>18581.400000000001</v>
      </c>
      <c r="I115" s="9" t="s">
        <v>12</v>
      </c>
      <c r="J115" s="8" t="s">
        <v>1160</v>
      </c>
      <c r="K115" s="41" t="s">
        <v>1489</v>
      </c>
      <c r="L115" s="67" t="s">
        <v>1591</v>
      </c>
      <c r="M115" s="94"/>
      <c r="N115" s="30"/>
      <c r="O115" s="30"/>
      <c r="P115" s="30"/>
      <c r="Q115" s="30"/>
      <c r="R115" s="30"/>
    </row>
    <row r="116" spans="1:18" s="2" customFormat="1" ht="15" hidden="1" customHeight="1" x14ac:dyDescent="0.25">
      <c r="A116" s="41">
        <v>111</v>
      </c>
      <c r="B116" s="8" t="s">
        <v>1697</v>
      </c>
      <c r="C116" s="41" t="s">
        <v>571</v>
      </c>
      <c r="D116" s="41" t="s">
        <v>1698</v>
      </c>
      <c r="E116" s="10">
        <v>1</v>
      </c>
      <c r="F116" s="41" t="s">
        <v>179</v>
      </c>
      <c r="G116" s="48">
        <v>17077.2</v>
      </c>
      <c r="H116" s="43">
        <f t="shared" si="0"/>
        <v>17077.2</v>
      </c>
      <c r="I116" s="9" t="s">
        <v>12</v>
      </c>
      <c r="J116" s="8" t="s">
        <v>1160</v>
      </c>
      <c r="K116" s="41" t="s">
        <v>1489</v>
      </c>
      <c r="L116" s="67" t="s">
        <v>1591</v>
      </c>
      <c r="M116" s="94"/>
      <c r="N116" s="30"/>
      <c r="O116" s="30"/>
      <c r="P116" s="30"/>
      <c r="Q116" s="30"/>
      <c r="R116" s="30"/>
    </row>
    <row r="117" spans="1:18" s="2" customFormat="1" ht="51" hidden="1" x14ac:dyDescent="0.25">
      <c r="A117" s="8">
        <v>112</v>
      </c>
      <c r="B117" s="8" t="s">
        <v>1699</v>
      </c>
      <c r="C117" s="41" t="s">
        <v>571</v>
      </c>
      <c r="D117" s="41" t="s">
        <v>1700</v>
      </c>
      <c r="E117" s="10">
        <v>1</v>
      </c>
      <c r="F117" s="41" t="s">
        <v>179</v>
      </c>
      <c r="G117" s="48">
        <v>18315.96</v>
      </c>
      <c r="H117" s="43">
        <f t="shared" si="0"/>
        <v>18315.96</v>
      </c>
      <c r="I117" s="9" t="s">
        <v>12</v>
      </c>
      <c r="J117" s="8" t="s">
        <v>1160</v>
      </c>
      <c r="K117" s="41" t="s">
        <v>1489</v>
      </c>
      <c r="L117" s="67" t="s">
        <v>1591</v>
      </c>
      <c r="M117" s="94"/>
      <c r="N117" s="30"/>
      <c r="O117" s="30"/>
      <c r="P117" s="30"/>
      <c r="Q117" s="30"/>
      <c r="R117" s="30"/>
    </row>
    <row r="118" spans="1:18" s="2" customFormat="1" ht="51" hidden="1" x14ac:dyDescent="0.25">
      <c r="A118" s="41">
        <v>113</v>
      </c>
      <c r="B118" s="8" t="s">
        <v>1701</v>
      </c>
      <c r="C118" s="41" t="s">
        <v>571</v>
      </c>
      <c r="D118" s="41" t="s">
        <v>1654</v>
      </c>
      <c r="E118" s="10">
        <v>1</v>
      </c>
      <c r="F118" s="41" t="s">
        <v>179</v>
      </c>
      <c r="G118" s="48">
        <v>19377.759999999998</v>
      </c>
      <c r="H118" s="43">
        <f t="shared" si="0"/>
        <v>19377.759999999998</v>
      </c>
      <c r="I118" s="9" t="s">
        <v>12</v>
      </c>
      <c r="J118" s="8" t="s">
        <v>1160</v>
      </c>
      <c r="K118" s="41" t="s">
        <v>1489</v>
      </c>
      <c r="L118" s="67" t="s">
        <v>1591</v>
      </c>
      <c r="M118" s="94"/>
      <c r="N118" s="30"/>
      <c r="O118" s="30"/>
      <c r="P118" s="30"/>
      <c r="Q118" s="30"/>
      <c r="R118" s="30"/>
    </row>
    <row r="119" spans="1:18" s="2" customFormat="1" ht="51" hidden="1" x14ac:dyDescent="0.25">
      <c r="A119" s="8">
        <v>114</v>
      </c>
      <c r="B119" s="8" t="s">
        <v>1702</v>
      </c>
      <c r="C119" s="41" t="s">
        <v>571</v>
      </c>
      <c r="D119" s="41" t="s">
        <v>1703</v>
      </c>
      <c r="E119" s="10">
        <v>1</v>
      </c>
      <c r="F119" s="41" t="s">
        <v>179</v>
      </c>
      <c r="G119" s="48">
        <v>16015.4</v>
      </c>
      <c r="H119" s="43">
        <f t="shared" si="0"/>
        <v>16015.4</v>
      </c>
      <c r="I119" s="9" t="s">
        <v>12</v>
      </c>
      <c r="J119" s="8" t="s">
        <v>1160</v>
      </c>
      <c r="K119" s="41" t="s">
        <v>1489</v>
      </c>
      <c r="L119" s="67" t="s">
        <v>1591</v>
      </c>
      <c r="M119" s="94"/>
      <c r="N119" s="30"/>
      <c r="O119" s="30"/>
      <c r="P119" s="30"/>
      <c r="Q119" s="30"/>
      <c r="R119" s="30"/>
    </row>
    <row r="120" spans="1:18" s="2" customFormat="1" ht="51" hidden="1" x14ac:dyDescent="0.25">
      <c r="A120" s="41">
        <v>115</v>
      </c>
      <c r="B120" s="8" t="s">
        <v>1704</v>
      </c>
      <c r="C120" s="41" t="s">
        <v>571</v>
      </c>
      <c r="D120" s="41" t="s">
        <v>1667</v>
      </c>
      <c r="E120" s="10">
        <v>1</v>
      </c>
      <c r="F120" s="41" t="s">
        <v>179</v>
      </c>
      <c r="G120" s="48">
        <v>18315.96</v>
      </c>
      <c r="H120" s="43">
        <f t="shared" si="0"/>
        <v>18315.96</v>
      </c>
      <c r="I120" s="9" t="s">
        <v>12</v>
      </c>
      <c r="J120" s="8" t="s">
        <v>1160</v>
      </c>
      <c r="K120" s="41" t="s">
        <v>1489</v>
      </c>
      <c r="L120" s="67" t="s">
        <v>1591</v>
      </c>
      <c r="M120" s="94"/>
      <c r="N120" s="30"/>
      <c r="O120" s="30"/>
      <c r="P120" s="30"/>
      <c r="Q120" s="30"/>
      <c r="R120" s="30"/>
    </row>
    <row r="121" spans="1:18" s="2" customFormat="1" ht="51" hidden="1" x14ac:dyDescent="0.25">
      <c r="A121" s="8">
        <v>116</v>
      </c>
      <c r="B121" s="8" t="s">
        <v>1705</v>
      </c>
      <c r="C121" s="41" t="s">
        <v>571</v>
      </c>
      <c r="D121" s="41" t="s">
        <v>1654</v>
      </c>
      <c r="E121" s="10">
        <v>1</v>
      </c>
      <c r="F121" s="41" t="s">
        <v>179</v>
      </c>
      <c r="G121" s="48">
        <v>19377.759999999998</v>
      </c>
      <c r="H121" s="43">
        <f t="shared" si="0"/>
        <v>19377.759999999998</v>
      </c>
      <c r="I121" s="9" t="s">
        <v>12</v>
      </c>
      <c r="J121" s="8" t="s">
        <v>1160</v>
      </c>
      <c r="K121" s="41" t="s">
        <v>1489</v>
      </c>
      <c r="L121" s="67" t="s">
        <v>1591</v>
      </c>
      <c r="M121" s="94"/>
      <c r="N121" s="30"/>
      <c r="O121" s="30"/>
      <c r="P121" s="30"/>
      <c r="Q121" s="30"/>
      <c r="R121" s="30"/>
    </row>
    <row r="122" spans="1:18" s="2" customFormat="1" ht="51" hidden="1" x14ac:dyDescent="0.25">
      <c r="A122" s="41">
        <v>117</v>
      </c>
      <c r="B122" s="8" t="s">
        <v>1706</v>
      </c>
      <c r="C122" s="41" t="s">
        <v>571</v>
      </c>
      <c r="D122" s="41" t="s">
        <v>1707</v>
      </c>
      <c r="E122" s="10">
        <v>1</v>
      </c>
      <c r="F122" s="41" t="s">
        <v>179</v>
      </c>
      <c r="G122" s="48">
        <v>16457.82</v>
      </c>
      <c r="H122" s="43">
        <f t="shared" si="0"/>
        <v>16457.82</v>
      </c>
      <c r="I122" s="9" t="s">
        <v>12</v>
      </c>
      <c r="J122" s="8" t="s">
        <v>1160</v>
      </c>
      <c r="K122" s="41" t="s">
        <v>1489</v>
      </c>
      <c r="L122" s="67" t="s">
        <v>1591</v>
      </c>
      <c r="M122" s="94"/>
      <c r="N122" s="30"/>
      <c r="O122" s="30"/>
      <c r="P122" s="30"/>
      <c r="Q122" s="30"/>
      <c r="R122" s="30"/>
    </row>
    <row r="123" spans="1:18" s="2" customFormat="1" ht="51" hidden="1" x14ac:dyDescent="0.25">
      <c r="A123" s="8">
        <v>118</v>
      </c>
      <c r="B123" s="8" t="s">
        <v>1708</v>
      </c>
      <c r="C123" s="41" t="s">
        <v>571</v>
      </c>
      <c r="D123" s="41" t="s">
        <v>1667</v>
      </c>
      <c r="E123" s="10">
        <v>1</v>
      </c>
      <c r="F123" s="41" t="s">
        <v>179</v>
      </c>
      <c r="G123" s="48">
        <v>18315.96</v>
      </c>
      <c r="H123" s="43">
        <f t="shared" si="0"/>
        <v>18315.96</v>
      </c>
      <c r="I123" s="9" t="s">
        <v>12</v>
      </c>
      <c r="J123" s="8" t="s">
        <v>1160</v>
      </c>
      <c r="K123" s="41" t="s">
        <v>1489</v>
      </c>
      <c r="L123" s="67" t="s">
        <v>1591</v>
      </c>
      <c r="M123" s="94"/>
      <c r="N123" s="30"/>
      <c r="O123" s="30"/>
      <c r="P123" s="30"/>
      <c r="Q123" s="30"/>
      <c r="R123" s="30"/>
    </row>
    <row r="124" spans="1:18" s="2" customFormat="1" ht="51" hidden="1" x14ac:dyDescent="0.25">
      <c r="A124" s="41">
        <v>119</v>
      </c>
      <c r="B124" s="8" t="s">
        <v>1709</v>
      </c>
      <c r="C124" s="41" t="s">
        <v>571</v>
      </c>
      <c r="D124" s="41" t="s">
        <v>1654</v>
      </c>
      <c r="E124" s="10">
        <v>1</v>
      </c>
      <c r="F124" s="41" t="s">
        <v>179</v>
      </c>
      <c r="G124" s="48">
        <v>19377.759999999998</v>
      </c>
      <c r="H124" s="43">
        <f t="shared" si="0"/>
        <v>19377.759999999998</v>
      </c>
      <c r="I124" s="9" t="s">
        <v>12</v>
      </c>
      <c r="J124" s="8" t="s">
        <v>1160</v>
      </c>
      <c r="K124" s="41" t="s">
        <v>1489</v>
      </c>
      <c r="L124" s="67" t="s">
        <v>1591</v>
      </c>
      <c r="M124" s="94"/>
      <c r="N124" s="30"/>
      <c r="O124" s="30"/>
      <c r="P124" s="30"/>
      <c r="Q124" s="30"/>
      <c r="R124" s="30"/>
    </row>
    <row r="125" spans="1:18" s="2" customFormat="1" ht="15" hidden="1" customHeight="1" x14ac:dyDescent="0.25">
      <c r="A125" s="8">
        <v>120</v>
      </c>
      <c r="B125" s="8" t="s">
        <v>1710</v>
      </c>
      <c r="C125" s="41" t="s">
        <v>571</v>
      </c>
      <c r="D125" s="41" t="s">
        <v>1654</v>
      </c>
      <c r="E125" s="10">
        <v>1</v>
      </c>
      <c r="F125" s="41" t="s">
        <v>179</v>
      </c>
      <c r="G125" s="48">
        <v>19377.759999999998</v>
      </c>
      <c r="H125" s="43">
        <f t="shared" si="0"/>
        <v>19377.759999999998</v>
      </c>
      <c r="I125" s="9" t="s">
        <v>12</v>
      </c>
      <c r="J125" s="8" t="s">
        <v>1160</v>
      </c>
      <c r="K125" s="41" t="s">
        <v>1489</v>
      </c>
      <c r="L125" s="67" t="s">
        <v>1591</v>
      </c>
      <c r="M125" s="94"/>
      <c r="N125" s="30"/>
      <c r="O125" s="30"/>
      <c r="P125" s="30"/>
      <c r="Q125" s="30"/>
      <c r="R125" s="30"/>
    </row>
    <row r="126" spans="1:18" s="2" customFormat="1" ht="51" hidden="1" x14ac:dyDescent="0.25">
      <c r="A126" s="41">
        <v>121</v>
      </c>
      <c r="B126" s="8" t="s">
        <v>1711</v>
      </c>
      <c r="C126" s="41" t="s">
        <v>571</v>
      </c>
      <c r="D126" s="41" t="s">
        <v>1667</v>
      </c>
      <c r="E126" s="10">
        <v>1</v>
      </c>
      <c r="F126" s="41" t="s">
        <v>179</v>
      </c>
      <c r="G126" s="48">
        <v>18315.96</v>
      </c>
      <c r="H126" s="43">
        <f t="shared" si="0"/>
        <v>18315.96</v>
      </c>
      <c r="I126" s="9" t="s">
        <v>12</v>
      </c>
      <c r="J126" s="8" t="s">
        <v>1160</v>
      </c>
      <c r="K126" s="41" t="s">
        <v>1489</v>
      </c>
      <c r="L126" s="67" t="s">
        <v>1591</v>
      </c>
      <c r="M126" s="94"/>
      <c r="N126" s="30"/>
      <c r="O126" s="30"/>
      <c r="P126" s="30"/>
      <c r="Q126" s="30"/>
      <c r="R126" s="30"/>
    </row>
    <row r="127" spans="1:18" s="2" customFormat="1" ht="51" hidden="1" x14ac:dyDescent="0.25">
      <c r="A127" s="8">
        <v>122</v>
      </c>
      <c r="B127" s="8" t="s">
        <v>1712</v>
      </c>
      <c r="C127" s="41" t="s">
        <v>571</v>
      </c>
      <c r="D127" s="41" t="s">
        <v>1713</v>
      </c>
      <c r="E127" s="10">
        <v>1</v>
      </c>
      <c r="F127" s="41" t="s">
        <v>179</v>
      </c>
      <c r="G127" s="48">
        <v>16457.82</v>
      </c>
      <c r="H127" s="43">
        <f t="shared" si="0"/>
        <v>16457.82</v>
      </c>
      <c r="I127" s="9" t="s">
        <v>12</v>
      </c>
      <c r="J127" s="8" t="s">
        <v>1160</v>
      </c>
      <c r="K127" s="41" t="s">
        <v>1489</v>
      </c>
      <c r="L127" s="67" t="s">
        <v>1591</v>
      </c>
      <c r="M127" s="94"/>
      <c r="N127" s="30"/>
      <c r="O127" s="30"/>
      <c r="P127" s="30"/>
      <c r="Q127" s="30"/>
      <c r="R127" s="30"/>
    </row>
    <row r="128" spans="1:18" s="2" customFormat="1" ht="51" hidden="1" x14ac:dyDescent="0.25">
      <c r="A128" s="41">
        <v>123</v>
      </c>
      <c r="B128" s="8" t="s">
        <v>1714</v>
      </c>
      <c r="C128" s="41" t="s">
        <v>571</v>
      </c>
      <c r="D128" s="41" t="s">
        <v>1661</v>
      </c>
      <c r="E128" s="10">
        <v>1</v>
      </c>
      <c r="F128" s="41" t="s">
        <v>179</v>
      </c>
      <c r="G128" s="48">
        <v>16192.37</v>
      </c>
      <c r="H128" s="43">
        <f t="shared" ref="H128:H164" si="3">E128*G128</f>
        <v>16192.37</v>
      </c>
      <c r="I128" s="9" t="s">
        <v>12</v>
      </c>
      <c r="J128" s="8" t="s">
        <v>1160</v>
      </c>
      <c r="K128" s="41" t="s">
        <v>1489</v>
      </c>
      <c r="L128" s="67" t="s">
        <v>1591</v>
      </c>
      <c r="M128" s="94"/>
      <c r="N128" s="30"/>
      <c r="O128" s="30"/>
      <c r="P128" s="30"/>
      <c r="Q128" s="30"/>
      <c r="R128" s="30"/>
    </row>
    <row r="129" spans="1:18" s="2" customFormat="1" ht="51" hidden="1" x14ac:dyDescent="0.25">
      <c r="A129" s="8">
        <v>124</v>
      </c>
      <c r="B129" s="8" t="s">
        <v>1715</v>
      </c>
      <c r="C129" s="41" t="s">
        <v>571</v>
      </c>
      <c r="D129" s="41" t="s">
        <v>1659</v>
      </c>
      <c r="E129" s="10">
        <v>1</v>
      </c>
      <c r="F129" s="41" t="s">
        <v>179</v>
      </c>
      <c r="G129" s="48">
        <v>18492.93</v>
      </c>
      <c r="H129" s="43">
        <f t="shared" si="3"/>
        <v>18492.93</v>
      </c>
      <c r="I129" s="9" t="s">
        <v>12</v>
      </c>
      <c r="J129" s="8" t="s">
        <v>1160</v>
      </c>
      <c r="K129" s="41" t="s">
        <v>1489</v>
      </c>
      <c r="L129" s="67" t="s">
        <v>1591</v>
      </c>
      <c r="M129" s="94"/>
      <c r="N129" s="30"/>
      <c r="O129" s="30"/>
      <c r="P129" s="30"/>
      <c r="Q129" s="30"/>
      <c r="R129" s="30"/>
    </row>
    <row r="130" spans="1:18" s="2" customFormat="1" ht="51" hidden="1" x14ac:dyDescent="0.25">
      <c r="A130" s="41">
        <v>125</v>
      </c>
      <c r="B130" s="8" t="s">
        <v>1716</v>
      </c>
      <c r="C130" s="41" t="s">
        <v>571</v>
      </c>
      <c r="D130" s="41" t="s">
        <v>1654</v>
      </c>
      <c r="E130" s="10">
        <v>1</v>
      </c>
      <c r="F130" s="41" t="s">
        <v>179</v>
      </c>
      <c r="G130" s="48">
        <v>19377.759999999998</v>
      </c>
      <c r="H130" s="43">
        <f t="shared" si="3"/>
        <v>19377.759999999998</v>
      </c>
      <c r="I130" s="9" t="s">
        <v>12</v>
      </c>
      <c r="J130" s="8" t="s">
        <v>1160</v>
      </c>
      <c r="K130" s="41" t="s">
        <v>1489</v>
      </c>
      <c r="L130" s="67" t="s">
        <v>1591</v>
      </c>
      <c r="M130" s="94"/>
      <c r="N130" s="30"/>
      <c r="O130" s="30"/>
      <c r="P130" s="30"/>
      <c r="Q130" s="30"/>
      <c r="R130" s="30"/>
    </row>
    <row r="131" spans="1:18" s="2" customFormat="1" ht="51" hidden="1" x14ac:dyDescent="0.25">
      <c r="A131" s="8">
        <v>126</v>
      </c>
      <c r="B131" s="8" t="s">
        <v>1717</v>
      </c>
      <c r="C131" s="41" t="s">
        <v>571</v>
      </c>
      <c r="D131" s="41" t="s">
        <v>1661</v>
      </c>
      <c r="E131" s="10">
        <v>1</v>
      </c>
      <c r="F131" s="41" t="s">
        <v>179</v>
      </c>
      <c r="G131" s="48">
        <v>16192.37</v>
      </c>
      <c r="H131" s="43">
        <f t="shared" si="3"/>
        <v>16192.37</v>
      </c>
      <c r="I131" s="9" t="s">
        <v>12</v>
      </c>
      <c r="J131" s="8" t="s">
        <v>1160</v>
      </c>
      <c r="K131" s="41" t="s">
        <v>1489</v>
      </c>
      <c r="L131" s="67" t="s">
        <v>1591</v>
      </c>
      <c r="M131" s="94"/>
      <c r="N131" s="30"/>
      <c r="O131" s="30"/>
      <c r="P131" s="30"/>
      <c r="Q131" s="30"/>
      <c r="R131" s="30"/>
    </row>
    <row r="132" spans="1:18" s="2" customFormat="1" ht="51" hidden="1" x14ac:dyDescent="0.25">
      <c r="A132" s="41">
        <v>127</v>
      </c>
      <c r="B132" s="8" t="s">
        <v>1718</v>
      </c>
      <c r="C132" s="41" t="s">
        <v>571</v>
      </c>
      <c r="D132" s="41" t="s">
        <v>1667</v>
      </c>
      <c r="E132" s="10">
        <v>1</v>
      </c>
      <c r="F132" s="41" t="s">
        <v>179</v>
      </c>
      <c r="G132" s="48">
        <v>18315.96</v>
      </c>
      <c r="H132" s="43">
        <f t="shared" si="3"/>
        <v>18315.96</v>
      </c>
      <c r="I132" s="9" t="s">
        <v>12</v>
      </c>
      <c r="J132" s="8" t="s">
        <v>1160</v>
      </c>
      <c r="K132" s="41" t="s">
        <v>1489</v>
      </c>
      <c r="L132" s="67" t="s">
        <v>1591</v>
      </c>
      <c r="M132" s="94"/>
      <c r="N132" s="30"/>
      <c r="O132" s="30"/>
      <c r="P132" s="30"/>
      <c r="Q132" s="30"/>
      <c r="R132" s="30"/>
    </row>
    <row r="133" spans="1:18" s="2" customFormat="1" ht="51" hidden="1" x14ac:dyDescent="0.25">
      <c r="A133" s="8">
        <v>128</v>
      </c>
      <c r="B133" s="8" t="s">
        <v>1719</v>
      </c>
      <c r="C133" s="41" t="s">
        <v>571</v>
      </c>
      <c r="D133" s="41" t="s">
        <v>1654</v>
      </c>
      <c r="E133" s="10">
        <v>1</v>
      </c>
      <c r="F133" s="41" t="s">
        <v>179</v>
      </c>
      <c r="G133" s="48">
        <v>19377.759999999998</v>
      </c>
      <c r="H133" s="43">
        <f t="shared" si="3"/>
        <v>19377.759999999998</v>
      </c>
      <c r="I133" s="9" t="s">
        <v>12</v>
      </c>
      <c r="J133" s="8" t="s">
        <v>1160</v>
      </c>
      <c r="K133" s="41" t="s">
        <v>1489</v>
      </c>
      <c r="L133" s="67" t="s">
        <v>1591</v>
      </c>
      <c r="M133" s="94"/>
      <c r="N133" s="30"/>
      <c r="O133" s="30"/>
      <c r="P133" s="30"/>
      <c r="Q133" s="30"/>
      <c r="R133" s="30"/>
    </row>
    <row r="134" spans="1:18" s="2" customFormat="1" ht="15" hidden="1" customHeight="1" x14ac:dyDescent="0.25">
      <c r="A134" s="41">
        <v>129</v>
      </c>
      <c r="B134" s="8" t="s">
        <v>1720</v>
      </c>
      <c r="C134" s="41" t="s">
        <v>571</v>
      </c>
      <c r="D134" s="41" t="s">
        <v>1661</v>
      </c>
      <c r="E134" s="10">
        <v>1</v>
      </c>
      <c r="F134" s="41" t="s">
        <v>179</v>
      </c>
      <c r="G134" s="48">
        <v>16192.37</v>
      </c>
      <c r="H134" s="43">
        <f t="shared" si="3"/>
        <v>16192.37</v>
      </c>
      <c r="I134" s="9" t="s">
        <v>12</v>
      </c>
      <c r="J134" s="8" t="s">
        <v>1160</v>
      </c>
      <c r="K134" s="41" t="s">
        <v>1489</v>
      </c>
      <c r="L134" s="67" t="s">
        <v>1591</v>
      </c>
      <c r="M134" s="94"/>
      <c r="N134" s="30"/>
      <c r="O134" s="30"/>
      <c r="P134" s="30"/>
      <c r="Q134" s="30"/>
      <c r="R134" s="30"/>
    </row>
    <row r="135" spans="1:18" s="2" customFormat="1" ht="15" hidden="1" customHeight="1" x14ac:dyDescent="0.25">
      <c r="A135" s="8">
        <v>130</v>
      </c>
      <c r="B135" s="8" t="s">
        <v>1721</v>
      </c>
      <c r="C135" s="41" t="s">
        <v>571</v>
      </c>
      <c r="D135" s="41" t="s">
        <v>1667</v>
      </c>
      <c r="E135" s="10">
        <v>1</v>
      </c>
      <c r="F135" s="41" t="s">
        <v>179</v>
      </c>
      <c r="G135" s="48">
        <v>18315.96</v>
      </c>
      <c r="H135" s="43">
        <f t="shared" si="3"/>
        <v>18315.96</v>
      </c>
      <c r="I135" s="9" t="s">
        <v>12</v>
      </c>
      <c r="J135" s="8" t="s">
        <v>1160</v>
      </c>
      <c r="K135" s="41" t="s">
        <v>1489</v>
      </c>
      <c r="L135" s="67" t="s">
        <v>1591</v>
      </c>
      <c r="M135" s="94"/>
      <c r="N135" s="30"/>
      <c r="O135" s="30"/>
      <c r="P135" s="30"/>
      <c r="Q135" s="30"/>
      <c r="R135" s="30"/>
    </row>
    <row r="136" spans="1:18" s="2" customFormat="1" ht="51" hidden="1" x14ac:dyDescent="0.25">
      <c r="A136" s="41">
        <v>131</v>
      </c>
      <c r="B136" s="8" t="s">
        <v>1722</v>
      </c>
      <c r="C136" s="41" t="s">
        <v>571</v>
      </c>
      <c r="D136" s="41" t="s">
        <v>1654</v>
      </c>
      <c r="E136" s="10">
        <v>1</v>
      </c>
      <c r="F136" s="41" t="s">
        <v>179</v>
      </c>
      <c r="G136" s="48">
        <v>19377.759999999998</v>
      </c>
      <c r="H136" s="43">
        <f t="shared" si="3"/>
        <v>19377.759999999998</v>
      </c>
      <c r="I136" s="9" t="s">
        <v>12</v>
      </c>
      <c r="J136" s="8" t="s">
        <v>1160</v>
      </c>
      <c r="K136" s="41" t="s">
        <v>1489</v>
      </c>
      <c r="L136" s="67" t="s">
        <v>1591</v>
      </c>
      <c r="M136" s="94"/>
      <c r="N136" s="30"/>
      <c r="O136" s="30"/>
      <c r="P136" s="30"/>
      <c r="Q136" s="30"/>
      <c r="R136" s="30"/>
    </row>
    <row r="137" spans="1:18" s="2" customFormat="1" ht="51" hidden="1" x14ac:dyDescent="0.25">
      <c r="A137" s="8">
        <v>132</v>
      </c>
      <c r="B137" s="8" t="s">
        <v>1723</v>
      </c>
      <c r="C137" s="41" t="s">
        <v>571</v>
      </c>
      <c r="D137" s="41" t="s">
        <v>1683</v>
      </c>
      <c r="E137" s="10">
        <v>2</v>
      </c>
      <c r="F137" s="41" t="s">
        <v>179</v>
      </c>
      <c r="G137" s="48">
        <v>19377.759999999998</v>
      </c>
      <c r="H137" s="43">
        <f t="shared" si="3"/>
        <v>38755.519999999997</v>
      </c>
      <c r="I137" s="9" t="s">
        <v>12</v>
      </c>
      <c r="J137" s="8" t="s">
        <v>1160</v>
      </c>
      <c r="K137" s="41" t="s">
        <v>1489</v>
      </c>
      <c r="L137" s="67" t="s">
        <v>1591</v>
      </c>
      <c r="M137" s="94"/>
      <c r="N137" s="30"/>
      <c r="O137" s="30"/>
      <c r="P137" s="30"/>
      <c r="Q137" s="30"/>
      <c r="R137" s="30"/>
    </row>
    <row r="138" spans="1:18" s="2" customFormat="1" ht="51" hidden="1" x14ac:dyDescent="0.25">
      <c r="A138" s="41">
        <v>133</v>
      </c>
      <c r="B138" s="8" t="s">
        <v>1724</v>
      </c>
      <c r="C138" s="41" t="s">
        <v>571</v>
      </c>
      <c r="D138" s="41" t="s">
        <v>1725</v>
      </c>
      <c r="E138" s="10">
        <v>3</v>
      </c>
      <c r="F138" s="41" t="s">
        <v>179</v>
      </c>
      <c r="G138" s="48">
        <v>47426.83</v>
      </c>
      <c r="H138" s="43">
        <f t="shared" si="3"/>
        <v>142280.49</v>
      </c>
      <c r="I138" s="9" t="s">
        <v>12</v>
      </c>
      <c r="J138" s="8" t="s">
        <v>1160</v>
      </c>
      <c r="K138" s="41" t="s">
        <v>1489</v>
      </c>
      <c r="L138" s="67" t="s">
        <v>1591</v>
      </c>
      <c r="M138" s="94"/>
      <c r="N138" s="30"/>
      <c r="O138" s="30"/>
      <c r="P138" s="30"/>
      <c r="Q138" s="30"/>
      <c r="R138" s="30"/>
    </row>
    <row r="139" spans="1:18" s="2" customFormat="1" ht="51" hidden="1" x14ac:dyDescent="0.25">
      <c r="A139" s="8">
        <v>134</v>
      </c>
      <c r="B139" s="8" t="s">
        <v>1726</v>
      </c>
      <c r="C139" s="41" t="s">
        <v>571</v>
      </c>
      <c r="D139" s="41" t="s">
        <v>1727</v>
      </c>
      <c r="E139" s="10">
        <v>3</v>
      </c>
      <c r="F139" s="41" t="s">
        <v>179</v>
      </c>
      <c r="G139" s="48">
        <v>45834.14</v>
      </c>
      <c r="H139" s="43">
        <f t="shared" si="3"/>
        <v>137502.41999999998</v>
      </c>
      <c r="I139" s="9" t="s">
        <v>12</v>
      </c>
      <c r="J139" s="8" t="s">
        <v>1160</v>
      </c>
      <c r="K139" s="41" t="s">
        <v>1489</v>
      </c>
      <c r="L139" s="67" t="s">
        <v>1591</v>
      </c>
      <c r="M139" s="94"/>
      <c r="N139" s="30"/>
      <c r="O139" s="30"/>
      <c r="P139" s="30"/>
      <c r="Q139" s="30"/>
      <c r="R139" s="30"/>
    </row>
    <row r="140" spans="1:18" s="2" customFormat="1" ht="51" hidden="1" x14ac:dyDescent="0.25">
      <c r="A140" s="41">
        <v>135</v>
      </c>
      <c r="B140" s="8" t="s">
        <v>1728</v>
      </c>
      <c r="C140" s="41" t="s">
        <v>571</v>
      </c>
      <c r="D140" s="41" t="s">
        <v>1675</v>
      </c>
      <c r="E140" s="10">
        <v>2</v>
      </c>
      <c r="F140" s="41" t="s">
        <v>179</v>
      </c>
      <c r="G140" s="48">
        <v>22209.21</v>
      </c>
      <c r="H140" s="43">
        <f t="shared" si="3"/>
        <v>44418.42</v>
      </c>
      <c r="I140" s="9" t="s">
        <v>12</v>
      </c>
      <c r="J140" s="8" t="s">
        <v>1160</v>
      </c>
      <c r="K140" s="41" t="s">
        <v>1489</v>
      </c>
      <c r="L140" s="67" t="s">
        <v>1591</v>
      </c>
      <c r="M140" s="94"/>
      <c r="N140" s="30"/>
      <c r="O140" s="30"/>
      <c r="P140" s="30"/>
      <c r="Q140" s="30"/>
      <c r="R140" s="30"/>
    </row>
    <row r="141" spans="1:18" s="2" customFormat="1" ht="51" hidden="1" x14ac:dyDescent="0.25">
      <c r="A141" s="8">
        <v>136</v>
      </c>
      <c r="B141" s="8" t="s">
        <v>1729</v>
      </c>
      <c r="C141" s="41" t="s">
        <v>571</v>
      </c>
      <c r="D141" s="41" t="s">
        <v>1730</v>
      </c>
      <c r="E141" s="10">
        <v>2</v>
      </c>
      <c r="F141" s="41" t="s">
        <v>179</v>
      </c>
      <c r="G141" s="48">
        <v>18935.34</v>
      </c>
      <c r="H141" s="43">
        <f t="shared" si="3"/>
        <v>37870.68</v>
      </c>
      <c r="I141" s="9" t="s">
        <v>12</v>
      </c>
      <c r="J141" s="8" t="s">
        <v>1160</v>
      </c>
      <c r="K141" s="41" t="s">
        <v>1489</v>
      </c>
      <c r="L141" s="67" t="s">
        <v>1591</v>
      </c>
      <c r="M141" s="94"/>
      <c r="N141" s="30"/>
      <c r="O141" s="30"/>
      <c r="P141" s="30"/>
      <c r="Q141" s="30"/>
      <c r="R141" s="30"/>
    </row>
    <row r="142" spans="1:18" s="2" customFormat="1" ht="51" hidden="1" x14ac:dyDescent="0.25">
      <c r="A142" s="41">
        <v>137</v>
      </c>
      <c r="B142" s="8" t="s">
        <v>1731</v>
      </c>
      <c r="C142" s="41" t="s">
        <v>571</v>
      </c>
      <c r="D142" s="41" t="s">
        <v>1732</v>
      </c>
      <c r="E142" s="10">
        <v>2</v>
      </c>
      <c r="F142" s="41" t="s">
        <v>179</v>
      </c>
      <c r="G142" s="48">
        <v>21235.9</v>
      </c>
      <c r="H142" s="43">
        <f t="shared" si="3"/>
        <v>42471.8</v>
      </c>
      <c r="I142" s="9" t="s">
        <v>12</v>
      </c>
      <c r="J142" s="8" t="s">
        <v>1160</v>
      </c>
      <c r="K142" s="41" t="s">
        <v>1489</v>
      </c>
      <c r="L142" s="67" t="s">
        <v>1591</v>
      </c>
      <c r="M142" s="94"/>
      <c r="N142" s="30"/>
      <c r="O142" s="30"/>
      <c r="P142" s="30"/>
      <c r="Q142" s="30"/>
      <c r="R142" s="30"/>
    </row>
    <row r="143" spans="1:18" s="2" customFormat="1" ht="51" hidden="1" x14ac:dyDescent="0.25">
      <c r="A143" s="8">
        <v>138</v>
      </c>
      <c r="B143" s="8" t="s">
        <v>1733</v>
      </c>
      <c r="C143" s="41" t="s">
        <v>571</v>
      </c>
      <c r="D143" s="41" t="s">
        <v>1734</v>
      </c>
      <c r="E143" s="10">
        <v>1</v>
      </c>
      <c r="F143" s="41" t="s">
        <v>179</v>
      </c>
      <c r="G143" s="48">
        <v>21412.86</v>
      </c>
      <c r="H143" s="43">
        <f t="shared" si="3"/>
        <v>21412.86</v>
      </c>
      <c r="I143" s="9" t="s">
        <v>12</v>
      </c>
      <c r="J143" s="8" t="s">
        <v>1160</v>
      </c>
      <c r="K143" s="41" t="s">
        <v>1489</v>
      </c>
      <c r="L143" s="67" t="s">
        <v>1591</v>
      </c>
      <c r="M143" s="94"/>
      <c r="N143" s="30"/>
      <c r="O143" s="30"/>
      <c r="P143" s="30"/>
      <c r="Q143" s="30"/>
      <c r="R143" s="30"/>
    </row>
    <row r="144" spans="1:18" s="2" customFormat="1" ht="51" hidden="1" x14ac:dyDescent="0.25">
      <c r="A144" s="41">
        <v>139</v>
      </c>
      <c r="B144" s="8" t="s">
        <v>1881</v>
      </c>
      <c r="C144" s="41" t="s">
        <v>571</v>
      </c>
      <c r="D144" s="41" t="s">
        <v>1886</v>
      </c>
      <c r="E144" s="10">
        <v>2</v>
      </c>
      <c r="F144" s="41" t="s">
        <v>179</v>
      </c>
      <c r="G144" s="48">
        <v>17873.55</v>
      </c>
      <c r="H144" s="43">
        <f t="shared" ref="H144:H146" si="4">E144*G144</f>
        <v>35747.1</v>
      </c>
      <c r="I144" s="9" t="s">
        <v>12</v>
      </c>
      <c r="J144" s="8" t="s">
        <v>1160</v>
      </c>
      <c r="K144" s="41" t="s">
        <v>1489</v>
      </c>
      <c r="L144" s="67" t="s">
        <v>1591</v>
      </c>
      <c r="M144" s="94"/>
      <c r="N144" s="30"/>
      <c r="O144" s="30"/>
      <c r="P144" s="30"/>
      <c r="Q144" s="30"/>
      <c r="R144" s="30"/>
    </row>
    <row r="145" spans="1:18" s="2" customFormat="1" ht="51" hidden="1" x14ac:dyDescent="0.25">
      <c r="A145" s="8">
        <v>140</v>
      </c>
      <c r="B145" s="8" t="s">
        <v>1882</v>
      </c>
      <c r="C145" s="41" t="s">
        <v>571</v>
      </c>
      <c r="D145" s="41" t="s">
        <v>1887</v>
      </c>
      <c r="E145" s="10">
        <v>1</v>
      </c>
      <c r="F145" s="41" t="s">
        <v>179</v>
      </c>
      <c r="G145" s="48">
        <v>19554.72</v>
      </c>
      <c r="H145" s="43">
        <f t="shared" si="4"/>
        <v>19554.72</v>
      </c>
      <c r="I145" s="9" t="s">
        <v>12</v>
      </c>
      <c r="J145" s="8" t="s">
        <v>1160</v>
      </c>
      <c r="K145" s="41" t="s">
        <v>1489</v>
      </c>
      <c r="L145" s="67" t="s">
        <v>1591</v>
      </c>
      <c r="M145" s="94"/>
      <c r="N145" s="30"/>
      <c r="O145" s="30"/>
      <c r="P145" s="30"/>
      <c r="Q145" s="30"/>
      <c r="R145" s="30"/>
    </row>
    <row r="146" spans="1:18" s="2" customFormat="1" ht="15" hidden="1" customHeight="1" x14ac:dyDescent="0.25">
      <c r="A146" s="41">
        <v>141</v>
      </c>
      <c r="B146" s="8" t="s">
        <v>1883</v>
      </c>
      <c r="C146" s="41" t="s">
        <v>571</v>
      </c>
      <c r="D146" s="41" t="s">
        <v>1734</v>
      </c>
      <c r="E146" s="10">
        <v>1</v>
      </c>
      <c r="F146" s="41" t="s">
        <v>179</v>
      </c>
      <c r="G146" s="48">
        <v>21412.86</v>
      </c>
      <c r="H146" s="43">
        <f t="shared" si="4"/>
        <v>21412.86</v>
      </c>
      <c r="I146" s="9" t="s">
        <v>12</v>
      </c>
      <c r="J146" s="8" t="s">
        <v>1160</v>
      </c>
      <c r="K146" s="41" t="s">
        <v>1489</v>
      </c>
      <c r="L146" s="67" t="s">
        <v>1591</v>
      </c>
      <c r="M146" s="94"/>
      <c r="N146" s="30"/>
      <c r="O146" s="30"/>
      <c r="P146" s="30"/>
      <c r="Q146" s="30"/>
      <c r="R146" s="30"/>
    </row>
    <row r="147" spans="1:18" s="2" customFormat="1" ht="15" hidden="1" customHeight="1" x14ac:dyDescent="0.25">
      <c r="A147" s="8">
        <v>142</v>
      </c>
      <c r="B147" s="8" t="s">
        <v>1884</v>
      </c>
      <c r="C147" s="41" t="s">
        <v>571</v>
      </c>
      <c r="D147" s="41" t="s">
        <v>1888</v>
      </c>
      <c r="E147" s="10">
        <v>1</v>
      </c>
      <c r="F147" s="41" t="s">
        <v>179</v>
      </c>
      <c r="G147" s="48">
        <v>22474.66</v>
      </c>
      <c r="H147" s="43">
        <f t="shared" si="3"/>
        <v>22474.66</v>
      </c>
      <c r="I147" s="9" t="s">
        <v>12</v>
      </c>
      <c r="J147" s="8" t="s">
        <v>1160</v>
      </c>
      <c r="K147" s="41" t="s">
        <v>1489</v>
      </c>
      <c r="L147" s="67" t="s">
        <v>1591</v>
      </c>
      <c r="M147" s="94"/>
      <c r="N147" s="30"/>
      <c r="O147" s="30"/>
      <c r="P147" s="30"/>
      <c r="Q147" s="30"/>
      <c r="R147" s="30"/>
    </row>
    <row r="148" spans="1:18" s="2" customFormat="1" ht="15" hidden="1" customHeight="1" x14ac:dyDescent="0.25">
      <c r="A148" s="41">
        <v>143</v>
      </c>
      <c r="B148" s="8" t="s">
        <v>1885</v>
      </c>
      <c r="C148" s="41" t="s">
        <v>571</v>
      </c>
      <c r="D148" s="41" t="s">
        <v>1734</v>
      </c>
      <c r="E148" s="10">
        <v>1</v>
      </c>
      <c r="F148" s="41" t="s">
        <v>179</v>
      </c>
      <c r="G148" s="48">
        <v>21412.86</v>
      </c>
      <c r="H148" s="43">
        <f t="shared" ref="H148" si="5">E148*G148</f>
        <v>21412.86</v>
      </c>
      <c r="I148" s="9" t="s">
        <v>12</v>
      </c>
      <c r="J148" s="8" t="s">
        <v>1160</v>
      </c>
      <c r="K148" s="41" t="s">
        <v>1489</v>
      </c>
      <c r="L148" s="67" t="s">
        <v>1591</v>
      </c>
      <c r="M148" s="94"/>
      <c r="N148" s="30"/>
      <c r="O148" s="30"/>
      <c r="P148" s="30"/>
      <c r="Q148" s="30"/>
      <c r="R148" s="30"/>
    </row>
    <row r="149" spans="1:18" s="2" customFormat="1" ht="15" hidden="1" customHeight="1" x14ac:dyDescent="0.25">
      <c r="A149" s="8">
        <v>144</v>
      </c>
      <c r="B149" s="8" t="s">
        <v>1735</v>
      </c>
      <c r="C149" s="41" t="s">
        <v>571</v>
      </c>
      <c r="D149" s="41" t="s">
        <v>1736</v>
      </c>
      <c r="E149" s="10">
        <v>1</v>
      </c>
      <c r="F149" s="41" t="s">
        <v>179</v>
      </c>
      <c r="G149" s="48">
        <v>22209.21</v>
      </c>
      <c r="H149" s="43">
        <f t="shared" si="3"/>
        <v>22209.21</v>
      </c>
      <c r="I149" s="9" t="s">
        <v>12</v>
      </c>
      <c r="J149" s="8" t="s">
        <v>1160</v>
      </c>
      <c r="K149" s="41" t="s">
        <v>1489</v>
      </c>
      <c r="L149" s="67" t="s">
        <v>1591</v>
      </c>
      <c r="M149" s="94"/>
      <c r="N149" s="30"/>
      <c r="O149" s="30"/>
      <c r="P149" s="30"/>
      <c r="Q149" s="30"/>
      <c r="R149" s="30"/>
    </row>
    <row r="150" spans="1:18" s="2" customFormat="1" ht="15" hidden="1" customHeight="1" x14ac:dyDescent="0.25">
      <c r="A150" s="41">
        <v>145</v>
      </c>
      <c r="B150" s="8" t="s">
        <v>1737</v>
      </c>
      <c r="C150" s="41" t="s">
        <v>571</v>
      </c>
      <c r="D150" s="8" t="s">
        <v>1892</v>
      </c>
      <c r="E150" s="10">
        <v>2</v>
      </c>
      <c r="F150" s="41" t="s">
        <v>179</v>
      </c>
      <c r="G150" s="48">
        <v>22209.21</v>
      </c>
      <c r="H150" s="43">
        <f t="shared" si="3"/>
        <v>44418.42</v>
      </c>
      <c r="I150" s="9" t="s">
        <v>12</v>
      </c>
      <c r="J150" s="8" t="s">
        <v>1160</v>
      </c>
      <c r="K150" s="41" t="s">
        <v>1489</v>
      </c>
      <c r="L150" s="67" t="s">
        <v>1591</v>
      </c>
      <c r="M150" s="94"/>
      <c r="N150" s="30"/>
      <c r="O150" s="30"/>
      <c r="P150" s="30"/>
      <c r="Q150" s="30"/>
      <c r="R150" s="30"/>
    </row>
    <row r="151" spans="1:18" s="2" customFormat="1" ht="15" hidden="1" customHeight="1" x14ac:dyDescent="0.25">
      <c r="A151" s="8">
        <v>146</v>
      </c>
      <c r="B151" s="8" t="s">
        <v>1738</v>
      </c>
      <c r="C151" s="41" t="s">
        <v>571</v>
      </c>
      <c r="D151" s="8" t="s">
        <v>1893</v>
      </c>
      <c r="E151" s="10">
        <v>1</v>
      </c>
      <c r="F151" s="41" t="s">
        <v>179</v>
      </c>
      <c r="G151" s="48">
        <v>21412.86</v>
      </c>
      <c r="H151" s="43">
        <f t="shared" si="3"/>
        <v>21412.86</v>
      </c>
      <c r="I151" s="9" t="s">
        <v>12</v>
      </c>
      <c r="J151" s="8" t="s">
        <v>1160</v>
      </c>
      <c r="K151" s="41" t="s">
        <v>1489</v>
      </c>
      <c r="L151" s="67" t="s">
        <v>1591</v>
      </c>
      <c r="M151" s="94"/>
      <c r="N151" s="30"/>
      <c r="O151" s="30"/>
      <c r="P151" s="30"/>
      <c r="Q151" s="30"/>
      <c r="R151" s="30"/>
    </row>
    <row r="152" spans="1:18" s="2" customFormat="1" ht="15" hidden="1" customHeight="1" x14ac:dyDescent="0.25">
      <c r="A152" s="41">
        <v>147</v>
      </c>
      <c r="B152" s="8" t="s">
        <v>1739</v>
      </c>
      <c r="C152" s="41" t="s">
        <v>571</v>
      </c>
      <c r="D152" s="8" t="s">
        <v>1894</v>
      </c>
      <c r="E152" s="10">
        <v>2</v>
      </c>
      <c r="F152" s="41" t="s">
        <v>179</v>
      </c>
      <c r="G152" s="48">
        <v>59902.92</v>
      </c>
      <c r="H152" s="43">
        <f t="shared" si="3"/>
        <v>119805.84</v>
      </c>
      <c r="I152" s="9" t="s">
        <v>12</v>
      </c>
      <c r="J152" s="8" t="s">
        <v>1160</v>
      </c>
      <c r="K152" s="41" t="s">
        <v>1489</v>
      </c>
      <c r="L152" s="67" t="s">
        <v>1591</v>
      </c>
      <c r="M152" s="94"/>
      <c r="N152" s="30"/>
      <c r="O152" s="30"/>
      <c r="P152" s="30"/>
      <c r="Q152" s="30"/>
      <c r="R152" s="30"/>
    </row>
    <row r="153" spans="1:18" s="2" customFormat="1" ht="15" hidden="1" customHeight="1" x14ac:dyDescent="0.25">
      <c r="A153" s="8">
        <v>148</v>
      </c>
      <c r="B153" s="8" t="s">
        <v>1740</v>
      </c>
      <c r="C153" s="41" t="s">
        <v>571</v>
      </c>
      <c r="D153" s="8" t="s">
        <v>1895</v>
      </c>
      <c r="E153" s="10">
        <v>1</v>
      </c>
      <c r="F153" s="41" t="s">
        <v>179</v>
      </c>
      <c r="G153" s="48">
        <v>21058.93</v>
      </c>
      <c r="H153" s="43">
        <f t="shared" si="3"/>
        <v>21058.93</v>
      </c>
      <c r="I153" s="9" t="s">
        <v>12</v>
      </c>
      <c r="J153" s="8" t="s">
        <v>1160</v>
      </c>
      <c r="K153" s="41" t="s">
        <v>1489</v>
      </c>
      <c r="L153" s="67" t="s">
        <v>1591</v>
      </c>
      <c r="M153" s="94"/>
      <c r="N153" s="30"/>
      <c r="O153" s="30"/>
      <c r="P153" s="30"/>
      <c r="Q153" s="30"/>
      <c r="R153" s="30"/>
    </row>
    <row r="154" spans="1:18" s="2" customFormat="1" ht="51" hidden="1" x14ac:dyDescent="0.25">
      <c r="A154" s="41">
        <v>149</v>
      </c>
      <c r="B154" s="8" t="s">
        <v>1741</v>
      </c>
      <c r="C154" s="41" t="s">
        <v>571</v>
      </c>
      <c r="D154" s="41" t="s">
        <v>1742</v>
      </c>
      <c r="E154" s="10">
        <v>1</v>
      </c>
      <c r="F154" s="41" t="s">
        <v>179</v>
      </c>
      <c r="G154" s="48">
        <v>49373.46</v>
      </c>
      <c r="H154" s="43">
        <f t="shared" si="3"/>
        <v>49373.46</v>
      </c>
      <c r="I154" s="9" t="s">
        <v>12</v>
      </c>
      <c r="J154" s="8" t="s">
        <v>1160</v>
      </c>
      <c r="K154" s="41" t="s">
        <v>1489</v>
      </c>
      <c r="L154" s="67" t="s">
        <v>1591</v>
      </c>
      <c r="M154" s="94"/>
      <c r="N154" s="30"/>
      <c r="O154" s="30"/>
      <c r="P154" s="30"/>
      <c r="Q154" s="30"/>
      <c r="R154" s="30"/>
    </row>
    <row r="155" spans="1:18" s="2" customFormat="1" ht="15" hidden="1" customHeight="1" x14ac:dyDescent="0.25">
      <c r="A155" s="8">
        <v>150</v>
      </c>
      <c r="B155" s="8" t="s">
        <v>1743</v>
      </c>
      <c r="C155" s="41" t="s">
        <v>571</v>
      </c>
      <c r="D155" s="41" t="s">
        <v>1744</v>
      </c>
      <c r="E155" s="10">
        <v>2</v>
      </c>
      <c r="F155" s="41" t="s">
        <v>179</v>
      </c>
      <c r="G155" s="48">
        <v>39463.370000000003</v>
      </c>
      <c r="H155" s="43">
        <f t="shared" si="3"/>
        <v>78926.740000000005</v>
      </c>
      <c r="I155" s="9" t="s">
        <v>12</v>
      </c>
      <c r="J155" s="8" t="s">
        <v>1160</v>
      </c>
      <c r="K155" s="41" t="s">
        <v>1489</v>
      </c>
      <c r="L155" s="67" t="s">
        <v>1591</v>
      </c>
      <c r="M155" s="94"/>
      <c r="N155" s="30"/>
      <c r="O155" s="30"/>
      <c r="P155" s="30"/>
      <c r="Q155" s="30"/>
      <c r="R155" s="30"/>
    </row>
    <row r="156" spans="1:18" s="2" customFormat="1" ht="15" hidden="1" customHeight="1" x14ac:dyDescent="0.25">
      <c r="A156" s="41">
        <v>151</v>
      </c>
      <c r="B156" s="8" t="s">
        <v>1745</v>
      </c>
      <c r="C156" s="41" t="s">
        <v>571</v>
      </c>
      <c r="D156" s="41" t="s">
        <v>1746</v>
      </c>
      <c r="E156" s="10">
        <v>2</v>
      </c>
      <c r="F156" s="41" t="s">
        <v>179</v>
      </c>
      <c r="G156" s="48">
        <v>39817.31</v>
      </c>
      <c r="H156" s="43">
        <f t="shared" si="3"/>
        <v>79634.62</v>
      </c>
      <c r="I156" s="9" t="s">
        <v>12</v>
      </c>
      <c r="J156" s="8" t="s">
        <v>1160</v>
      </c>
      <c r="K156" s="41" t="s">
        <v>1489</v>
      </c>
      <c r="L156" s="67" t="s">
        <v>1591</v>
      </c>
      <c r="M156" s="94"/>
      <c r="N156" s="30"/>
      <c r="O156" s="30"/>
      <c r="P156" s="30"/>
      <c r="Q156" s="30"/>
      <c r="R156" s="30"/>
    </row>
    <row r="157" spans="1:18" s="2" customFormat="1" ht="51" hidden="1" x14ac:dyDescent="0.25">
      <c r="A157" s="8">
        <v>152</v>
      </c>
      <c r="B157" s="8" t="s">
        <v>1747</v>
      </c>
      <c r="C157" s="41" t="s">
        <v>571</v>
      </c>
      <c r="D157" s="41" t="s">
        <v>1748</v>
      </c>
      <c r="E157" s="10">
        <v>2</v>
      </c>
      <c r="F157" s="41" t="s">
        <v>179</v>
      </c>
      <c r="G157" s="48">
        <v>39463.370000000003</v>
      </c>
      <c r="H157" s="43">
        <f t="shared" si="3"/>
        <v>78926.740000000005</v>
      </c>
      <c r="I157" s="9" t="s">
        <v>12</v>
      </c>
      <c r="J157" s="8" t="s">
        <v>1160</v>
      </c>
      <c r="K157" s="41" t="s">
        <v>1489</v>
      </c>
      <c r="L157" s="67" t="s">
        <v>1591</v>
      </c>
      <c r="M157" s="94"/>
      <c r="N157" s="30"/>
      <c r="O157" s="30"/>
      <c r="P157" s="30"/>
      <c r="Q157" s="30"/>
      <c r="R157" s="30"/>
    </row>
    <row r="158" spans="1:18" s="2" customFormat="1" ht="51" hidden="1" x14ac:dyDescent="0.25">
      <c r="A158" s="41">
        <v>153</v>
      </c>
      <c r="B158" s="8" t="s">
        <v>1749</v>
      </c>
      <c r="C158" s="41" t="s">
        <v>571</v>
      </c>
      <c r="D158" s="41" t="s">
        <v>1750</v>
      </c>
      <c r="E158" s="10">
        <v>2</v>
      </c>
      <c r="F158" s="41" t="s">
        <v>179</v>
      </c>
      <c r="G158" s="48">
        <v>40082.75</v>
      </c>
      <c r="H158" s="43">
        <f t="shared" si="3"/>
        <v>80165.5</v>
      </c>
      <c r="I158" s="9" t="s">
        <v>12</v>
      </c>
      <c r="J158" s="8" t="s">
        <v>1160</v>
      </c>
      <c r="K158" s="41" t="s">
        <v>1489</v>
      </c>
      <c r="L158" s="67" t="s">
        <v>1591</v>
      </c>
      <c r="M158" s="94"/>
      <c r="N158" s="30"/>
      <c r="O158" s="30"/>
      <c r="P158" s="30"/>
      <c r="Q158" s="30"/>
      <c r="R158" s="30"/>
    </row>
    <row r="159" spans="1:18" s="2" customFormat="1" ht="15" hidden="1" customHeight="1" x14ac:dyDescent="0.25">
      <c r="A159" s="8">
        <v>154</v>
      </c>
      <c r="B159" s="8" t="s">
        <v>1751</v>
      </c>
      <c r="C159" s="41" t="s">
        <v>571</v>
      </c>
      <c r="D159" s="41" t="s">
        <v>1752</v>
      </c>
      <c r="E159" s="10">
        <v>2</v>
      </c>
      <c r="F159" s="41" t="s">
        <v>179</v>
      </c>
      <c r="G159" s="48">
        <v>40082.75</v>
      </c>
      <c r="H159" s="43">
        <f t="shared" si="3"/>
        <v>80165.5</v>
      </c>
      <c r="I159" s="9" t="s">
        <v>12</v>
      </c>
      <c r="J159" s="8" t="s">
        <v>1160</v>
      </c>
      <c r="K159" s="41" t="s">
        <v>1489</v>
      </c>
      <c r="L159" s="67" t="s">
        <v>1591</v>
      </c>
      <c r="M159" s="94"/>
      <c r="N159" s="30"/>
      <c r="O159" s="30"/>
      <c r="P159" s="30"/>
      <c r="Q159" s="30"/>
      <c r="R159" s="30"/>
    </row>
    <row r="160" spans="1:18" s="2" customFormat="1" ht="51" hidden="1" x14ac:dyDescent="0.25">
      <c r="A160" s="41">
        <v>155</v>
      </c>
      <c r="B160" s="8" t="s">
        <v>1753</v>
      </c>
      <c r="C160" s="41" t="s">
        <v>571</v>
      </c>
      <c r="D160" s="41" t="s">
        <v>1754</v>
      </c>
      <c r="E160" s="10">
        <v>2</v>
      </c>
      <c r="F160" s="41" t="s">
        <v>179</v>
      </c>
      <c r="G160" s="48">
        <v>39463.370000000003</v>
      </c>
      <c r="H160" s="43">
        <f t="shared" si="3"/>
        <v>78926.740000000005</v>
      </c>
      <c r="I160" s="9" t="s">
        <v>12</v>
      </c>
      <c r="J160" s="8" t="s">
        <v>1160</v>
      </c>
      <c r="K160" s="41" t="s">
        <v>1489</v>
      </c>
      <c r="L160" s="67" t="s">
        <v>1591</v>
      </c>
      <c r="M160" s="94"/>
      <c r="N160" s="30"/>
      <c r="O160" s="30"/>
      <c r="P160" s="30"/>
      <c r="Q160" s="30"/>
      <c r="R160" s="30"/>
    </row>
    <row r="161" spans="1:18" s="2" customFormat="1" ht="51" hidden="1" x14ac:dyDescent="0.25">
      <c r="A161" s="8">
        <v>156</v>
      </c>
      <c r="B161" s="8" t="s">
        <v>1755</v>
      </c>
      <c r="C161" s="41" t="s">
        <v>571</v>
      </c>
      <c r="D161" s="41" t="s">
        <v>1754</v>
      </c>
      <c r="E161" s="10">
        <v>2</v>
      </c>
      <c r="F161" s="41" t="s">
        <v>179</v>
      </c>
      <c r="G161" s="48">
        <v>39463.370000000003</v>
      </c>
      <c r="H161" s="43">
        <f t="shared" si="3"/>
        <v>78926.740000000005</v>
      </c>
      <c r="I161" s="9" t="s">
        <v>12</v>
      </c>
      <c r="J161" s="8" t="s">
        <v>1160</v>
      </c>
      <c r="K161" s="41" t="s">
        <v>1489</v>
      </c>
      <c r="L161" s="67" t="s">
        <v>1591</v>
      </c>
      <c r="M161" s="94"/>
      <c r="N161" s="30"/>
      <c r="O161" s="30"/>
      <c r="P161" s="30"/>
      <c r="Q161" s="30"/>
      <c r="R161" s="30"/>
    </row>
    <row r="162" spans="1:18" s="2" customFormat="1" ht="51" hidden="1" x14ac:dyDescent="0.25">
      <c r="A162" s="41">
        <v>157</v>
      </c>
      <c r="B162" s="8" t="s">
        <v>1756</v>
      </c>
      <c r="C162" s="41" t="s">
        <v>571</v>
      </c>
      <c r="D162" s="41" t="s">
        <v>1757</v>
      </c>
      <c r="E162" s="10">
        <v>1</v>
      </c>
      <c r="F162" s="41" t="s">
        <v>179</v>
      </c>
      <c r="G162" s="48">
        <v>34242.879999999997</v>
      </c>
      <c r="H162" s="43">
        <f t="shared" si="3"/>
        <v>34242.879999999997</v>
      </c>
      <c r="I162" s="9" t="s">
        <v>12</v>
      </c>
      <c r="J162" s="8" t="s">
        <v>1160</v>
      </c>
      <c r="K162" s="41" t="s">
        <v>1489</v>
      </c>
      <c r="L162" s="67" t="s">
        <v>1591</v>
      </c>
      <c r="M162" s="94"/>
      <c r="N162" s="30"/>
      <c r="O162" s="30"/>
      <c r="P162" s="30"/>
      <c r="Q162" s="30"/>
      <c r="R162" s="30"/>
    </row>
    <row r="163" spans="1:18" s="2" customFormat="1" ht="51" hidden="1" x14ac:dyDescent="0.25">
      <c r="A163" s="8">
        <v>158</v>
      </c>
      <c r="B163" s="8" t="s">
        <v>1758</v>
      </c>
      <c r="C163" s="41" t="s">
        <v>571</v>
      </c>
      <c r="D163" s="41" t="s">
        <v>1754</v>
      </c>
      <c r="E163" s="10">
        <v>2</v>
      </c>
      <c r="F163" s="41" t="s">
        <v>179</v>
      </c>
      <c r="G163" s="48">
        <v>39463.370000000003</v>
      </c>
      <c r="H163" s="43">
        <f t="shared" si="3"/>
        <v>78926.740000000005</v>
      </c>
      <c r="I163" s="9" t="s">
        <v>12</v>
      </c>
      <c r="J163" s="8" t="s">
        <v>1160</v>
      </c>
      <c r="K163" s="41" t="s">
        <v>1489</v>
      </c>
      <c r="L163" s="67" t="s">
        <v>1591</v>
      </c>
      <c r="M163" s="94"/>
      <c r="N163" s="30"/>
      <c r="O163" s="30"/>
      <c r="P163" s="30"/>
      <c r="Q163" s="30"/>
      <c r="R163" s="30"/>
    </row>
    <row r="164" spans="1:18" s="2" customFormat="1" ht="51" hidden="1" x14ac:dyDescent="0.25">
      <c r="A164" s="41">
        <v>159</v>
      </c>
      <c r="B164" s="8" t="s">
        <v>1759</v>
      </c>
      <c r="C164" s="41" t="s">
        <v>571</v>
      </c>
      <c r="D164" s="41" t="s">
        <v>1754</v>
      </c>
      <c r="E164" s="10">
        <v>2</v>
      </c>
      <c r="F164" s="41" t="s">
        <v>179</v>
      </c>
      <c r="G164" s="48">
        <v>39463.370000000003</v>
      </c>
      <c r="H164" s="43">
        <f t="shared" si="3"/>
        <v>78926.740000000005</v>
      </c>
      <c r="I164" s="9" t="s">
        <v>12</v>
      </c>
      <c r="J164" s="8" t="s">
        <v>1160</v>
      </c>
      <c r="K164" s="41" t="s">
        <v>1489</v>
      </c>
      <c r="L164" s="67" t="s">
        <v>1591</v>
      </c>
      <c r="M164" s="94"/>
      <c r="N164" s="30"/>
      <c r="O164" s="30"/>
      <c r="P164" s="30"/>
      <c r="Q164" s="30"/>
      <c r="R164" s="30"/>
    </row>
    <row r="165" spans="1:18" s="2" customFormat="1" ht="51" hidden="1" x14ac:dyDescent="0.25">
      <c r="A165" s="8">
        <v>160</v>
      </c>
      <c r="B165" s="8" t="s">
        <v>1760</v>
      </c>
      <c r="C165" s="41" t="s">
        <v>571</v>
      </c>
      <c r="D165" s="41" t="s">
        <v>1748</v>
      </c>
      <c r="E165" s="10">
        <v>2</v>
      </c>
      <c r="F165" s="41" t="s">
        <v>179</v>
      </c>
      <c r="G165" s="48">
        <v>39463.370000000003</v>
      </c>
      <c r="H165" s="43">
        <f t="shared" ref="H165:H196" si="6">E165*G165</f>
        <v>78926.740000000005</v>
      </c>
      <c r="I165" s="9" t="s">
        <v>12</v>
      </c>
      <c r="J165" s="8" t="s">
        <v>1160</v>
      </c>
      <c r="K165" s="41" t="s">
        <v>1489</v>
      </c>
      <c r="L165" s="67" t="s">
        <v>1591</v>
      </c>
      <c r="M165" s="94"/>
      <c r="N165" s="30"/>
      <c r="O165" s="30"/>
      <c r="P165" s="30"/>
      <c r="Q165" s="30"/>
      <c r="R165" s="30"/>
    </row>
    <row r="166" spans="1:18" s="2" customFormat="1" ht="51" hidden="1" x14ac:dyDescent="0.25">
      <c r="A166" s="41">
        <v>161</v>
      </c>
      <c r="B166" s="8" t="s">
        <v>1761</v>
      </c>
      <c r="C166" s="41" t="s">
        <v>571</v>
      </c>
      <c r="D166" s="41" t="s">
        <v>1754</v>
      </c>
      <c r="E166" s="10">
        <v>2</v>
      </c>
      <c r="F166" s="41" t="s">
        <v>179</v>
      </c>
      <c r="G166" s="48">
        <v>39463.370000000003</v>
      </c>
      <c r="H166" s="43">
        <f t="shared" si="6"/>
        <v>78926.740000000005</v>
      </c>
      <c r="I166" s="9" t="s">
        <v>12</v>
      </c>
      <c r="J166" s="8" t="s">
        <v>1160</v>
      </c>
      <c r="K166" s="41" t="s">
        <v>1489</v>
      </c>
      <c r="L166" s="67" t="s">
        <v>1591</v>
      </c>
      <c r="M166" s="94"/>
      <c r="N166" s="30"/>
      <c r="O166" s="30"/>
      <c r="P166" s="30"/>
      <c r="Q166" s="30"/>
      <c r="R166" s="30"/>
    </row>
    <row r="167" spans="1:18" s="2" customFormat="1" ht="15" hidden="1" customHeight="1" x14ac:dyDescent="0.25">
      <c r="A167" s="8">
        <v>162</v>
      </c>
      <c r="B167" s="8" t="s">
        <v>1762</v>
      </c>
      <c r="C167" s="41" t="s">
        <v>571</v>
      </c>
      <c r="D167" s="41" t="s">
        <v>1748</v>
      </c>
      <c r="E167" s="10">
        <v>3</v>
      </c>
      <c r="F167" s="41" t="s">
        <v>179</v>
      </c>
      <c r="G167" s="48">
        <v>39463.370000000003</v>
      </c>
      <c r="H167" s="43">
        <f t="shared" si="6"/>
        <v>118390.11000000002</v>
      </c>
      <c r="I167" s="9" t="s">
        <v>12</v>
      </c>
      <c r="J167" s="8" t="s">
        <v>1160</v>
      </c>
      <c r="K167" s="41" t="s">
        <v>1489</v>
      </c>
      <c r="L167" s="67" t="s">
        <v>1591</v>
      </c>
      <c r="M167" s="94"/>
      <c r="N167" s="30"/>
      <c r="O167" s="30"/>
      <c r="P167" s="30"/>
      <c r="Q167" s="30"/>
      <c r="R167" s="30"/>
    </row>
    <row r="168" spans="1:18" s="2" customFormat="1" ht="51" hidden="1" x14ac:dyDescent="0.25">
      <c r="A168" s="41">
        <v>163</v>
      </c>
      <c r="B168" s="8" t="s">
        <v>1763</v>
      </c>
      <c r="C168" s="41" t="s">
        <v>571</v>
      </c>
      <c r="D168" s="41" t="s">
        <v>1764</v>
      </c>
      <c r="E168" s="10">
        <v>1</v>
      </c>
      <c r="F168" s="41" t="s">
        <v>179</v>
      </c>
      <c r="G168" s="48">
        <v>47780.77</v>
      </c>
      <c r="H168" s="43">
        <f t="shared" si="6"/>
        <v>47780.77</v>
      </c>
      <c r="I168" s="9" t="s">
        <v>12</v>
      </c>
      <c r="J168" s="8" t="s">
        <v>1160</v>
      </c>
      <c r="K168" s="41" t="s">
        <v>1489</v>
      </c>
      <c r="L168" s="67" t="s">
        <v>1591</v>
      </c>
      <c r="M168" s="94"/>
      <c r="N168" s="30"/>
      <c r="O168" s="30"/>
      <c r="P168" s="30"/>
      <c r="Q168" s="30"/>
      <c r="R168" s="30"/>
    </row>
    <row r="169" spans="1:18" s="2" customFormat="1" ht="51" hidden="1" x14ac:dyDescent="0.25">
      <c r="A169" s="8">
        <v>164</v>
      </c>
      <c r="B169" s="8" t="s">
        <v>1765</v>
      </c>
      <c r="C169" s="41" t="s">
        <v>571</v>
      </c>
      <c r="D169" s="41" t="s">
        <v>1748</v>
      </c>
      <c r="E169" s="10">
        <v>3</v>
      </c>
      <c r="F169" s="41" t="s">
        <v>179</v>
      </c>
      <c r="G169" s="48">
        <v>39463.370000000003</v>
      </c>
      <c r="H169" s="43">
        <f t="shared" si="6"/>
        <v>118390.11000000002</v>
      </c>
      <c r="I169" s="9" t="s">
        <v>12</v>
      </c>
      <c r="J169" s="8" t="s">
        <v>1160</v>
      </c>
      <c r="K169" s="41" t="s">
        <v>1489</v>
      </c>
      <c r="L169" s="67" t="s">
        <v>1591</v>
      </c>
      <c r="M169" s="94"/>
      <c r="N169" s="30"/>
      <c r="O169" s="30"/>
      <c r="P169" s="30"/>
      <c r="Q169" s="30"/>
      <c r="R169" s="30"/>
    </row>
    <row r="170" spans="1:18" s="2" customFormat="1" ht="51" hidden="1" x14ac:dyDescent="0.25">
      <c r="A170" s="41">
        <v>165</v>
      </c>
      <c r="B170" s="8" t="s">
        <v>1766</v>
      </c>
      <c r="C170" s="41" t="s">
        <v>571</v>
      </c>
      <c r="D170" s="41" t="s">
        <v>1803</v>
      </c>
      <c r="E170" s="10">
        <v>1</v>
      </c>
      <c r="F170" s="41" t="s">
        <v>179</v>
      </c>
      <c r="G170" s="48">
        <v>47780.77</v>
      </c>
      <c r="H170" s="43">
        <f t="shared" si="6"/>
        <v>47780.77</v>
      </c>
      <c r="I170" s="9" t="s">
        <v>12</v>
      </c>
      <c r="J170" s="8" t="s">
        <v>1160</v>
      </c>
      <c r="K170" s="41" t="s">
        <v>1489</v>
      </c>
      <c r="L170" s="67" t="s">
        <v>1591</v>
      </c>
      <c r="M170" s="94"/>
      <c r="N170" s="30"/>
      <c r="O170" s="30"/>
      <c r="P170" s="30"/>
      <c r="Q170" s="30"/>
      <c r="R170" s="30"/>
    </row>
    <row r="171" spans="1:18" s="2" customFormat="1" ht="15" hidden="1" customHeight="1" x14ac:dyDescent="0.25">
      <c r="A171" s="8">
        <v>166</v>
      </c>
      <c r="B171" s="8" t="s">
        <v>1767</v>
      </c>
      <c r="C171" s="41" t="s">
        <v>571</v>
      </c>
      <c r="D171" s="41" t="s">
        <v>1754</v>
      </c>
      <c r="E171" s="10">
        <v>3</v>
      </c>
      <c r="F171" s="41" t="s">
        <v>179</v>
      </c>
      <c r="G171" s="48">
        <v>39463.370000000003</v>
      </c>
      <c r="H171" s="43">
        <f t="shared" si="6"/>
        <v>118390.11000000002</v>
      </c>
      <c r="I171" s="9" t="s">
        <v>12</v>
      </c>
      <c r="J171" s="8" t="s">
        <v>1160</v>
      </c>
      <c r="K171" s="41" t="s">
        <v>1489</v>
      </c>
      <c r="L171" s="67" t="s">
        <v>1591</v>
      </c>
      <c r="M171" s="94"/>
      <c r="N171" s="30"/>
      <c r="O171" s="30"/>
      <c r="P171" s="30"/>
      <c r="Q171" s="30"/>
      <c r="R171" s="30"/>
    </row>
    <row r="172" spans="1:18" s="2" customFormat="1" ht="51" hidden="1" x14ac:dyDescent="0.25">
      <c r="A172" s="41">
        <v>167</v>
      </c>
      <c r="B172" s="8" t="s">
        <v>1768</v>
      </c>
      <c r="C172" s="41" t="s">
        <v>571</v>
      </c>
      <c r="D172" s="41" t="s">
        <v>1764</v>
      </c>
      <c r="E172" s="10">
        <v>1</v>
      </c>
      <c r="F172" s="41" t="s">
        <v>179</v>
      </c>
      <c r="G172" s="48">
        <v>47780.77</v>
      </c>
      <c r="H172" s="43">
        <f t="shared" si="6"/>
        <v>47780.77</v>
      </c>
      <c r="I172" s="9" t="s">
        <v>12</v>
      </c>
      <c r="J172" s="8" t="s">
        <v>1160</v>
      </c>
      <c r="K172" s="41" t="s">
        <v>1489</v>
      </c>
      <c r="L172" s="67" t="s">
        <v>1591</v>
      </c>
      <c r="M172" s="94"/>
      <c r="N172" s="30"/>
      <c r="O172" s="30"/>
      <c r="P172" s="30"/>
      <c r="Q172" s="30"/>
      <c r="R172" s="30"/>
    </row>
    <row r="173" spans="1:18" s="2" customFormat="1" ht="51" hidden="1" x14ac:dyDescent="0.25">
      <c r="A173" s="8">
        <v>168</v>
      </c>
      <c r="B173" s="8" t="s">
        <v>1769</v>
      </c>
      <c r="C173" s="41" t="s">
        <v>571</v>
      </c>
      <c r="D173" s="41" t="s">
        <v>1804</v>
      </c>
      <c r="E173" s="10">
        <v>3</v>
      </c>
      <c r="F173" s="41" t="s">
        <v>179</v>
      </c>
      <c r="G173" s="48">
        <v>55390.3</v>
      </c>
      <c r="H173" s="43">
        <f t="shared" si="6"/>
        <v>166170.90000000002</v>
      </c>
      <c r="I173" s="9" t="s">
        <v>12</v>
      </c>
      <c r="J173" s="8" t="s">
        <v>1160</v>
      </c>
      <c r="K173" s="41" t="s">
        <v>1489</v>
      </c>
      <c r="L173" s="67" t="s">
        <v>1591</v>
      </c>
      <c r="M173" s="94"/>
      <c r="N173" s="30"/>
      <c r="O173" s="30"/>
      <c r="P173" s="30"/>
      <c r="Q173" s="30"/>
      <c r="R173" s="30"/>
    </row>
    <row r="174" spans="1:18" s="2" customFormat="1" ht="51" hidden="1" x14ac:dyDescent="0.25">
      <c r="A174" s="41">
        <v>169</v>
      </c>
      <c r="B174" s="8" t="s">
        <v>1770</v>
      </c>
      <c r="C174" s="41" t="s">
        <v>571</v>
      </c>
      <c r="D174" s="41" t="s">
        <v>1804</v>
      </c>
      <c r="E174" s="10">
        <v>3</v>
      </c>
      <c r="F174" s="41" t="s">
        <v>179</v>
      </c>
      <c r="G174" s="48">
        <v>55390.3</v>
      </c>
      <c r="H174" s="43">
        <f t="shared" si="6"/>
        <v>166170.90000000002</v>
      </c>
      <c r="I174" s="9" t="s">
        <v>12</v>
      </c>
      <c r="J174" s="8" t="s">
        <v>1160</v>
      </c>
      <c r="K174" s="41" t="s">
        <v>1489</v>
      </c>
      <c r="L174" s="67" t="s">
        <v>1591</v>
      </c>
      <c r="M174" s="94"/>
      <c r="N174" s="30"/>
      <c r="O174" s="30"/>
      <c r="P174" s="30"/>
      <c r="Q174" s="30"/>
      <c r="R174" s="30"/>
    </row>
    <row r="175" spans="1:18" s="2" customFormat="1" ht="51" hidden="1" x14ac:dyDescent="0.25">
      <c r="A175" s="8">
        <v>170</v>
      </c>
      <c r="B175" s="8" t="s">
        <v>1771</v>
      </c>
      <c r="C175" s="41" t="s">
        <v>571</v>
      </c>
      <c r="D175" s="41" t="s">
        <v>1805</v>
      </c>
      <c r="E175" s="10">
        <v>2</v>
      </c>
      <c r="F175" s="41" t="s">
        <v>179</v>
      </c>
      <c r="G175" s="48">
        <v>55124.85</v>
      </c>
      <c r="H175" s="43">
        <f t="shared" si="6"/>
        <v>110249.7</v>
      </c>
      <c r="I175" s="9" t="s">
        <v>12</v>
      </c>
      <c r="J175" s="8" t="s">
        <v>1160</v>
      </c>
      <c r="K175" s="41" t="s">
        <v>1489</v>
      </c>
      <c r="L175" s="67" t="s">
        <v>1591</v>
      </c>
      <c r="M175" s="94"/>
      <c r="N175" s="30"/>
      <c r="O175" s="30"/>
      <c r="P175" s="30"/>
      <c r="Q175" s="30"/>
      <c r="R175" s="30"/>
    </row>
    <row r="176" spans="1:18" s="2" customFormat="1" ht="51" hidden="1" x14ac:dyDescent="0.25">
      <c r="A176" s="41">
        <v>171</v>
      </c>
      <c r="B176" s="8" t="s">
        <v>1772</v>
      </c>
      <c r="C176" s="41" t="s">
        <v>571</v>
      </c>
      <c r="D176" s="41" t="s">
        <v>1806</v>
      </c>
      <c r="E176" s="10">
        <v>1</v>
      </c>
      <c r="F176" s="41" t="s">
        <v>179</v>
      </c>
      <c r="G176" s="48">
        <v>56363.61</v>
      </c>
      <c r="H176" s="43">
        <f t="shared" si="6"/>
        <v>56363.61</v>
      </c>
      <c r="I176" s="9" t="s">
        <v>12</v>
      </c>
      <c r="J176" s="8" t="s">
        <v>1160</v>
      </c>
      <c r="K176" s="41" t="s">
        <v>1489</v>
      </c>
      <c r="L176" s="67" t="s">
        <v>1591</v>
      </c>
      <c r="M176" s="94"/>
      <c r="N176" s="30"/>
      <c r="O176" s="30"/>
      <c r="P176" s="30"/>
      <c r="Q176" s="30"/>
      <c r="R176" s="30"/>
    </row>
    <row r="177" spans="1:18" s="2" customFormat="1" ht="51" hidden="1" x14ac:dyDescent="0.25">
      <c r="A177" s="8">
        <v>172</v>
      </c>
      <c r="B177" s="8" t="s">
        <v>1773</v>
      </c>
      <c r="C177" s="41" t="s">
        <v>571</v>
      </c>
      <c r="D177" s="41" t="s">
        <v>1807</v>
      </c>
      <c r="E177" s="10">
        <v>4</v>
      </c>
      <c r="F177" s="41" t="s">
        <v>179</v>
      </c>
      <c r="G177" s="48">
        <v>52381.88</v>
      </c>
      <c r="H177" s="43">
        <f t="shared" si="6"/>
        <v>209527.52</v>
      </c>
      <c r="I177" s="9" t="s">
        <v>12</v>
      </c>
      <c r="J177" s="8" t="s">
        <v>1160</v>
      </c>
      <c r="K177" s="41" t="s">
        <v>1489</v>
      </c>
      <c r="L177" s="67" t="s">
        <v>1591</v>
      </c>
      <c r="M177" s="94"/>
      <c r="N177" s="30"/>
      <c r="O177" s="30"/>
      <c r="P177" s="30"/>
      <c r="Q177" s="30"/>
      <c r="R177" s="30"/>
    </row>
    <row r="178" spans="1:18" s="2" customFormat="1" ht="15" hidden="1" customHeight="1" x14ac:dyDescent="0.25">
      <c r="A178" s="41">
        <v>173</v>
      </c>
      <c r="B178" s="8" t="s">
        <v>1774</v>
      </c>
      <c r="C178" s="41" t="s">
        <v>571</v>
      </c>
      <c r="D178" s="41" t="s">
        <v>1808</v>
      </c>
      <c r="E178" s="10">
        <v>2</v>
      </c>
      <c r="F178" s="41" t="s">
        <v>179</v>
      </c>
      <c r="G178" s="48">
        <v>52293.39</v>
      </c>
      <c r="H178" s="43">
        <f t="shared" si="6"/>
        <v>104586.78</v>
      </c>
      <c r="I178" s="9" t="s">
        <v>12</v>
      </c>
      <c r="J178" s="8" t="s">
        <v>1160</v>
      </c>
      <c r="K178" s="41" t="s">
        <v>1489</v>
      </c>
      <c r="L178" s="67" t="s">
        <v>1591</v>
      </c>
      <c r="M178" s="94"/>
      <c r="N178" s="30"/>
      <c r="O178" s="30"/>
      <c r="P178" s="30"/>
      <c r="Q178" s="30"/>
      <c r="R178" s="30"/>
    </row>
    <row r="179" spans="1:18" s="2" customFormat="1" ht="51" hidden="1" x14ac:dyDescent="0.25">
      <c r="A179" s="8">
        <v>174</v>
      </c>
      <c r="B179" s="8" t="s">
        <v>1775</v>
      </c>
      <c r="C179" s="41" t="s">
        <v>571</v>
      </c>
      <c r="D179" s="41" t="s">
        <v>1808</v>
      </c>
      <c r="E179" s="10">
        <v>1</v>
      </c>
      <c r="F179" s="41" t="s">
        <v>179</v>
      </c>
      <c r="G179" s="48">
        <v>52293.39</v>
      </c>
      <c r="H179" s="43">
        <f t="shared" si="6"/>
        <v>52293.39</v>
      </c>
      <c r="I179" s="9" t="s">
        <v>12</v>
      </c>
      <c r="J179" s="8" t="s">
        <v>1160</v>
      </c>
      <c r="K179" s="41" t="s">
        <v>1489</v>
      </c>
      <c r="L179" s="67" t="s">
        <v>1591</v>
      </c>
      <c r="M179" s="94"/>
      <c r="N179" s="30"/>
      <c r="O179" s="30"/>
      <c r="P179" s="30"/>
      <c r="Q179" s="30"/>
      <c r="R179" s="30"/>
    </row>
    <row r="180" spans="1:18" s="2" customFormat="1" ht="15" hidden="1" customHeight="1" x14ac:dyDescent="0.25">
      <c r="A180" s="41">
        <v>175</v>
      </c>
      <c r="B180" s="8" t="s">
        <v>1776</v>
      </c>
      <c r="C180" s="41" t="s">
        <v>571</v>
      </c>
      <c r="D180" s="41" t="s">
        <v>1807</v>
      </c>
      <c r="E180" s="10">
        <v>2</v>
      </c>
      <c r="F180" s="41" t="s">
        <v>179</v>
      </c>
      <c r="G180" s="48">
        <v>52381.88</v>
      </c>
      <c r="H180" s="43">
        <f t="shared" si="6"/>
        <v>104763.76</v>
      </c>
      <c r="I180" s="9" t="s">
        <v>12</v>
      </c>
      <c r="J180" s="8" t="s">
        <v>1160</v>
      </c>
      <c r="K180" s="41" t="s">
        <v>1489</v>
      </c>
      <c r="L180" s="67" t="s">
        <v>1591</v>
      </c>
      <c r="M180" s="94"/>
      <c r="N180" s="30"/>
      <c r="O180" s="30"/>
      <c r="P180" s="30"/>
      <c r="Q180" s="30"/>
      <c r="R180" s="30"/>
    </row>
    <row r="181" spans="1:18" s="2" customFormat="1" ht="51" hidden="1" x14ac:dyDescent="0.25">
      <c r="A181" s="8">
        <v>176</v>
      </c>
      <c r="B181" s="8" t="s">
        <v>1777</v>
      </c>
      <c r="C181" s="41" t="s">
        <v>571</v>
      </c>
      <c r="D181" s="41" t="s">
        <v>1809</v>
      </c>
      <c r="E181" s="10">
        <v>2</v>
      </c>
      <c r="F181" s="41" t="s">
        <v>179</v>
      </c>
      <c r="G181" s="48">
        <v>37516.75</v>
      </c>
      <c r="H181" s="43">
        <f t="shared" si="6"/>
        <v>75033.5</v>
      </c>
      <c r="I181" s="9" t="s">
        <v>12</v>
      </c>
      <c r="J181" s="8" t="s">
        <v>1160</v>
      </c>
      <c r="K181" s="41" t="s">
        <v>1489</v>
      </c>
      <c r="L181" s="67" t="s">
        <v>1591</v>
      </c>
      <c r="M181" s="94"/>
      <c r="N181" s="30"/>
      <c r="O181" s="30"/>
      <c r="P181" s="30"/>
      <c r="Q181" s="30"/>
      <c r="R181" s="30"/>
    </row>
    <row r="182" spans="1:18" s="2" customFormat="1" ht="51" hidden="1" x14ac:dyDescent="0.25">
      <c r="A182" s="41">
        <v>177</v>
      </c>
      <c r="B182" s="8" t="s">
        <v>1778</v>
      </c>
      <c r="C182" s="41" t="s">
        <v>571</v>
      </c>
      <c r="D182" s="41" t="s">
        <v>1810</v>
      </c>
      <c r="E182" s="10">
        <v>1</v>
      </c>
      <c r="F182" s="41" t="s">
        <v>179</v>
      </c>
      <c r="G182" s="48">
        <v>37339.78</v>
      </c>
      <c r="H182" s="43">
        <f t="shared" si="6"/>
        <v>37339.78</v>
      </c>
      <c r="I182" s="9" t="s">
        <v>12</v>
      </c>
      <c r="J182" s="8" t="s">
        <v>1160</v>
      </c>
      <c r="K182" s="41" t="s">
        <v>1489</v>
      </c>
      <c r="L182" s="67" t="s">
        <v>1591</v>
      </c>
      <c r="M182" s="94"/>
      <c r="N182" s="30"/>
      <c r="O182" s="30"/>
      <c r="P182" s="30"/>
      <c r="Q182" s="30"/>
      <c r="R182" s="30"/>
    </row>
    <row r="183" spans="1:18" s="2" customFormat="1" ht="51" hidden="1" x14ac:dyDescent="0.25">
      <c r="A183" s="8">
        <v>178</v>
      </c>
      <c r="B183" s="8" t="s">
        <v>1779</v>
      </c>
      <c r="C183" s="41" t="s">
        <v>571</v>
      </c>
      <c r="D183" s="41" t="s">
        <v>1811</v>
      </c>
      <c r="E183" s="10">
        <v>1</v>
      </c>
      <c r="F183" s="41" t="s">
        <v>179</v>
      </c>
      <c r="G183" s="48">
        <v>37251.300000000003</v>
      </c>
      <c r="H183" s="43">
        <f t="shared" si="6"/>
        <v>37251.300000000003</v>
      </c>
      <c r="I183" s="9" t="s">
        <v>12</v>
      </c>
      <c r="J183" s="8" t="s">
        <v>1160</v>
      </c>
      <c r="K183" s="41" t="s">
        <v>1489</v>
      </c>
      <c r="L183" s="67" t="s">
        <v>1591</v>
      </c>
      <c r="M183" s="94"/>
      <c r="N183" s="30"/>
      <c r="O183" s="30"/>
      <c r="P183" s="30"/>
      <c r="Q183" s="30"/>
      <c r="R183" s="30"/>
    </row>
    <row r="184" spans="1:18" s="2" customFormat="1" ht="15" hidden="1" customHeight="1" x14ac:dyDescent="0.25">
      <c r="A184" s="41">
        <v>179</v>
      </c>
      <c r="B184" s="8" t="s">
        <v>1780</v>
      </c>
      <c r="C184" s="41" t="s">
        <v>571</v>
      </c>
      <c r="D184" s="41" t="s">
        <v>1810</v>
      </c>
      <c r="E184" s="10">
        <v>1</v>
      </c>
      <c r="F184" s="41" t="s">
        <v>179</v>
      </c>
      <c r="G184" s="48">
        <v>37339.78</v>
      </c>
      <c r="H184" s="43">
        <f t="shared" si="6"/>
        <v>37339.78</v>
      </c>
      <c r="I184" s="9" t="s">
        <v>12</v>
      </c>
      <c r="J184" s="8" t="s">
        <v>1160</v>
      </c>
      <c r="K184" s="41" t="s">
        <v>1489</v>
      </c>
      <c r="L184" s="67" t="s">
        <v>1591</v>
      </c>
      <c r="M184" s="94"/>
      <c r="N184" s="30"/>
      <c r="O184" s="30"/>
      <c r="P184" s="30"/>
      <c r="Q184" s="30"/>
      <c r="R184" s="30"/>
    </row>
    <row r="185" spans="1:18" s="2" customFormat="1" ht="51" hidden="1" x14ac:dyDescent="0.25">
      <c r="A185" s="8">
        <v>180</v>
      </c>
      <c r="B185" s="8" t="s">
        <v>1781</v>
      </c>
      <c r="C185" s="41" t="s">
        <v>571</v>
      </c>
      <c r="D185" s="41" t="s">
        <v>1811</v>
      </c>
      <c r="E185" s="10">
        <v>1</v>
      </c>
      <c r="F185" s="41" t="s">
        <v>179</v>
      </c>
      <c r="G185" s="48">
        <v>37251.300000000003</v>
      </c>
      <c r="H185" s="43">
        <f t="shared" si="6"/>
        <v>37251.300000000003</v>
      </c>
      <c r="I185" s="9" t="s">
        <v>12</v>
      </c>
      <c r="J185" s="8" t="s">
        <v>1160</v>
      </c>
      <c r="K185" s="41" t="s">
        <v>1489</v>
      </c>
      <c r="L185" s="67" t="s">
        <v>1591</v>
      </c>
      <c r="M185" s="94"/>
      <c r="N185" s="30"/>
      <c r="O185" s="30"/>
      <c r="P185" s="30"/>
      <c r="Q185" s="30"/>
      <c r="R185" s="30"/>
    </row>
    <row r="186" spans="1:18" s="2" customFormat="1" ht="51" hidden="1" x14ac:dyDescent="0.25">
      <c r="A186" s="41">
        <v>181</v>
      </c>
      <c r="B186" s="8" t="s">
        <v>1782</v>
      </c>
      <c r="C186" s="41" t="s">
        <v>571</v>
      </c>
      <c r="D186" s="41" t="s">
        <v>1812</v>
      </c>
      <c r="E186" s="10">
        <v>1</v>
      </c>
      <c r="F186" s="41" t="s">
        <v>179</v>
      </c>
      <c r="G186" s="48">
        <v>37605.230000000003</v>
      </c>
      <c r="H186" s="43">
        <f t="shared" si="6"/>
        <v>37605.230000000003</v>
      </c>
      <c r="I186" s="9" t="s">
        <v>12</v>
      </c>
      <c r="J186" s="8" t="s">
        <v>1160</v>
      </c>
      <c r="K186" s="41" t="s">
        <v>1489</v>
      </c>
      <c r="L186" s="67" t="s">
        <v>1591</v>
      </c>
      <c r="M186" s="94"/>
      <c r="N186" s="30"/>
      <c r="O186" s="30"/>
      <c r="P186" s="30"/>
      <c r="Q186" s="30"/>
      <c r="R186" s="30"/>
    </row>
    <row r="187" spans="1:18" s="2" customFormat="1" ht="51" hidden="1" x14ac:dyDescent="0.25">
      <c r="A187" s="8">
        <v>182</v>
      </c>
      <c r="B187" s="8" t="s">
        <v>1783</v>
      </c>
      <c r="C187" s="41" t="s">
        <v>571</v>
      </c>
      <c r="D187" s="41" t="s">
        <v>1809</v>
      </c>
      <c r="E187" s="10">
        <v>1</v>
      </c>
      <c r="F187" s="41" t="s">
        <v>179</v>
      </c>
      <c r="G187" s="48">
        <v>37516.75</v>
      </c>
      <c r="H187" s="43">
        <f t="shared" si="6"/>
        <v>37516.75</v>
      </c>
      <c r="I187" s="9" t="s">
        <v>12</v>
      </c>
      <c r="J187" s="8" t="s">
        <v>1160</v>
      </c>
      <c r="K187" s="41" t="s">
        <v>1489</v>
      </c>
      <c r="L187" s="67" t="s">
        <v>1591</v>
      </c>
      <c r="M187" s="94"/>
      <c r="N187" s="30"/>
      <c r="O187" s="30"/>
      <c r="P187" s="30"/>
      <c r="Q187" s="30"/>
      <c r="R187" s="30"/>
    </row>
    <row r="188" spans="1:18" s="2" customFormat="1" ht="51" hidden="1" x14ac:dyDescent="0.25">
      <c r="A188" s="41">
        <v>183</v>
      </c>
      <c r="B188" s="8" t="s">
        <v>1784</v>
      </c>
      <c r="C188" s="41" t="s">
        <v>571</v>
      </c>
      <c r="D188" s="41" t="s">
        <v>1813</v>
      </c>
      <c r="E188" s="10">
        <v>1</v>
      </c>
      <c r="F188" s="41" t="s">
        <v>179</v>
      </c>
      <c r="G188" s="48">
        <v>37605.230000000003</v>
      </c>
      <c r="H188" s="43">
        <f t="shared" si="6"/>
        <v>37605.230000000003</v>
      </c>
      <c r="I188" s="9" t="s">
        <v>12</v>
      </c>
      <c r="J188" s="8" t="s">
        <v>1160</v>
      </c>
      <c r="K188" s="41" t="s">
        <v>1489</v>
      </c>
      <c r="L188" s="67" t="s">
        <v>1591</v>
      </c>
      <c r="M188" s="94"/>
      <c r="N188" s="30"/>
      <c r="O188" s="30"/>
      <c r="P188" s="30"/>
      <c r="Q188" s="30"/>
      <c r="R188" s="30"/>
    </row>
    <row r="189" spans="1:18" s="2" customFormat="1" ht="51" hidden="1" x14ac:dyDescent="0.25">
      <c r="A189" s="8">
        <v>184</v>
      </c>
      <c r="B189" s="8" t="s">
        <v>1785</v>
      </c>
      <c r="C189" s="41" t="s">
        <v>571</v>
      </c>
      <c r="D189" s="41" t="s">
        <v>1809</v>
      </c>
      <c r="E189" s="10">
        <v>1</v>
      </c>
      <c r="F189" s="41" t="s">
        <v>179</v>
      </c>
      <c r="G189" s="48">
        <v>37516.75</v>
      </c>
      <c r="H189" s="43">
        <f t="shared" si="6"/>
        <v>37516.75</v>
      </c>
      <c r="I189" s="9" t="s">
        <v>12</v>
      </c>
      <c r="J189" s="8" t="s">
        <v>1160</v>
      </c>
      <c r="K189" s="41" t="s">
        <v>1489</v>
      </c>
      <c r="L189" s="67" t="s">
        <v>1591</v>
      </c>
      <c r="M189" s="94"/>
      <c r="N189" s="30"/>
      <c r="O189" s="30"/>
      <c r="P189" s="30"/>
      <c r="Q189" s="30"/>
      <c r="R189" s="30"/>
    </row>
    <row r="190" spans="1:18" s="2" customFormat="1" ht="15" hidden="1" customHeight="1" x14ac:dyDescent="0.25">
      <c r="A190" s="41">
        <v>185</v>
      </c>
      <c r="B190" s="8" t="s">
        <v>1786</v>
      </c>
      <c r="C190" s="41" t="s">
        <v>571</v>
      </c>
      <c r="D190" s="41" t="s">
        <v>1813</v>
      </c>
      <c r="E190" s="10">
        <v>1</v>
      </c>
      <c r="F190" s="41" t="s">
        <v>179</v>
      </c>
      <c r="G190" s="48">
        <v>37605.230000000003</v>
      </c>
      <c r="H190" s="43">
        <f t="shared" si="6"/>
        <v>37605.230000000003</v>
      </c>
      <c r="I190" s="9" t="s">
        <v>12</v>
      </c>
      <c r="J190" s="8" t="s">
        <v>1160</v>
      </c>
      <c r="K190" s="41" t="s">
        <v>1489</v>
      </c>
      <c r="L190" s="67" t="s">
        <v>1591</v>
      </c>
      <c r="M190" s="94"/>
      <c r="N190" s="30"/>
      <c r="O190" s="30"/>
      <c r="P190" s="30"/>
      <c r="Q190" s="30"/>
      <c r="R190" s="30"/>
    </row>
    <row r="191" spans="1:18" s="2" customFormat="1" ht="51" hidden="1" x14ac:dyDescent="0.25">
      <c r="A191" s="8">
        <v>186</v>
      </c>
      <c r="B191" s="8" t="s">
        <v>1787</v>
      </c>
      <c r="C191" s="41" t="s">
        <v>571</v>
      </c>
      <c r="D191" s="41" t="s">
        <v>1809</v>
      </c>
      <c r="E191" s="10">
        <v>1</v>
      </c>
      <c r="F191" s="41" t="s">
        <v>179</v>
      </c>
      <c r="G191" s="48">
        <v>37516.75</v>
      </c>
      <c r="H191" s="43">
        <f t="shared" si="6"/>
        <v>37516.75</v>
      </c>
      <c r="I191" s="9" t="s">
        <v>12</v>
      </c>
      <c r="J191" s="8" t="s">
        <v>1160</v>
      </c>
      <c r="K191" s="41" t="s">
        <v>1489</v>
      </c>
      <c r="L191" s="67" t="s">
        <v>1591</v>
      </c>
      <c r="M191" s="94"/>
      <c r="N191" s="30"/>
      <c r="O191" s="30"/>
      <c r="P191" s="30"/>
      <c r="Q191" s="30"/>
      <c r="R191" s="30"/>
    </row>
    <row r="192" spans="1:18" s="2" customFormat="1" ht="51" hidden="1" x14ac:dyDescent="0.25">
      <c r="A192" s="41">
        <v>187</v>
      </c>
      <c r="B192" s="8" t="s">
        <v>1788</v>
      </c>
      <c r="C192" s="41" t="s">
        <v>571</v>
      </c>
      <c r="D192" s="41" t="s">
        <v>1814</v>
      </c>
      <c r="E192" s="10">
        <v>1</v>
      </c>
      <c r="F192" s="41" t="s">
        <v>179</v>
      </c>
      <c r="G192" s="48">
        <v>42294.83</v>
      </c>
      <c r="H192" s="43">
        <f t="shared" si="6"/>
        <v>42294.83</v>
      </c>
      <c r="I192" s="9" t="s">
        <v>12</v>
      </c>
      <c r="J192" s="8" t="s">
        <v>1160</v>
      </c>
      <c r="K192" s="41" t="s">
        <v>1489</v>
      </c>
      <c r="L192" s="67" t="s">
        <v>1591</v>
      </c>
      <c r="M192" s="94"/>
      <c r="N192" s="30"/>
      <c r="O192" s="30"/>
      <c r="P192" s="30"/>
      <c r="Q192" s="30"/>
      <c r="R192" s="30"/>
    </row>
    <row r="193" spans="1:18" s="2" customFormat="1" ht="51" hidden="1" x14ac:dyDescent="0.25">
      <c r="A193" s="8">
        <v>188</v>
      </c>
      <c r="B193" s="8" t="s">
        <v>1789</v>
      </c>
      <c r="C193" s="41" t="s">
        <v>571</v>
      </c>
      <c r="D193" s="41" t="s">
        <v>1815</v>
      </c>
      <c r="E193" s="10">
        <v>1</v>
      </c>
      <c r="F193" s="41" t="s">
        <v>179</v>
      </c>
      <c r="G193" s="48">
        <v>21501.34</v>
      </c>
      <c r="H193" s="43">
        <f t="shared" si="6"/>
        <v>21501.34</v>
      </c>
      <c r="I193" s="9" t="s">
        <v>12</v>
      </c>
      <c r="J193" s="8" t="s">
        <v>1160</v>
      </c>
      <c r="K193" s="41" t="s">
        <v>1489</v>
      </c>
      <c r="L193" s="67" t="s">
        <v>1591</v>
      </c>
      <c r="M193" s="94"/>
      <c r="N193" s="30"/>
      <c r="O193" s="30"/>
      <c r="P193" s="30"/>
      <c r="Q193" s="30"/>
      <c r="R193" s="30"/>
    </row>
    <row r="194" spans="1:18" s="2" customFormat="1" ht="51" hidden="1" x14ac:dyDescent="0.25">
      <c r="A194" s="41">
        <v>189</v>
      </c>
      <c r="B194" s="8" t="s">
        <v>1790</v>
      </c>
      <c r="C194" s="41" t="s">
        <v>571</v>
      </c>
      <c r="D194" s="41" t="s">
        <v>1816</v>
      </c>
      <c r="E194" s="10">
        <v>1</v>
      </c>
      <c r="F194" s="41" t="s">
        <v>179</v>
      </c>
      <c r="G194" s="48">
        <v>28756.94</v>
      </c>
      <c r="H194" s="43">
        <f t="shared" si="6"/>
        <v>28756.94</v>
      </c>
      <c r="I194" s="9" t="s">
        <v>12</v>
      </c>
      <c r="J194" s="8" t="s">
        <v>1160</v>
      </c>
      <c r="K194" s="41" t="s">
        <v>1489</v>
      </c>
      <c r="L194" s="67" t="s">
        <v>1591</v>
      </c>
      <c r="M194" s="94"/>
      <c r="N194" s="30"/>
      <c r="O194" s="30"/>
      <c r="P194" s="30"/>
      <c r="Q194" s="30"/>
      <c r="R194" s="30"/>
    </row>
    <row r="195" spans="1:18" s="2" customFormat="1" ht="51" hidden="1" x14ac:dyDescent="0.25">
      <c r="A195" s="8">
        <v>190</v>
      </c>
      <c r="B195" s="8" t="s">
        <v>1791</v>
      </c>
      <c r="C195" s="41" t="s">
        <v>571</v>
      </c>
      <c r="D195" s="41" t="s">
        <v>1817</v>
      </c>
      <c r="E195" s="10">
        <v>1</v>
      </c>
      <c r="F195" s="41" t="s">
        <v>179</v>
      </c>
      <c r="G195" s="48">
        <v>28579.98</v>
      </c>
      <c r="H195" s="43">
        <f t="shared" si="6"/>
        <v>28579.98</v>
      </c>
      <c r="I195" s="9" t="s">
        <v>12</v>
      </c>
      <c r="J195" s="8" t="s">
        <v>1160</v>
      </c>
      <c r="K195" s="41" t="s">
        <v>1489</v>
      </c>
      <c r="L195" s="67" t="s">
        <v>1591</v>
      </c>
      <c r="M195" s="94"/>
      <c r="N195" s="30"/>
      <c r="O195" s="30"/>
      <c r="P195" s="30"/>
      <c r="Q195" s="30"/>
      <c r="R195" s="30"/>
    </row>
    <row r="196" spans="1:18" s="2" customFormat="1" ht="15" hidden="1" customHeight="1" x14ac:dyDescent="0.25">
      <c r="A196" s="41">
        <v>191</v>
      </c>
      <c r="B196" s="8" t="s">
        <v>1792</v>
      </c>
      <c r="C196" s="41" t="s">
        <v>571</v>
      </c>
      <c r="D196" s="41" t="s">
        <v>1818</v>
      </c>
      <c r="E196" s="10">
        <v>1</v>
      </c>
      <c r="F196" s="41" t="s">
        <v>179</v>
      </c>
      <c r="G196" s="48">
        <v>42914.21</v>
      </c>
      <c r="H196" s="43">
        <f t="shared" si="6"/>
        <v>42914.21</v>
      </c>
      <c r="I196" s="9" t="s">
        <v>12</v>
      </c>
      <c r="J196" s="8" t="s">
        <v>1160</v>
      </c>
      <c r="K196" s="41" t="s">
        <v>1489</v>
      </c>
      <c r="L196" s="67" t="s">
        <v>1591</v>
      </c>
      <c r="M196" s="94"/>
      <c r="N196" s="30"/>
      <c r="O196" s="30"/>
      <c r="P196" s="30"/>
      <c r="Q196" s="30"/>
      <c r="R196" s="30"/>
    </row>
    <row r="197" spans="1:18" s="2" customFormat="1" ht="51" hidden="1" x14ac:dyDescent="0.25">
      <c r="A197" s="8">
        <v>192</v>
      </c>
      <c r="B197" s="8" t="s">
        <v>1793</v>
      </c>
      <c r="C197" s="41" t="s">
        <v>571</v>
      </c>
      <c r="D197" s="41" t="s">
        <v>1819</v>
      </c>
      <c r="E197" s="10">
        <v>1</v>
      </c>
      <c r="F197" s="41" t="s">
        <v>179</v>
      </c>
      <c r="G197" s="48">
        <v>43622.07</v>
      </c>
      <c r="H197" s="43">
        <f t="shared" si="0"/>
        <v>43622.07</v>
      </c>
      <c r="I197" s="9" t="s">
        <v>12</v>
      </c>
      <c r="J197" s="8" t="s">
        <v>1160</v>
      </c>
      <c r="K197" s="41" t="s">
        <v>1489</v>
      </c>
      <c r="L197" s="67" t="s">
        <v>1591</v>
      </c>
      <c r="M197" s="94"/>
      <c r="N197" s="30"/>
      <c r="O197" s="30"/>
      <c r="P197" s="30"/>
      <c r="Q197" s="30"/>
      <c r="R197" s="30"/>
    </row>
    <row r="198" spans="1:18" s="2" customFormat="1" ht="51" hidden="1" x14ac:dyDescent="0.25">
      <c r="A198" s="41">
        <v>193</v>
      </c>
      <c r="B198" s="8" t="s">
        <v>1794</v>
      </c>
      <c r="C198" s="41" t="s">
        <v>571</v>
      </c>
      <c r="D198" s="41" t="s">
        <v>1815</v>
      </c>
      <c r="E198" s="10">
        <v>1</v>
      </c>
      <c r="F198" s="41" t="s">
        <v>179</v>
      </c>
      <c r="G198" s="48">
        <v>21501.34</v>
      </c>
      <c r="H198" s="43">
        <f t="shared" si="0"/>
        <v>21501.34</v>
      </c>
      <c r="I198" s="9" t="s">
        <v>12</v>
      </c>
      <c r="J198" s="8" t="s">
        <v>1160</v>
      </c>
      <c r="K198" s="41" t="s">
        <v>1489</v>
      </c>
      <c r="L198" s="67" t="s">
        <v>1591</v>
      </c>
      <c r="M198" s="94"/>
      <c r="N198" s="30"/>
      <c r="O198" s="30"/>
      <c r="P198" s="30"/>
      <c r="Q198" s="30"/>
      <c r="R198" s="30"/>
    </row>
    <row r="199" spans="1:18" s="2" customFormat="1" ht="51" hidden="1" x14ac:dyDescent="0.25">
      <c r="A199" s="8">
        <v>194</v>
      </c>
      <c r="B199" s="8" t="s">
        <v>1795</v>
      </c>
      <c r="C199" s="41" t="s">
        <v>571</v>
      </c>
      <c r="D199" s="41" t="s">
        <v>1820</v>
      </c>
      <c r="E199" s="10">
        <v>1</v>
      </c>
      <c r="F199" s="41" t="s">
        <v>179</v>
      </c>
      <c r="G199" s="48">
        <v>27518.18</v>
      </c>
      <c r="H199" s="43">
        <f t="shared" si="0"/>
        <v>27518.18</v>
      </c>
      <c r="I199" s="9" t="s">
        <v>12</v>
      </c>
      <c r="J199" s="8" t="s">
        <v>1160</v>
      </c>
      <c r="K199" s="41" t="s">
        <v>1489</v>
      </c>
      <c r="L199" s="67" t="s">
        <v>1591</v>
      </c>
      <c r="M199" s="94"/>
      <c r="N199" s="30"/>
      <c r="O199" s="30"/>
      <c r="P199" s="30"/>
      <c r="Q199" s="30"/>
      <c r="R199" s="30"/>
    </row>
    <row r="200" spans="1:18" s="2" customFormat="1" ht="51" hidden="1" x14ac:dyDescent="0.25">
      <c r="A200" s="41">
        <v>195</v>
      </c>
      <c r="B200" s="8" t="s">
        <v>1796</v>
      </c>
      <c r="C200" s="41" t="s">
        <v>571</v>
      </c>
      <c r="D200" s="41" t="s">
        <v>1821</v>
      </c>
      <c r="E200" s="10">
        <v>1</v>
      </c>
      <c r="F200" s="41" t="s">
        <v>179</v>
      </c>
      <c r="G200" s="48">
        <v>30880.53</v>
      </c>
      <c r="H200" s="43">
        <f t="shared" si="0"/>
        <v>30880.53</v>
      </c>
      <c r="I200" s="9" t="s">
        <v>12</v>
      </c>
      <c r="J200" s="8" t="s">
        <v>1160</v>
      </c>
      <c r="K200" s="41" t="s">
        <v>1489</v>
      </c>
      <c r="L200" s="67" t="s">
        <v>1591</v>
      </c>
      <c r="M200" s="94"/>
      <c r="N200" s="30"/>
      <c r="O200" s="30"/>
      <c r="P200" s="30"/>
      <c r="Q200" s="30"/>
      <c r="R200" s="30"/>
    </row>
    <row r="201" spans="1:18" s="2" customFormat="1" ht="51" hidden="1" x14ac:dyDescent="0.25">
      <c r="A201" s="8">
        <v>196</v>
      </c>
      <c r="B201" s="8" t="s">
        <v>1797</v>
      </c>
      <c r="C201" s="41" t="s">
        <v>571</v>
      </c>
      <c r="D201" s="41" t="s">
        <v>1822</v>
      </c>
      <c r="E201" s="10">
        <v>1</v>
      </c>
      <c r="F201" s="41" t="s">
        <v>179</v>
      </c>
      <c r="G201" s="48">
        <v>43179.66</v>
      </c>
      <c r="H201" s="43">
        <f t="shared" si="0"/>
        <v>43179.66</v>
      </c>
      <c r="I201" s="9" t="s">
        <v>12</v>
      </c>
      <c r="J201" s="8" t="s">
        <v>1160</v>
      </c>
      <c r="K201" s="41" t="s">
        <v>1489</v>
      </c>
      <c r="L201" s="67" t="s">
        <v>1591</v>
      </c>
      <c r="M201" s="94"/>
      <c r="N201" s="30"/>
      <c r="O201" s="30"/>
      <c r="P201" s="30"/>
      <c r="Q201" s="30"/>
      <c r="R201" s="30"/>
    </row>
    <row r="202" spans="1:18" s="2" customFormat="1" ht="15" hidden="1" customHeight="1" x14ac:dyDescent="0.25">
      <c r="A202" s="41">
        <v>197</v>
      </c>
      <c r="B202" s="8" t="s">
        <v>1798</v>
      </c>
      <c r="C202" s="41" t="s">
        <v>571</v>
      </c>
      <c r="D202" s="41" t="s">
        <v>1823</v>
      </c>
      <c r="E202" s="10">
        <v>1</v>
      </c>
      <c r="F202" s="41" t="s">
        <v>179</v>
      </c>
      <c r="G202" s="48">
        <v>63884.65</v>
      </c>
      <c r="H202" s="43">
        <f t="shared" si="0"/>
        <v>63884.65</v>
      </c>
      <c r="I202" s="9" t="s">
        <v>12</v>
      </c>
      <c r="J202" s="8" t="s">
        <v>1160</v>
      </c>
      <c r="K202" s="41" t="s">
        <v>1489</v>
      </c>
      <c r="L202" s="67" t="s">
        <v>1591</v>
      </c>
      <c r="M202" s="94"/>
      <c r="N202" s="30"/>
      <c r="O202" s="30"/>
      <c r="P202" s="30"/>
      <c r="Q202" s="30"/>
      <c r="R202" s="30"/>
    </row>
    <row r="203" spans="1:18" s="2" customFormat="1" ht="51" hidden="1" x14ac:dyDescent="0.25">
      <c r="A203" s="8">
        <v>198</v>
      </c>
      <c r="B203" s="8" t="s">
        <v>1799</v>
      </c>
      <c r="C203" s="41" t="s">
        <v>571</v>
      </c>
      <c r="D203" s="41" t="s">
        <v>1824</v>
      </c>
      <c r="E203" s="10">
        <v>1</v>
      </c>
      <c r="F203" s="41" t="s">
        <v>179</v>
      </c>
      <c r="G203" s="48">
        <v>63176.79</v>
      </c>
      <c r="H203" s="43">
        <f t="shared" si="0"/>
        <v>63176.79</v>
      </c>
      <c r="I203" s="9" t="s">
        <v>12</v>
      </c>
      <c r="J203" s="8" t="s">
        <v>1160</v>
      </c>
      <c r="K203" s="41" t="s">
        <v>1489</v>
      </c>
      <c r="L203" s="67" t="s">
        <v>1591</v>
      </c>
      <c r="M203" s="94"/>
      <c r="N203" s="30"/>
      <c r="O203" s="30"/>
      <c r="P203" s="30"/>
      <c r="Q203" s="30"/>
      <c r="R203" s="30"/>
    </row>
    <row r="204" spans="1:18" s="2" customFormat="1" ht="15" hidden="1" customHeight="1" x14ac:dyDescent="0.25">
      <c r="A204" s="41">
        <v>199</v>
      </c>
      <c r="B204" s="8" t="s">
        <v>1800</v>
      </c>
      <c r="C204" s="41" t="s">
        <v>571</v>
      </c>
      <c r="D204" s="41" t="s">
        <v>1825</v>
      </c>
      <c r="E204" s="10">
        <v>1</v>
      </c>
      <c r="F204" s="41" t="s">
        <v>179</v>
      </c>
      <c r="G204" s="48">
        <v>22297.69</v>
      </c>
      <c r="H204" s="43">
        <f t="shared" si="0"/>
        <v>22297.69</v>
      </c>
      <c r="I204" s="9" t="s">
        <v>12</v>
      </c>
      <c r="J204" s="8" t="s">
        <v>1160</v>
      </c>
      <c r="K204" s="41" t="s">
        <v>1489</v>
      </c>
      <c r="L204" s="67" t="s">
        <v>1591</v>
      </c>
      <c r="M204" s="94"/>
      <c r="N204" s="30"/>
      <c r="O204" s="30"/>
      <c r="P204" s="30"/>
      <c r="Q204" s="30"/>
      <c r="R204" s="30"/>
    </row>
    <row r="205" spans="1:18" s="2" customFormat="1" ht="51" hidden="1" x14ac:dyDescent="0.25">
      <c r="A205" s="8">
        <v>200</v>
      </c>
      <c r="B205" s="8" t="s">
        <v>1801</v>
      </c>
      <c r="C205" s="41" t="s">
        <v>571</v>
      </c>
      <c r="D205" s="41" t="s">
        <v>1826</v>
      </c>
      <c r="E205" s="10">
        <v>2</v>
      </c>
      <c r="F205" s="41" t="s">
        <v>179</v>
      </c>
      <c r="G205" s="48">
        <v>67158.52</v>
      </c>
      <c r="H205" s="43">
        <f t="shared" ref="H205:H212" si="7">E205*G205</f>
        <v>134317.04</v>
      </c>
      <c r="I205" s="9" t="s">
        <v>12</v>
      </c>
      <c r="J205" s="8" t="s">
        <v>1160</v>
      </c>
      <c r="K205" s="41" t="s">
        <v>1489</v>
      </c>
      <c r="L205" s="67" t="s">
        <v>1591</v>
      </c>
      <c r="M205" s="94"/>
      <c r="N205" s="30"/>
      <c r="O205" s="30"/>
      <c r="P205" s="30"/>
      <c r="Q205" s="30"/>
      <c r="R205" s="30"/>
    </row>
    <row r="206" spans="1:18" s="2" customFormat="1" ht="51" hidden="1" x14ac:dyDescent="0.25">
      <c r="A206" s="41">
        <v>201</v>
      </c>
      <c r="B206" s="8" t="s">
        <v>1802</v>
      </c>
      <c r="C206" s="41" t="s">
        <v>571</v>
      </c>
      <c r="D206" s="41" t="s">
        <v>1827</v>
      </c>
      <c r="E206" s="10">
        <v>1</v>
      </c>
      <c r="F206" s="41" t="s">
        <v>179</v>
      </c>
      <c r="G206" s="48">
        <v>22917.07</v>
      </c>
      <c r="H206" s="43">
        <f t="shared" si="7"/>
        <v>22917.07</v>
      </c>
      <c r="I206" s="9" t="s">
        <v>12</v>
      </c>
      <c r="J206" s="8" t="s">
        <v>1160</v>
      </c>
      <c r="K206" s="41" t="s">
        <v>1489</v>
      </c>
      <c r="L206" s="67" t="s">
        <v>1591</v>
      </c>
      <c r="M206" s="94"/>
      <c r="N206" s="30"/>
      <c r="O206" s="30"/>
      <c r="P206" s="30"/>
      <c r="Q206" s="30"/>
      <c r="R206" s="30"/>
    </row>
    <row r="207" spans="1:18" s="2" customFormat="1" ht="25.5" hidden="1" x14ac:dyDescent="0.25">
      <c r="A207" s="8">
        <v>202</v>
      </c>
      <c r="B207" s="8" t="s">
        <v>1828</v>
      </c>
      <c r="C207" s="41" t="s">
        <v>571</v>
      </c>
      <c r="D207" s="41" t="s">
        <v>1854</v>
      </c>
      <c r="E207" s="10">
        <v>1</v>
      </c>
      <c r="F207" s="41" t="s">
        <v>179</v>
      </c>
      <c r="G207" s="48">
        <v>69830.34</v>
      </c>
      <c r="H207" s="43">
        <f t="shared" si="7"/>
        <v>69830.34</v>
      </c>
      <c r="I207" s="9" t="s">
        <v>12</v>
      </c>
      <c r="J207" s="8" t="s">
        <v>1160</v>
      </c>
      <c r="K207" s="41" t="s">
        <v>1489</v>
      </c>
      <c r="L207" s="67" t="s">
        <v>1591</v>
      </c>
      <c r="M207" s="94"/>
      <c r="N207" s="30"/>
      <c r="O207" s="30"/>
      <c r="P207" s="30"/>
      <c r="Q207" s="30"/>
      <c r="R207" s="30"/>
    </row>
    <row r="208" spans="1:18" s="2" customFormat="1" ht="25.5" hidden="1" x14ac:dyDescent="0.25">
      <c r="A208" s="41">
        <v>203</v>
      </c>
      <c r="B208" s="8" t="s">
        <v>1829</v>
      </c>
      <c r="C208" s="41" t="s">
        <v>571</v>
      </c>
      <c r="D208" s="41" t="s">
        <v>1855</v>
      </c>
      <c r="E208" s="10">
        <v>1</v>
      </c>
      <c r="F208" s="41" t="s">
        <v>179</v>
      </c>
      <c r="G208" s="48">
        <v>26370.53</v>
      </c>
      <c r="H208" s="43">
        <f t="shared" si="7"/>
        <v>26370.53</v>
      </c>
      <c r="I208" s="9" t="s">
        <v>12</v>
      </c>
      <c r="J208" s="8" t="s">
        <v>1160</v>
      </c>
      <c r="K208" s="41" t="s">
        <v>1489</v>
      </c>
      <c r="L208" s="67" t="s">
        <v>1591</v>
      </c>
      <c r="M208" s="94"/>
      <c r="N208" s="30"/>
      <c r="O208" s="30"/>
      <c r="P208" s="30"/>
      <c r="Q208" s="30"/>
      <c r="R208" s="30"/>
    </row>
    <row r="209" spans="1:18" s="2" customFormat="1" ht="25.5" hidden="1" x14ac:dyDescent="0.25">
      <c r="A209" s="8">
        <v>204</v>
      </c>
      <c r="B209" s="8" t="s">
        <v>1830</v>
      </c>
      <c r="C209" s="41" t="s">
        <v>571</v>
      </c>
      <c r="D209" s="41" t="s">
        <v>1856</v>
      </c>
      <c r="E209" s="10">
        <v>1</v>
      </c>
      <c r="F209" s="41" t="s">
        <v>179</v>
      </c>
      <c r="G209" s="48">
        <v>70124.990000000005</v>
      </c>
      <c r="H209" s="43">
        <f t="shared" si="7"/>
        <v>70124.990000000005</v>
      </c>
      <c r="I209" s="9" t="s">
        <v>12</v>
      </c>
      <c r="J209" s="8" t="s">
        <v>1160</v>
      </c>
      <c r="K209" s="41" t="s">
        <v>1489</v>
      </c>
      <c r="L209" s="67" t="s">
        <v>1591</v>
      </c>
      <c r="M209" s="94"/>
      <c r="N209" s="30"/>
      <c r="O209" s="30"/>
      <c r="P209" s="30"/>
      <c r="Q209" s="30"/>
      <c r="R209" s="30"/>
    </row>
    <row r="210" spans="1:18" s="2" customFormat="1" ht="25.5" hidden="1" x14ac:dyDescent="0.25">
      <c r="A210" s="41">
        <v>205</v>
      </c>
      <c r="B210" s="8" t="s">
        <v>1831</v>
      </c>
      <c r="C210" s="41" t="s">
        <v>571</v>
      </c>
      <c r="D210" s="41" t="s">
        <v>1857</v>
      </c>
      <c r="E210" s="10">
        <v>1</v>
      </c>
      <c r="F210" s="41" t="s">
        <v>179</v>
      </c>
      <c r="G210" s="48">
        <v>34767.85</v>
      </c>
      <c r="H210" s="43">
        <f t="shared" si="7"/>
        <v>34767.85</v>
      </c>
      <c r="I210" s="9" t="s">
        <v>12</v>
      </c>
      <c r="J210" s="8" t="s">
        <v>1160</v>
      </c>
      <c r="K210" s="41" t="s">
        <v>1489</v>
      </c>
      <c r="L210" s="67" t="s">
        <v>1591</v>
      </c>
      <c r="M210" s="94"/>
      <c r="N210" s="30"/>
      <c r="O210" s="30"/>
      <c r="P210" s="30"/>
      <c r="Q210" s="30"/>
      <c r="R210" s="30"/>
    </row>
    <row r="211" spans="1:18" s="2" customFormat="1" ht="25.5" hidden="1" x14ac:dyDescent="0.25">
      <c r="A211" s="8">
        <v>206</v>
      </c>
      <c r="B211" s="8" t="s">
        <v>1832</v>
      </c>
      <c r="C211" s="41" t="s">
        <v>571</v>
      </c>
      <c r="D211" s="41" t="s">
        <v>1858</v>
      </c>
      <c r="E211" s="10">
        <v>1</v>
      </c>
      <c r="F211" s="41" t="s">
        <v>179</v>
      </c>
      <c r="G211" s="48">
        <v>33147.32</v>
      </c>
      <c r="H211" s="43">
        <f t="shared" si="7"/>
        <v>33147.32</v>
      </c>
      <c r="I211" s="9" t="s">
        <v>12</v>
      </c>
      <c r="J211" s="8" t="s">
        <v>1160</v>
      </c>
      <c r="K211" s="41" t="s">
        <v>1489</v>
      </c>
      <c r="L211" s="67" t="s">
        <v>1591</v>
      </c>
      <c r="M211" s="94"/>
      <c r="N211" s="30"/>
      <c r="O211" s="30"/>
      <c r="P211" s="30"/>
      <c r="Q211" s="30"/>
      <c r="R211" s="30"/>
    </row>
    <row r="212" spans="1:18" s="2" customFormat="1" ht="15" hidden="1" customHeight="1" x14ac:dyDescent="0.25">
      <c r="A212" s="41">
        <v>207</v>
      </c>
      <c r="B212" s="8" t="s">
        <v>1833</v>
      </c>
      <c r="C212" s="41" t="s">
        <v>571</v>
      </c>
      <c r="D212" s="41" t="s">
        <v>1859</v>
      </c>
      <c r="E212" s="10">
        <v>1</v>
      </c>
      <c r="F212" s="41" t="s">
        <v>179</v>
      </c>
      <c r="G212" s="48">
        <v>69830.34</v>
      </c>
      <c r="H212" s="43">
        <f t="shared" si="7"/>
        <v>69830.34</v>
      </c>
      <c r="I212" s="9" t="s">
        <v>12</v>
      </c>
      <c r="J212" s="8" t="s">
        <v>1160</v>
      </c>
      <c r="K212" s="41" t="s">
        <v>1489</v>
      </c>
      <c r="L212" s="67" t="s">
        <v>1591</v>
      </c>
      <c r="M212" s="94"/>
      <c r="N212" s="30"/>
      <c r="O212" s="30"/>
      <c r="P212" s="30"/>
      <c r="Q212" s="30"/>
      <c r="R212" s="30"/>
    </row>
    <row r="213" spans="1:18" s="2" customFormat="1" ht="25.5" hidden="1" x14ac:dyDescent="0.25">
      <c r="A213" s="8">
        <v>208</v>
      </c>
      <c r="B213" s="8" t="s">
        <v>1834</v>
      </c>
      <c r="C213" s="41" t="s">
        <v>571</v>
      </c>
      <c r="D213" s="41" t="s">
        <v>1860</v>
      </c>
      <c r="E213" s="10">
        <v>1</v>
      </c>
      <c r="F213" s="41" t="s">
        <v>179</v>
      </c>
      <c r="G213" s="48">
        <v>31084.82</v>
      </c>
      <c r="H213" s="43">
        <f t="shared" ref="H213:H233" si="8">E213*G213</f>
        <v>31084.82</v>
      </c>
      <c r="I213" s="9" t="s">
        <v>12</v>
      </c>
      <c r="J213" s="8" t="s">
        <v>1160</v>
      </c>
      <c r="K213" s="41" t="s">
        <v>1489</v>
      </c>
      <c r="L213" s="67" t="s">
        <v>1591</v>
      </c>
      <c r="M213" s="94"/>
      <c r="N213" s="30"/>
      <c r="O213" s="30"/>
      <c r="P213" s="30"/>
      <c r="Q213" s="30"/>
      <c r="R213" s="30"/>
    </row>
    <row r="214" spans="1:18" s="2" customFormat="1" ht="25.5" hidden="1" x14ac:dyDescent="0.25">
      <c r="A214" s="41">
        <v>209</v>
      </c>
      <c r="B214" s="8" t="s">
        <v>1835</v>
      </c>
      <c r="C214" s="41" t="s">
        <v>571</v>
      </c>
      <c r="D214" s="41" t="s">
        <v>1861</v>
      </c>
      <c r="E214" s="10">
        <v>1</v>
      </c>
      <c r="F214" s="41" t="s">
        <v>179</v>
      </c>
      <c r="G214" s="48">
        <v>71008.91</v>
      </c>
      <c r="H214" s="43">
        <f t="shared" si="8"/>
        <v>71008.91</v>
      </c>
      <c r="I214" s="9" t="s">
        <v>12</v>
      </c>
      <c r="J214" s="8" t="s">
        <v>1160</v>
      </c>
      <c r="K214" s="41" t="s">
        <v>1489</v>
      </c>
      <c r="L214" s="67" t="s">
        <v>1591</v>
      </c>
      <c r="M214" s="94"/>
      <c r="N214" s="30"/>
      <c r="O214" s="30"/>
      <c r="P214" s="30"/>
      <c r="Q214" s="30"/>
      <c r="R214" s="30"/>
    </row>
    <row r="215" spans="1:18" s="2" customFormat="1" ht="25.5" hidden="1" x14ac:dyDescent="0.25">
      <c r="A215" s="8">
        <v>210</v>
      </c>
      <c r="B215" s="8" t="s">
        <v>1836</v>
      </c>
      <c r="C215" s="41" t="s">
        <v>571</v>
      </c>
      <c r="D215" s="41" t="s">
        <v>1862</v>
      </c>
      <c r="E215" s="10">
        <v>1</v>
      </c>
      <c r="F215" s="41" t="s">
        <v>179</v>
      </c>
      <c r="G215" s="48">
        <v>72187.490000000005</v>
      </c>
      <c r="H215" s="43">
        <f t="shared" si="8"/>
        <v>72187.490000000005</v>
      </c>
      <c r="I215" s="9" t="s">
        <v>12</v>
      </c>
      <c r="J215" s="8" t="s">
        <v>1160</v>
      </c>
      <c r="K215" s="41" t="s">
        <v>1489</v>
      </c>
      <c r="L215" s="67" t="s">
        <v>1591</v>
      </c>
      <c r="M215" s="94"/>
      <c r="N215" s="30"/>
      <c r="O215" s="30"/>
      <c r="P215" s="30"/>
      <c r="Q215" s="30"/>
      <c r="R215" s="30"/>
    </row>
    <row r="216" spans="1:18" s="2" customFormat="1" ht="25.5" hidden="1" x14ac:dyDescent="0.25">
      <c r="A216" s="41">
        <v>211</v>
      </c>
      <c r="B216" s="8" t="s">
        <v>1837</v>
      </c>
      <c r="C216" s="41" t="s">
        <v>571</v>
      </c>
      <c r="D216" s="41" t="s">
        <v>1863</v>
      </c>
      <c r="E216" s="10">
        <v>1</v>
      </c>
      <c r="F216" s="41" t="s">
        <v>179</v>
      </c>
      <c r="G216" s="48">
        <v>70714.27</v>
      </c>
      <c r="H216" s="43">
        <f t="shared" ref="H216:H228" si="9">E216*G216</f>
        <v>70714.27</v>
      </c>
      <c r="I216" s="9" t="s">
        <v>12</v>
      </c>
      <c r="J216" s="8" t="s">
        <v>1160</v>
      </c>
      <c r="K216" s="41" t="s">
        <v>1489</v>
      </c>
      <c r="L216" s="67" t="s">
        <v>1591</v>
      </c>
      <c r="M216" s="94"/>
      <c r="N216" s="30"/>
      <c r="O216" s="30"/>
      <c r="P216" s="30"/>
      <c r="Q216" s="30"/>
      <c r="R216" s="30"/>
    </row>
    <row r="217" spans="1:18" s="2" customFormat="1" ht="25.5" hidden="1" x14ac:dyDescent="0.25">
      <c r="A217" s="8">
        <v>212</v>
      </c>
      <c r="B217" s="8" t="s">
        <v>1838</v>
      </c>
      <c r="C217" s="41" t="s">
        <v>571</v>
      </c>
      <c r="D217" s="41" t="s">
        <v>1864</v>
      </c>
      <c r="E217" s="10">
        <v>1</v>
      </c>
      <c r="F217" s="41" t="s">
        <v>179</v>
      </c>
      <c r="G217" s="48">
        <v>35062.49</v>
      </c>
      <c r="H217" s="43">
        <f t="shared" si="9"/>
        <v>35062.49</v>
      </c>
      <c r="I217" s="9" t="s">
        <v>12</v>
      </c>
      <c r="J217" s="8" t="s">
        <v>1160</v>
      </c>
      <c r="K217" s="41" t="s">
        <v>1489</v>
      </c>
      <c r="L217" s="67" t="s">
        <v>1591</v>
      </c>
      <c r="M217" s="94"/>
      <c r="N217" s="30"/>
      <c r="O217" s="30"/>
      <c r="P217" s="30"/>
      <c r="Q217" s="30"/>
      <c r="R217" s="30"/>
    </row>
    <row r="218" spans="1:18" s="2" customFormat="1" ht="15" hidden="1" customHeight="1" x14ac:dyDescent="0.25">
      <c r="A218" s="41">
        <v>213</v>
      </c>
      <c r="B218" s="8" t="s">
        <v>1839</v>
      </c>
      <c r="C218" s="41" t="s">
        <v>571</v>
      </c>
      <c r="D218" s="41" t="s">
        <v>1865</v>
      </c>
      <c r="E218" s="10">
        <v>1</v>
      </c>
      <c r="F218" s="41" t="s">
        <v>179</v>
      </c>
      <c r="G218" s="48">
        <v>68651.77</v>
      </c>
      <c r="H218" s="43">
        <f t="shared" si="9"/>
        <v>68651.77</v>
      </c>
      <c r="I218" s="9" t="s">
        <v>12</v>
      </c>
      <c r="J218" s="8" t="s">
        <v>1160</v>
      </c>
      <c r="K218" s="41" t="s">
        <v>1489</v>
      </c>
      <c r="L218" s="67" t="s">
        <v>1591</v>
      </c>
      <c r="M218" s="94"/>
      <c r="N218" s="30"/>
      <c r="O218" s="30"/>
      <c r="P218" s="30"/>
      <c r="Q218" s="30"/>
      <c r="R218" s="30"/>
    </row>
    <row r="219" spans="1:18" s="2" customFormat="1" ht="25.5" hidden="1" x14ac:dyDescent="0.25">
      <c r="A219" s="8">
        <v>214</v>
      </c>
      <c r="B219" s="8" t="s">
        <v>1840</v>
      </c>
      <c r="C219" s="41" t="s">
        <v>571</v>
      </c>
      <c r="D219" s="41" t="s">
        <v>1866</v>
      </c>
      <c r="E219" s="10">
        <v>1</v>
      </c>
      <c r="F219" s="41" t="s">
        <v>179</v>
      </c>
      <c r="G219" s="48">
        <v>71008.91</v>
      </c>
      <c r="H219" s="43">
        <f t="shared" si="9"/>
        <v>71008.91</v>
      </c>
      <c r="I219" s="9" t="s">
        <v>12</v>
      </c>
      <c r="J219" s="8" t="s">
        <v>1160</v>
      </c>
      <c r="K219" s="41" t="s">
        <v>1489</v>
      </c>
      <c r="L219" s="67" t="s">
        <v>1591</v>
      </c>
      <c r="M219" s="94"/>
      <c r="N219" s="30"/>
      <c r="O219" s="30"/>
      <c r="P219" s="30"/>
      <c r="Q219" s="30"/>
      <c r="R219" s="30"/>
    </row>
    <row r="220" spans="1:18" s="2" customFormat="1" ht="25.5" hidden="1" x14ac:dyDescent="0.25">
      <c r="A220" s="41">
        <v>215</v>
      </c>
      <c r="B220" s="8" t="s">
        <v>1841</v>
      </c>
      <c r="C220" s="41" t="s">
        <v>571</v>
      </c>
      <c r="D220" s="41" t="s">
        <v>1862</v>
      </c>
      <c r="E220" s="10">
        <v>1</v>
      </c>
      <c r="F220" s="41" t="s">
        <v>179</v>
      </c>
      <c r="G220" s="48">
        <v>72187.490000000005</v>
      </c>
      <c r="H220" s="43">
        <f t="shared" si="9"/>
        <v>72187.490000000005</v>
      </c>
      <c r="I220" s="9" t="s">
        <v>12</v>
      </c>
      <c r="J220" s="8" t="s">
        <v>1160</v>
      </c>
      <c r="K220" s="41" t="s">
        <v>1489</v>
      </c>
      <c r="L220" s="67" t="s">
        <v>1591</v>
      </c>
      <c r="M220" s="94"/>
      <c r="N220" s="30"/>
      <c r="O220" s="30"/>
      <c r="P220" s="30"/>
      <c r="Q220" s="30"/>
      <c r="R220" s="30"/>
    </row>
    <row r="221" spans="1:18" s="2" customFormat="1" ht="25.5" hidden="1" x14ac:dyDescent="0.25">
      <c r="A221" s="8">
        <v>216</v>
      </c>
      <c r="B221" s="8" t="s">
        <v>1842</v>
      </c>
      <c r="C221" s="41" t="s">
        <v>571</v>
      </c>
      <c r="D221" s="41" t="s">
        <v>1867</v>
      </c>
      <c r="E221" s="10">
        <v>1</v>
      </c>
      <c r="F221" s="41" t="s">
        <v>179</v>
      </c>
      <c r="G221" s="48">
        <v>71450.880000000005</v>
      </c>
      <c r="H221" s="43">
        <f t="shared" si="9"/>
        <v>71450.880000000005</v>
      </c>
      <c r="I221" s="9" t="s">
        <v>12</v>
      </c>
      <c r="J221" s="8" t="s">
        <v>1160</v>
      </c>
      <c r="K221" s="41" t="s">
        <v>1489</v>
      </c>
      <c r="L221" s="67" t="s">
        <v>1591</v>
      </c>
      <c r="M221" s="94"/>
      <c r="N221" s="30"/>
      <c r="O221" s="30"/>
      <c r="P221" s="30"/>
      <c r="Q221" s="30"/>
      <c r="R221" s="30"/>
    </row>
    <row r="222" spans="1:18" s="2" customFormat="1" ht="15" hidden="1" customHeight="1" x14ac:dyDescent="0.25">
      <c r="A222" s="41">
        <v>217</v>
      </c>
      <c r="B222" s="8" t="s">
        <v>1843</v>
      </c>
      <c r="C222" s="41" t="s">
        <v>571</v>
      </c>
      <c r="D222" s="41" t="s">
        <v>1868</v>
      </c>
      <c r="E222" s="10">
        <v>2</v>
      </c>
      <c r="F222" s="8" t="s">
        <v>179</v>
      </c>
      <c r="G222" s="116">
        <v>50236.6</v>
      </c>
      <c r="H222" s="43">
        <f t="shared" si="9"/>
        <v>100473.2</v>
      </c>
      <c r="I222" s="9" t="s">
        <v>12</v>
      </c>
      <c r="J222" s="8" t="s">
        <v>1160</v>
      </c>
      <c r="K222" s="41" t="s">
        <v>1489</v>
      </c>
      <c r="L222" s="67" t="s">
        <v>1591</v>
      </c>
      <c r="M222" s="94"/>
      <c r="N222" s="30"/>
      <c r="O222" s="30"/>
      <c r="P222" s="30"/>
      <c r="Q222" s="30"/>
      <c r="R222" s="30"/>
    </row>
    <row r="223" spans="1:18" s="2" customFormat="1" ht="25.5" hidden="1" x14ac:dyDescent="0.25">
      <c r="A223" s="8">
        <v>218</v>
      </c>
      <c r="B223" s="8" t="s">
        <v>1844</v>
      </c>
      <c r="C223" s="41" t="s">
        <v>571</v>
      </c>
      <c r="D223" s="41" t="s">
        <v>1869</v>
      </c>
      <c r="E223" s="10">
        <v>1</v>
      </c>
      <c r="F223" s="41" t="s">
        <v>179</v>
      </c>
      <c r="G223" s="48">
        <v>108133.91</v>
      </c>
      <c r="H223" s="43">
        <f t="shared" si="9"/>
        <v>108133.91</v>
      </c>
      <c r="I223" s="9" t="s">
        <v>12</v>
      </c>
      <c r="J223" s="8" t="s">
        <v>1160</v>
      </c>
      <c r="K223" s="41" t="s">
        <v>1489</v>
      </c>
      <c r="L223" s="67" t="s">
        <v>1591</v>
      </c>
      <c r="M223" s="94"/>
      <c r="N223" s="30"/>
      <c r="O223" s="30"/>
      <c r="P223" s="30"/>
      <c r="Q223" s="30"/>
      <c r="R223" s="30"/>
    </row>
    <row r="224" spans="1:18" s="2" customFormat="1" ht="25.5" hidden="1" x14ac:dyDescent="0.25">
      <c r="A224" s="41">
        <v>219</v>
      </c>
      <c r="B224" s="8" t="s">
        <v>1845</v>
      </c>
      <c r="C224" s="41" t="s">
        <v>571</v>
      </c>
      <c r="D224" s="41" t="s">
        <v>1870</v>
      </c>
      <c r="E224" s="10">
        <v>1</v>
      </c>
      <c r="F224" s="41" t="s">
        <v>179</v>
      </c>
      <c r="G224" s="48">
        <v>109754.44</v>
      </c>
      <c r="H224" s="43">
        <f t="shared" si="9"/>
        <v>109754.44</v>
      </c>
      <c r="I224" s="9" t="s">
        <v>12</v>
      </c>
      <c r="J224" s="8" t="s">
        <v>1160</v>
      </c>
      <c r="K224" s="41" t="s">
        <v>1489</v>
      </c>
      <c r="L224" s="67" t="s">
        <v>1591</v>
      </c>
      <c r="M224" s="94"/>
      <c r="N224" s="30"/>
      <c r="O224" s="30"/>
      <c r="P224" s="30"/>
      <c r="Q224" s="30"/>
      <c r="R224" s="30"/>
    </row>
    <row r="225" spans="1:18" s="2" customFormat="1" ht="25.5" hidden="1" x14ac:dyDescent="0.25">
      <c r="A225" s="8">
        <v>220</v>
      </c>
      <c r="B225" s="8" t="s">
        <v>1846</v>
      </c>
      <c r="C225" s="41" t="s">
        <v>571</v>
      </c>
      <c r="D225" s="41" t="s">
        <v>1871</v>
      </c>
      <c r="E225" s="10">
        <v>1</v>
      </c>
      <c r="F225" s="41" t="s">
        <v>179</v>
      </c>
      <c r="G225" s="48">
        <v>107544.62</v>
      </c>
      <c r="H225" s="43">
        <f t="shared" si="9"/>
        <v>107544.62</v>
      </c>
      <c r="I225" s="9" t="s">
        <v>12</v>
      </c>
      <c r="J225" s="8" t="s">
        <v>1160</v>
      </c>
      <c r="K225" s="41" t="s">
        <v>1489</v>
      </c>
      <c r="L225" s="67" t="s">
        <v>1591</v>
      </c>
      <c r="M225" s="94"/>
      <c r="N225" s="30"/>
      <c r="O225" s="30"/>
      <c r="P225" s="30"/>
      <c r="Q225" s="30"/>
      <c r="R225" s="30"/>
    </row>
    <row r="226" spans="1:18" s="2" customFormat="1" ht="25.5" hidden="1" x14ac:dyDescent="0.25">
      <c r="A226" s="41">
        <v>221</v>
      </c>
      <c r="B226" s="8" t="s">
        <v>1847</v>
      </c>
      <c r="C226" s="41" t="s">
        <v>571</v>
      </c>
      <c r="D226" s="41" t="s">
        <v>1869</v>
      </c>
      <c r="E226" s="10">
        <v>1</v>
      </c>
      <c r="F226" s="41" t="s">
        <v>179</v>
      </c>
      <c r="G226" s="48">
        <v>108133.91</v>
      </c>
      <c r="H226" s="43">
        <f t="shared" si="9"/>
        <v>108133.91</v>
      </c>
      <c r="I226" s="9" t="s">
        <v>12</v>
      </c>
      <c r="J226" s="8" t="s">
        <v>1160</v>
      </c>
      <c r="K226" s="41" t="s">
        <v>1489</v>
      </c>
      <c r="L226" s="67" t="s">
        <v>1591</v>
      </c>
      <c r="M226" s="94"/>
      <c r="N226" s="30"/>
      <c r="O226" s="30"/>
      <c r="P226" s="30"/>
      <c r="Q226" s="30"/>
      <c r="R226" s="30"/>
    </row>
    <row r="227" spans="1:18" s="2" customFormat="1" ht="25.5" hidden="1" x14ac:dyDescent="0.25">
      <c r="A227" s="8">
        <v>222</v>
      </c>
      <c r="B227" s="8" t="s">
        <v>1848</v>
      </c>
      <c r="C227" s="41" t="s">
        <v>571</v>
      </c>
      <c r="D227" s="41" t="s">
        <v>1870</v>
      </c>
      <c r="E227" s="10">
        <v>1</v>
      </c>
      <c r="F227" s="41" t="s">
        <v>179</v>
      </c>
      <c r="G227" s="48">
        <v>109754.44</v>
      </c>
      <c r="H227" s="43">
        <f t="shared" si="9"/>
        <v>109754.44</v>
      </c>
      <c r="I227" s="9" t="s">
        <v>12</v>
      </c>
      <c r="J227" s="8" t="s">
        <v>1160</v>
      </c>
      <c r="K227" s="41" t="s">
        <v>1489</v>
      </c>
      <c r="L227" s="67" t="s">
        <v>1591</v>
      </c>
      <c r="M227" s="94"/>
      <c r="N227" s="30"/>
      <c r="O227" s="30"/>
      <c r="P227" s="30"/>
      <c r="Q227" s="30"/>
      <c r="R227" s="30"/>
    </row>
    <row r="228" spans="1:18" s="2" customFormat="1" ht="25.5" hidden="1" x14ac:dyDescent="0.25">
      <c r="A228" s="41">
        <v>223</v>
      </c>
      <c r="B228" s="8" t="s">
        <v>1849</v>
      </c>
      <c r="C228" s="41" t="s">
        <v>571</v>
      </c>
      <c r="D228" s="41" t="s">
        <v>1871</v>
      </c>
      <c r="E228" s="10">
        <v>1</v>
      </c>
      <c r="F228" s="41" t="s">
        <v>179</v>
      </c>
      <c r="G228" s="48">
        <v>107544.62</v>
      </c>
      <c r="H228" s="43">
        <f t="shared" si="9"/>
        <v>107544.62</v>
      </c>
      <c r="I228" s="9" t="s">
        <v>12</v>
      </c>
      <c r="J228" s="8" t="s">
        <v>1160</v>
      </c>
      <c r="K228" s="41" t="s">
        <v>1489</v>
      </c>
      <c r="L228" s="67" t="s">
        <v>1591</v>
      </c>
      <c r="M228" s="94"/>
      <c r="N228" s="30"/>
      <c r="O228" s="30"/>
      <c r="P228" s="30"/>
      <c r="Q228" s="30"/>
      <c r="R228" s="30"/>
    </row>
    <row r="229" spans="1:18" s="2" customFormat="1" ht="25.5" hidden="1" x14ac:dyDescent="0.25">
      <c r="A229" s="8">
        <v>224</v>
      </c>
      <c r="B229" s="8" t="s">
        <v>1850</v>
      </c>
      <c r="C229" s="41" t="s">
        <v>571</v>
      </c>
      <c r="D229" s="41" t="s">
        <v>1869</v>
      </c>
      <c r="E229" s="10">
        <v>1</v>
      </c>
      <c r="F229" s="41" t="s">
        <v>179</v>
      </c>
      <c r="G229" s="48">
        <v>108133.91</v>
      </c>
      <c r="H229" s="43">
        <f t="shared" si="8"/>
        <v>108133.91</v>
      </c>
      <c r="I229" s="9" t="s">
        <v>12</v>
      </c>
      <c r="J229" s="8" t="s">
        <v>1160</v>
      </c>
      <c r="K229" s="41" t="s">
        <v>1489</v>
      </c>
      <c r="L229" s="67" t="s">
        <v>1591</v>
      </c>
      <c r="M229" s="94"/>
      <c r="N229" s="30"/>
      <c r="O229" s="30"/>
      <c r="P229" s="30"/>
      <c r="Q229" s="30"/>
      <c r="R229" s="30"/>
    </row>
    <row r="230" spans="1:18" s="2" customFormat="1" ht="25.5" hidden="1" x14ac:dyDescent="0.25">
      <c r="A230" s="41">
        <v>225</v>
      </c>
      <c r="B230" s="8" t="s">
        <v>1851</v>
      </c>
      <c r="C230" s="41" t="s">
        <v>571</v>
      </c>
      <c r="D230" s="41" t="s">
        <v>1870</v>
      </c>
      <c r="E230" s="10">
        <v>1</v>
      </c>
      <c r="F230" s="41" t="s">
        <v>179</v>
      </c>
      <c r="G230" s="48">
        <v>109754.44</v>
      </c>
      <c r="H230" s="43">
        <f t="shared" si="8"/>
        <v>109754.44</v>
      </c>
      <c r="I230" s="9" t="s">
        <v>12</v>
      </c>
      <c r="J230" s="8" t="s">
        <v>1160</v>
      </c>
      <c r="K230" s="41" t="s">
        <v>1489</v>
      </c>
      <c r="L230" s="67" t="s">
        <v>1591</v>
      </c>
      <c r="M230" s="94"/>
      <c r="N230" s="30"/>
      <c r="O230" s="30"/>
      <c r="P230" s="30"/>
      <c r="Q230" s="30"/>
      <c r="R230" s="30"/>
    </row>
    <row r="231" spans="1:18" s="2" customFormat="1" ht="25.5" hidden="1" x14ac:dyDescent="0.25">
      <c r="A231" s="8">
        <v>226</v>
      </c>
      <c r="B231" s="8" t="s">
        <v>1852</v>
      </c>
      <c r="C231" s="41" t="s">
        <v>571</v>
      </c>
      <c r="D231" s="41" t="s">
        <v>1871</v>
      </c>
      <c r="E231" s="10">
        <v>1</v>
      </c>
      <c r="F231" s="41" t="s">
        <v>179</v>
      </c>
      <c r="G231" s="48">
        <v>107544.62</v>
      </c>
      <c r="H231" s="43">
        <f t="shared" si="8"/>
        <v>107544.62</v>
      </c>
      <c r="I231" s="9" t="s">
        <v>12</v>
      </c>
      <c r="J231" s="8" t="s">
        <v>1160</v>
      </c>
      <c r="K231" s="41" t="s">
        <v>1489</v>
      </c>
      <c r="L231" s="67" t="s">
        <v>1591</v>
      </c>
      <c r="M231" s="94"/>
      <c r="N231" s="30"/>
      <c r="O231" s="30"/>
      <c r="P231" s="30"/>
      <c r="Q231" s="30"/>
      <c r="R231" s="30"/>
    </row>
    <row r="232" spans="1:18" s="2" customFormat="1" ht="25.5" hidden="1" x14ac:dyDescent="0.25">
      <c r="A232" s="41">
        <v>227</v>
      </c>
      <c r="B232" s="8" t="s">
        <v>1853</v>
      </c>
      <c r="C232" s="41" t="s">
        <v>571</v>
      </c>
      <c r="D232" s="41" t="s">
        <v>1872</v>
      </c>
      <c r="E232" s="10">
        <v>1</v>
      </c>
      <c r="F232" s="41" t="s">
        <v>179</v>
      </c>
      <c r="G232" s="48">
        <v>56866.06</v>
      </c>
      <c r="H232" s="43">
        <f t="shared" si="8"/>
        <v>56866.06</v>
      </c>
      <c r="I232" s="9" t="s">
        <v>12</v>
      </c>
      <c r="J232" s="8" t="s">
        <v>1160</v>
      </c>
      <c r="K232" s="41" t="s">
        <v>1489</v>
      </c>
      <c r="L232" s="67" t="s">
        <v>1591</v>
      </c>
      <c r="M232" s="94"/>
      <c r="N232" s="30"/>
      <c r="O232" s="30"/>
      <c r="P232" s="30"/>
      <c r="Q232" s="30"/>
      <c r="R232" s="30"/>
    </row>
    <row r="233" spans="1:18" s="2" customFormat="1" ht="12.75" hidden="1" x14ac:dyDescent="0.25">
      <c r="A233" s="8">
        <v>228</v>
      </c>
      <c r="B233" s="8" t="s">
        <v>1873</v>
      </c>
      <c r="C233" s="41" t="s">
        <v>571</v>
      </c>
      <c r="D233" s="41" t="s">
        <v>1874</v>
      </c>
      <c r="E233" s="10">
        <v>10</v>
      </c>
      <c r="F233" s="41" t="s">
        <v>1889</v>
      </c>
      <c r="G233" s="48">
        <v>1696.43</v>
      </c>
      <c r="H233" s="43">
        <f t="shared" si="8"/>
        <v>16964.3</v>
      </c>
      <c r="I233" s="9" t="s">
        <v>12</v>
      </c>
      <c r="J233" s="8" t="s">
        <v>1160</v>
      </c>
      <c r="K233" s="41" t="s">
        <v>1489</v>
      </c>
      <c r="L233" s="67" t="s">
        <v>1591</v>
      </c>
      <c r="M233" s="94"/>
      <c r="N233" s="30"/>
      <c r="O233" s="30"/>
      <c r="P233" s="30"/>
      <c r="Q233" s="30"/>
      <c r="R233" s="30"/>
    </row>
    <row r="234" spans="1:18" s="2" customFormat="1" ht="38.25" hidden="1" x14ac:dyDescent="0.25">
      <c r="A234" s="41">
        <v>229</v>
      </c>
      <c r="B234" s="8" t="s">
        <v>1875</v>
      </c>
      <c r="C234" s="41" t="s">
        <v>571</v>
      </c>
      <c r="D234" s="41" t="s">
        <v>1876</v>
      </c>
      <c r="E234" s="10">
        <v>120</v>
      </c>
      <c r="F234" s="41" t="s">
        <v>1890</v>
      </c>
      <c r="G234" s="48">
        <v>4616.07</v>
      </c>
      <c r="H234" s="43">
        <f t="shared" si="0"/>
        <v>553928.39999999991</v>
      </c>
      <c r="I234" s="9" t="s">
        <v>12</v>
      </c>
      <c r="J234" s="8" t="s">
        <v>1160</v>
      </c>
      <c r="K234" s="41" t="s">
        <v>1489</v>
      </c>
      <c r="L234" s="67" t="s">
        <v>1591</v>
      </c>
      <c r="M234" s="94"/>
      <c r="N234" s="30"/>
      <c r="O234" s="30"/>
      <c r="P234" s="30"/>
      <c r="Q234" s="30"/>
      <c r="R234" s="30"/>
    </row>
    <row r="235" spans="1:18" s="2" customFormat="1" ht="12.75" hidden="1" x14ac:dyDescent="0.25">
      <c r="A235" s="8">
        <v>230</v>
      </c>
      <c r="B235" s="8" t="s">
        <v>1877</v>
      </c>
      <c r="C235" s="41" t="s">
        <v>571</v>
      </c>
      <c r="D235" s="41" t="s">
        <v>1878</v>
      </c>
      <c r="E235" s="10">
        <v>1</v>
      </c>
      <c r="F235" s="41" t="s">
        <v>179</v>
      </c>
      <c r="G235" s="48">
        <v>267857.14</v>
      </c>
      <c r="H235" s="43">
        <f t="shared" si="0"/>
        <v>267857.14</v>
      </c>
      <c r="I235" s="9" t="s">
        <v>12</v>
      </c>
      <c r="J235" s="8" t="s">
        <v>1160</v>
      </c>
      <c r="K235" s="41" t="s">
        <v>1489</v>
      </c>
      <c r="L235" s="67" t="s">
        <v>1591</v>
      </c>
      <c r="M235" s="94"/>
      <c r="N235" s="30"/>
      <c r="O235" s="30"/>
      <c r="P235" s="30"/>
      <c r="Q235" s="30"/>
      <c r="R235" s="30"/>
    </row>
    <row r="236" spans="1:18" s="2" customFormat="1" ht="15" hidden="1" customHeight="1" x14ac:dyDescent="0.25">
      <c r="A236" s="41">
        <v>231</v>
      </c>
      <c r="B236" s="8" t="s">
        <v>1879</v>
      </c>
      <c r="C236" s="41" t="s">
        <v>571</v>
      </c>
      <c r="D236" s="41" t="s">
        <v>1880</v>
      </c>
      <c r="E236" s="10">
        <v>1745</v>
      </c>
      <c r="F236" s="41" t="s">
        <v>1890</v>
      </c>
      <c r="G236" s="48">
        <v>1836.83</v>
      </c>
      <c r="H236" s="43">
        <f t="shared" ref="H236:H240" si="10">E236*G236</f>
        <v>3205268.35</v>
      </c>
      <c r="I236" s="9" t="s">
        <v>12</v>
      </c>
      <c r="J236" s="8" t="s">
        <v>1160</v>
      </c>
      <c r="K236" s="41" t="s">
        <v>1489</v>
      </c>
      <c r="L236" s="67" t="s">
        <v>1591</v>
      </c>
      <c r="M236" s="94"/>
      <c r="N236" s="30"/>
      <c r="O236" s="30"/>
      <c r="P236" s="30"/>
      <c r="Q236" s="30"/>
      <c r="R236" s="30"/>
    </row>
    <row r="237" spans="1:18" s="2" customFormat="1" ht="15" hidden="1" customHeight="1" x14ac:dyDescent="0.25">
      <c r="A237" s="8">
        <v>232</v>
      </c>
      <c r="B237" s="84" t="s">
        <v>1104</v>
      </c>
      <c r="C237" s="41" t="s">
        <v>571</v>
      </c>
      <c r="D237" s="70" t="s">
        <v>1932</v>
      </c>
      <c r="E237" s="41">
        <v>4662.67</v>
      </c>
      <c r="F237" s="41" t="s">
        <v>1106</v>
      </c>
      <c r="G237" s="69">
        <v>3125</v>
      </c>
      <c r="H237" s="48">
        <f t="shared" si="10"/>
        <v>14570843.75</v>
      </c>
      <c r="I237" s="58" t="s">
        <v>12</v>
      </c>
      <c r="J237" s="88" t="s">
        <v>122</v>
      </c>
      <c r="K237" s="88" t="s">
        <v>1896</v>
      </c>
      <c r="L237" s="96" t="s">
        <v>1933</v>
      </c>
      <c r="M237" s="94"/>
      <c r="N237" s="30"/>
      <c r="O237" s="30"/>
      <c r="P237" s="30"/>
      <c r="Q237" s="30"/>
      <c r="R237" s="30"/>
    </row>
    <row r="238" spans="1:18" s="2" customFormat="1" ht="15" hidden="1" customHeight="1" x14ac:dyDescent="0.25">
      <c r="A238" s="41">
        <v>233</v>
      </c>
      <c r="B238" s="84" t="s">
        <v>1109</v>
      </c>
      <c r="C238" s="41" t="s">
        <v>571</v>
      </c>
      <c r="D238" s="70" t="s">
        <v>1932</v>
      </c>
      <c r="E238" s="41">
        <v>202.92</v>
      </c>
      <c r="F238" s="41" t="s">
        <v>1106</v>
      </c>
      <c r="G238" s="69">
        <v>5803.57</v>
      </c>
      <c r="H238" s="48">
        <f t="shared" si="10"/>
        <v>1177660.4243999999</v>
      </c>
      <c r="I238" s="58" t="s">
        <v>12</v>
      </c>
      <c r="J238" s="88" t="s">
        <v>122</v>
      </c>
      <c r="K238" s="88" t="s">
        <v>1896</v>
      </c>
      <c r="L238" s="96" t="s">
        <v>1933</v>
      </c>
      <c r="M238" s="94"/>
      <c r="N238" s="30"/>
      <c r="O238" s="30"/>
      <c r="P238" s="30"/>
      <c r="Q238" s="30"/>
      <c r="R238" s="30"/>
    </row>
    <row r="239" spans="1:18" s="2" customFormat="1" ht="15" hidden="1" customHeight="1" x14ac:dyDescent="0.25">
      <c r="A239" s="8">
        <v>234</v>
      </c>
      <c r="B239" s="84" t="s">
        <v>1110</v>
      </c>
      <c r="C239" s="41" t="s">
        <v>571</v>
      </c>
      <c r="D239" s="70" t="s">
        <v>1932</v>
      </c>
      <c r="E239" s="41">
        <v>30.05</v>
      </c>
      <c r="F239" s="41" t="s">
        <v>1106</v>
      </c>
      <c r="G239" s="69">
        <v>8214</v>
      </c>
      <c r="H239" s="48">
        <f t="shared" si="10"/>
        <v>246830.7</v>
      </c>
      <c r="I239" s="58" t="s">
        <v>12</v>
      </c>
      <c r="J239" s="88" t="s">
        <v>122</v>
      </c>
      <c r="K239" s="88" t="s">
        <v>1896</v>
      </c>
      <c r="L239" s="96" t="s">
        <v>1933</v>
      </c>
      <c r="M239" s="94"/>
      <c r="N239" s="30"/>
      <c r="O239" s="30"/>
      <c r="P239" s="30"/>
      <c r="Q239" s="30"/>
      <c r="R239" s="30"/>
    </row>
    <row r="240" spans="1:18" s="2" customFormat="1" ht="15" hidden="1" customHeight="1" x14ac:dyDescent="0.25">
      <c r="A240" s="41">
        <v>235</v>
      </c>
      <c r="B240" s="84" t="s">
        <v>1111</v>
      </c>
      <c r="C240" s="41" t="s">
        <v>571</v>
      </c>
      <c r="D240" s="70" t="s">
        <v>1932</v>
      </c>
      <c r="E240" s="71">
        <v>7.19</v>
      </c>
      <c r="F240" s="41" t="s">
        <v>1106</v>
      </c>
      <c r="G240" s="69">
        <v>5357.14</v>
      </c>
      <c r="H240" s="48">
        <f t="shared" si="10"/>
        <v>38517.836600000002</v>
      </c>
      <c r="I240" s="58" t="s">
        <v>12</v>
      </c>
      <c r="J240" s="88" t="s">
        <v>122</v>
      </c>
      <c r="K240" s="88" t="s">
        <v>1896</v>
      </c>
      <c r="L240" s="96" t="s">
        <v>1933</v>
      </c>
      <c r="M240" s="94"/>
      <c r="N240" s="30"/>
      <c r="O240" s="30"/>
      <c r="P240" s="30"/>
      <c r="Q240" s="30"/>
      <c r="R240" s="30"/>
    </row>
    <row r="241" spans="1:18" s="2" customFormat="1" ht="15" hidden="1" customHeight="1" x14ac:dyDescent="0.25">
      <c r="A241" s="8">
        <v>236</v>
      </c>
      <c r="B241" s="84" t="s">
        <v>1108</v>
      </c>
      <c r="C241" s="41" t="s">
        <v>571</v>
      </c>
      <c r="D241" s="70" t="s">
        <v>1932</v>
      </c>
      <c r="E241" s="43">
        <v>201.31</v>
      </c>
      <c r="F241" s="41" t="s">
        <v>1106</v>
      </c>
      <c r="G241" s="69">
        <v>6696.43</v>
      </c>
      <c r="H241" s="48">
        <f t="shared" ref="H241:H242" si="11">E241*G241</f>
        <v>1348058.3233</v>
      </c>
      <c r="I241" s="58" t="s">
        <v>12</v>
      </c>
      <c r="J241" s="88" t="s">
        <v>122</v>
      </c>
      <c r="K241" s="88" t="s">
        <v>1896</v>
      </c>
      <c r="L241" s="96" t="s">
        <v>1933</v>
      </c>
      <c r="M241" s="94"/>
      <c r="N241" s="30"/>
      <c r="O241" s="30"/>
      <c r="P241" s="30"/>
      <c r="Q241" s="30"/>
      <c r="R241" s="30"/>
    </row>
    <row r="242" spans="1:18" s="2" customFormat="1" ht="15" hidden="1" customHeight="1" x14ac:dyDescent="0.25">
      <c r="A242" s="41">
        <v>237</v>
      </c>
      <c r="B242" s="84" t="s">
        <v>2071</v>
      </c>
      <c r="C242" s="41" t="s">
        <v>2076</v>
      </c>
      <c r="D242" s="84" t="s">
        <v>2072</v>
      </c>
      <c r="E242" s="41">
        <v>1</v>
      </c>
      <c r="F242" s="41" t="s">
        <v>179</v>
      </c>
      <c r="G242" s="69">
        <v>245000</v>
      </c>
      <c r="H242" s="48">
        <f t="shared" si="11"/>
        <v>245000</v>
      </c>
      <c r="I242" s="58" t="s">
        <v>12</v>
      </c>
      <c r="J242" s="88" t="s">
        <v>19</v>
      </c>
      <c r="K242" s="88" t="s">
        <v>1896</v>
      </c>
      <c r="L242" s="96" t="s">
        <v>2073</v>
      </c>
      <c r="M242" s="94"/>
      <c r="N242" s="30"/>
      <c r="O242" s="30"/>
      <c r="P242" s="30"/>
      <c r="Q242" s="30"/>
      <c r="R242" s="30"/>
    </row>
    <row r="243" spans="1:18" s="2" customFormat="1" ht="15" hidden="1" customHeight="1" x14ac:dyDescent="0.25">
      <c r="A243" s="41">
        <v>238</v>
      </c>
      <c r="B243" s="84" t="s">
        <v>2074</v>
      </c>
      <c r="C243" s="41" t="s">
        <v>2076</v>
      </c>
      <c r="D243" s="84" t="s">
        <v>2075</v>
      </c>
      <c r="E243" s="41">
        <v>1</v>
      </c>
      <c r="F243" s="41" t="s">
        <v>179</v>
      </c>
      <c r="G243" s="69">
        <v>410000</v>
      </c>
      <c r="H243" s="48">
        <f t="shared" ref="H243:H246" si="12">E243*G243</f>
        <v>410000</v>
      </c>
      <c r="I243" s="58" t="s">
        <v>12</v>
      </c>
      <c r="J243" s="88" t="s">
        <v>19</v>
      </c>
      <c r="K243" s="88" t="s">
        <v>1896</v>
      </c>
      <c r="L243" s="96" t="s">
        <v>2073</v>
      </c>
      <c r="M243" s="94"/>
      <c r="N243" s="30"/>
      <c r="O243" s="30"/>
      <c r="P243" s="30"/>
      <c r="Q243" s="30"/>
      <c r="R243" s="30"/>
    </row>
    <row r="244" spans="1:18" s="2" customFormat="1" ht="15" hidden="1" customHeight="1" x14ac:dyDescent="0.25">
      <c r="A244" s="41">
        <v>239</v>
      </c>
      <c r="B244" s="84" t="s">
        <v>2153</v>
      </c>
      <c r="C244" s="41" t="s">
        <v>2076</v>
      </c>
      <c r="D244" s="84" t="s">
        <v>2154</v>
      </c>
      <c r="E244" s="41">
        <v>89</v>
      </c>
      <c r="F244" s="41" t="s">
        <v>179</v>
      </c>
      <c r="G244" s="69">
        <v>8157.15</v>
      </c>
      <c r="H244" s="48">
        <f t="shared" si="12"/>
        <v>725986.35</v>
      </c>
      <c r="I244" s="58" t="s">
        <v>12</v>
      </c>
      <c r="J244" s="88" t="s">
        <v>16</v>
      </c>
      <c r="K244" s="88" t="s">
        <v>2064</v>
      </c>
      <c r="L244" s="96" t="s">
        <v>2155</v>
      </c>
      <c r="M244" s="94"/>
      <c r="N244" s="30"/>
      <c r="O244" s="30"/>
      <c r="P244" s="30"/>
      <c r="Q244" s="30"/>
      <c r="R244" s="30"/>
    </row>
    <row r="245" spans="1:18" s="2" customFormat="1" ht="15" hidden="1" customHeight="1" x14ac:dyDescent="0.25">
      <c r="A245" s="41">
        <v>240</v>
      </c>
      <c r="B245" s="41" t="s">
        <v>87</v>
      </c>
      <c r="C245" s="41" t="s">
        <v>2165</v>
      </c>
      <c r="D245" s="41" t="s">
        <v>2166</v>
      </c>
      <c r="E245" s="41">
        <v>4000</v>
      </c>
      <c r="F245" s="41" t="s">
        <v>306</v>
      </c>
      <c r="G245" s="69">
        <v>132.13999999999999</v>
      </c>
      <c r="H245" s="48">
        <f t="shared" si="12"/>
        <v>528560</v>
      </c>
      <c r="I245" s="58" t="s">
        <v>12</v>
      </c>
      <c r="J245" s="88" t="s">
        <v>95</v>
      </c>
      <c r="K245" s="88" t="s">
        <v>2064</v>
      </c>
      <c r="L245" s="96" t="s">
        <v>2164</v>
      </c>
      <c r="M245" s="94"/>
      <c r="N245" s="30"/>
      <c r="O245" s="30"/>
      <c r="P245" s="30"/>
      <c r="Q245" s="30"/>
      <c r="R245" s="30"/>
    </row>
    <row r="246" spans="1:18" s="2" customFormat="1" ht="15" hidden="1" customHeight="1" x14ac:dyDescent="0.25">
      <c r="A246" s="41">
        <v>241</v>
      </c>
      <c r="B246" s="41" t="s">
        <v>91</v>
      </c>
      <c r="C246" s="41" t="s">
        <v>2165</v>
      </c>
      <c r="D246" s="41" t="s">
        <v>2167</v>
      </c>
      <c r="E246" s="41">
        <v>6000</v>
      </c>
      <c r="F246" s="41" t="s">
        <v>306</v>
      </c>
      <c r="G246" s="69">
        <v>131.25</v>
      </c>
      <c r="H246" s="48">
        <f t="shared" si="12"/>
        <v>787500</v>
      </c>
      <c r="I246" s="58" t="s">
        <v>12</v>
      </c>
      <c r="J246" s="88" t="s">
        <v>95</v>
      </c>
      <c r="K246" s="88" t="s">
        <v>2064</v>
      </c>
      <c r="L246" s="96" t="s">
        <v>2164</v>
      </c>
      <c r="M246" s="94"/>
      <c r="N246" s="30"/>
      <c r="O246" s="30"/>
      <c r="P246" s="30"/>
      <c r="Q246" s="30"/>
      <c r="R246" s="30"/>
    </row>
    <row r="247" spans="1:18" s="2" customFormat="1" ht="15" hidden="1" customHeight="1" x14ac:dyDescent="0.25">
      <c r="A247" s="41">
        <v>242</v>
      </c>
      <c r="B247" s="110" t="s">
        <v>2179</v>
      </c>
      <c r="C247" s="108" t="s">
        <v>2180</v>
      </c>
      <c r="D247" s="108" t="s">
        <v>2181</v>
      </c>
      <c r="E247" s="109">
        <v>1</v>
      </c>
      <c r="F247" s="110" t="s">
        <v>711</v>
      </c>
      <c r="G247" s="123">
        <v>203588.39</v>
      </c>
      <c r="H247" s="123">
        <v>203588.39</v>
      </c>
      <c r="I247" s="58" t="s">
        <v>12</v>
      </c>
      <c r="J247" s="8" t="s">
        <v>1160</v>
      </c>
      <c r="K247" s="108" t="s">
        <v>2233</v>
      </c>
      <c r="L247" s="96" t="s">
        <v>2234</v>
      </c>
      <c r="M247" s="94"/>
      <c r="N247" s="30"/>
      <c r="O247" s="30"/>
      <c r="P247" s="30"/>
      <c r="Q247" s="30"/>
      <c r="R247" s="30"/>
    </row>
    <row r="248" spans="1:18" s="2" customFormat="1" ht="15" hidden="1" customHeight="1" x14ac:dyDescent="0.25">
      <c r="A248" s="41">
        <v>243</v>
      </c>
      <c r="B248" s="110" t="s">
        <v>2182</v>
      </c>
      <c r="C248" s="108" t="s">
        <v>2180</v>
      </c>
      <c r="D248" s="108" t="s">
        <v>2181</v>
      </c>
      <c r="E248" s="111">
        <v>1</v>
      </c>
      <c r="F248" s="110" t="s">
        <v>711</v>
      </c>
      <c r="G248" s="123">
        <v>372841.07</v>
      </c>
      <c r="H248" s="123">
        <v>372841.07</v>
      </c>
      <c r="I248" s="58" t="s">
        <v>12</v>
      </c>
      <c r="J248" s="8" t="s">
        <v>1160</v>
      </c>
      <c r="K248" s="108" t="s">
        <v>2233</v>
      </c>
      <c r="L248" s="96" t="s">
        <v>2234</v>
      </c>
      <c r="M248" s="94"/>
      <c r="N248" s="30"/>
      <c r="O248" s="30"/>
      <c r="P248" s="30"/>
      <c r="Q248" s="30"/>
      <c r="R248" s="30"/>
    </row>
    <row r="249" spans="1:18" s="2" customFormat="1" ht="15" hidden="1" customHeight="1" x14ac:dyDescent="0.25">
      <c r="A249" s="41">
        <v>244</v>
      </c>
      <c r="B249" s="110" t="s">
        <v>2183</v>
      </c>
      <c r="C249" s="108" t="s">
        <v>2180</v>
      </c>
      <c r="D249" s="108" t="s">
        <v>2181</v>
      </c>
      <c r="E249" s="111">
        <v>1</v>
      </c>
      <c r="F249" s="110" t="s">
        <v>711</v>
      </c>
      <c r="G249" s="123">
        <v>138275.89000000001</v>
      </c>
      <c r="H249" s="123">
        <v>138275.89000000001</v>
      </c>
      <c r="I249" s="58" t="s">
        <v>12</v>
      </c>
      <c r="J249" s="8" t="s">
        <v>1160</v>
      </c>
      <c r="K249" s="108" t="s">
        <v>2233</v>
      </c>
      <c r="L249" s="96" t="s">
        <v>2234</v>
      </c>
      <c r="M249" s="94"/>
      <c r="N249" s="30"/>
      <c r="O249" s="30"/>
      <c r="P249" s="30"/>
      <c r="Q249" s="30"/>
      <c r="R249" s="30"/>
    </row>
    <row r="250" spans="1:18" s="2" customFormat="1" ht="15" hidden="1" customHeight="1" x14ac:dyDescent="0.25">
      <c r="A250" s="41">
        <v>245</v>
      </c>
      <c r="B250" s="110" t="s">
        <v>2184</v>
      </c>
      <c r="C250" s="108" t="s">
        <v>2180</v>
      </c>
      <c r="D250" s="108" t="s">
        <v>2181</v>
      </c>
      <c r="E250" s="111">
        <v>1</v>
      </c>
      <c r="F250" s="110" t="s">
        <v>711</v>
      </c>
      <c r="G250" s="117">
        <v>286068.75</v>
      </c>
      <c r="H250" s="122">
        <v>286068.75</v>
      </c>
      <c r="I250" s="58" t="s">
        <v>12</v>
      </c>
      <c r="J250" s="8" t="s">
        <v>1160</v>
      </c>
      <c r="K250" s="108" t="s">
        <v>2233</v>
      </c>
      <c r="L250" s="96" t="s">
        <v>2234</v>
      </c>
      <c r="M250" s="94"/>
      <c r="N250" s="30"/>
      <c r="O250" s="30"/>
      <c r="P250" s="30"/>
      <c r="Q250" s="30"/>
      <c r="R250" s="30"/>
    </row>
    <row r="251" spans="1:18" s="2" customFormat="1" ht="15" hidden="1" customHeight="1" x14ac:dyDescent="0.25">
      <c r="A251" s="41">
        <v>246</v>
      </c>
      <c r="B251" s="110" t="s">
        <v>2185</v>
      </c>
      <c r="C251" s="108" t="s">
        <v>2180</v>
      </c>
      <c r="D251" s="108" t="s">
        <v>2181</v>
      </c>
      <c r="E251" s="111">
        <v>1</v>
      </c>
      <c r="F251" s="110" t="s">
        <v>711</v>
      </c>
      <c r="G251" s="117">
        <v>641928.56999999995</v>
      </c>
      <c r="H251" s="122">
        <v>641928.56999999995</v>
      </c>
      <c r="I251" s="58" t="s">
        <v>12</v>
      </c>
      <c r="J251" s="8" t="s">
        <v>1160</v>
      </c>
      <c r="K251" s="108" t="s">
        <v>2233</v>
      </c>
      <c r="L251" s="96" t="s">
        <v>2234</v>
      </c>
      <c r="M251" s="94"/>
      <c r="N251" s="30"/>
      <c r="O251" s="30"/>
      <c r="P251" s="30"/>
      <c r="Q251" s="30"/>
      <c r="R251" s="30"/>
    </row>
    <row r="252" spans="1:18" s="2" customFormat="1" ht="15" hidden="1" customHeight="1" x14ac:dyDescent="0.25">
      <c r="A252" s="41">
        <v>247</v>
      </c>
      <c r="B252" s="110" t="s">
        <v>2186</v>
      </c>
      <c r="C252" s="108" t="s">
        <v>2180</v>
      </c>
      <c r="D252" s="108" t="s">
        <v>2181</v>
      </c>
      <c r="E252" s="111">
        <v>1</v>
      </c>
      <c r="F252" s="110" t="s">
        <v>711</v>
      </c>
      <c r="G252" s="117">
        <v>142381.25</v>
      </c>
      <c r="H252" s="122">
        <v>142381.25</v>
      </c>
      <c r="I252" s="58" t="s">
        <v>12</v>
      </c>
      <c r="J252" s="8" t="s">
        <v>1160</v>
      </c>
      <c r="K252" s="108" t="s">
        <v>2233</v>
      </c>
      <c r="L252" s="96" t="s">
        <v>2234</v>
      </c>
      <c r="M252" s="94"/>
      <c r="N252" s="30"/>
      <c r="O252" s="30"/>
      <c r="P252" s="30"/>
      <c r="Q252" s="30"/>
      <c r="R252" s="30"/>
    </row>
    <row r="253" spans="1:18" s="2" customFormat="1" ht="15" hidden="1" customHeight="1" x14ac:dyDescent="0.25">
      <c r="A253" s="41">
        <v>248</v>
      </c>
      <c r="B253" s="110" t="s">
        <v>2187</v>
      </c>
      <c r="C253" s="108" t="s">
        <v>2180</v>
      </c>
      <c r="D253" s="108" t="s">
        <v>2181</v>
      </c>
      <c r="E253" s="111">
        <v>1</v>
      </c>
      <c r="F253" s="110" t="s">
        <v>711</v>
      </c>
      <c r="G253" s="117">
        <v>373214.29</v>
      </c>
      <c r="H253" s="122">
        <v>373214.29</v>
      </c>
      <c r="I253" s="58" t="s">
        <v>12</v>
      </c>
      <c r="J253" s="8" t="s">
        <v>1160</v>
      </c>
      <c r="K253" s="108" t="s">
        <v>2233</v>
      </c>
      <c r="L253" s="96" t="s">
        <v>2234</v>
      </c>
      <c r="M253" s="94"/>
      <c r="N253" s="30"/>
      <c r="O253" s="30"/>
      <c r="P253" s="30"/>
      <c r="Q253" s="30"/>
      <c r="R253" s="30"/>
    </row>
    <row r="254" spans="1:18" s="2" customFormat="1" ht="15" hidden="1" customHeight="1" x14ac:dyDescent="0.25">
      <c r="A254" s="41">
        <v>249</v>
      </c>
      <c r="B254" s="110" t="s">
        <v>2188</v>
      </c>
      <c r="C254" s="108" t="s">
        <v>2180</v>
      </c>
      <c r="D254" s="108" t="s">
        <v>2181</v>
      </c>
      <c r="E254" s="111">
        <v>1</v>
      </c>
      <c r="F254" s="110" t="s">
        <v>711</v>
      </c>
      <c r="G254" s="117">
        <v>138275.89000000001</v>
      </c>
      <c r="H254" s="122">
        <v>138275.89000000001</v>
      </c>
      <c r="I254" s="58" t="s">
        <v>12</v>
      </c>
      <c r="J254" s="8" t="s">
        <v>1160</v>
      </c>
      <c r="K254" s="108" t="s">
        <v>2233</v>
      </c>
      <c r="L254" s="96" t="s">
        <v>2234</v>
      </c>
      <c r="M254" s="94"/>
      <c r="N254" s="30"/>
      <c r="O254" s="30"/>
      <c r="P254" s="30"/>
      <c r="Q254" s="30"/>
      <c r="R254" s="30"/>
    </row>
    <row r="255" spans="1:18" s="2" customFormat="1" ht="15" hidden="1" customHeight="1" x14ac:dyDescent="0.25">
      <c r="A255" s="41">
        <v>250</v>
      </c>
      <c r="B255" s="110" t="s">
        <v>2189</v>
      </c>
      <c r="C255" s="108" t="s">
        <v>2180</v>
      </c>
      <c r="D255" s="108" t="s">
        <v>2181</v>
      </c>
      <c r="E255" s="111">
        <v>1</v>
      </c>
      <c r="F255" s="110" t="s">
        <v>711</v>
      </c>
      <c r="G255" s="117">
        <v>282523.21000000002</v>
      </c>
      <c r="H255" s="122">
        <v>282523.21000000002</v>
      </c>
      <c r="I255" s="58" t="s">
        <v>12</v>
      </c>
      <c r="J255" s="8" t="s">
        <v>1160</v>
      </c>
      <c r="K255" s="108" t="s">
        <v>2233</v>
      </c>
      <c r="L255" s="96" t="s">
        <v>2234</v>
      </c>
      <c r="M255" s="94"/>
      <c r="N255" s="30"/>
      <c r="O255" s="30"/>
      <c r="P255" s="30"/>
      <c r="Q255" s="30"/>
      <c r="R255" s="30"/>
    </row>
    <row r="256" spans="1:18" s="2" customFormat="1" ht="15" hidden="1" customHeight="1" x14ac:dyDescent="0.25">
      <c r="A256" s="41">
        <v>251</v>
      </c>
      <c r="B256" s="110" t="s">
        <v>2190</v>
      </c>
      <c r="C256" s="108" t="s">
        <v>2180</v>
      </c>
      <c r="D256" s="108" t="s">
        <v>2181</v>
      </c>
      <c r="E256" s="111">
        <v>1</v>
      </c>
      <c r="F256" s="110" t="s">
        <v>711</v>
      </c>
      <c r="G256" s="117">
        <v>300437.5</v>
      </c>
      <c r="H256" s="122">
        <v>300437.5</v>
      </c>
      <c r="I256" s="58" t="s">
        <v>12</v>
      </c>
      <c r="J256" s="8" t="s">
        <v>1160</v>
      </c>
      <c r="K256" s="108" t="s">
        <v>2233</v>
      </c>
      <c r="L256" s="96" t="s">
        <v>2234</v>
      </c>
      <c r="M256" s="94"/>
      <c r="N256" s="30"/>
      <c r="O256" s="30"/>
      <c r="P256" s="30"/>
      <c r="Q256" s="30"/>
      <c r="R256" s="30"/>
    </row>
    <row r="257" spans="1:18" s="2" customFormat="1" ht="15" hidden="1" customHeight="1" x14ac:dyDescent="0.25">
      <c r="A257" s="41">
        <v>252</v>
      </c>
      <c r="B257" s="110" t="s">
        <v>2191</v>
      </c>
      <c r="C257" s="108" t="s">
        <v>2180</v>
      </c>
      <c r="D257" s="108" t="s">
        <v>2181</v>
      </c>
      <c r="E257" s="111">
        <v>1</v>
      </c>
      <c r="F257" s="110" t="s">
        <v>711</v>
      </c>
      <c r="G257" s="117">
        <v>121294.64</v>
      </c>
      <c r="H257" s="122">
        <v>121294.64</v>
      </c>
      <c r="I257" s="58" t="s">
        <v>12</v>
      </c>
      <c r="J257" s="8" t="s">
        <v>1160</v>
      </c>
      <c r="K257" s="108" t="s">
        <v>2233</v>
      </c>
      <c r="L257" s="96" t="s">
        <v>2234</v>
      </c>
      <c r="M257" s="94"/>
      <c r="N257" s="30"/>
      <c r="O257" s="30"/>
      <c r="P257" s="30"/>
      <c r="Q257" s="30"/>
      <c r="R257" s="30"/>
    </row>
    <row r="258" spans="1:18" s="2" customFormat="1" ht="15" hidden="1" customHeight="1" x14ac:dyDescent="0.25">
      <c r="A258" s="41">
        <v>253</v>
      </c>
      <c r="B258" s="110" t="s">
        <v>2192</v>
      </c>
      <c r="C258" s="108" t="s">
        <v>2180</v>
      </c>
      <c r="D258" s="108" t="s">
        <v>2181</v>
      </c>
      <c r="E258" s="111">
        <v>1</v>
      </c>
      <c r="F258" s="110" t="s">
        <v>711</v>
      </c>
      <c r="G258" s="117">
        <v>301183.93</v>
      </c>
      <c r="H258" s="122">
        <v>301183.93</v>
      </c>
      <c r="I258" s="58" t="s">
        <v>12</v>
      </c>
      <c r="J258" s="8" t="s">
        <v>1160</v>
      </c>
      <c r="K258" s="108" t="s">
        <v>2233</v>
      </c>
      <c r="L258" s="96" t="s">
        <v>2234</v>
      </c>
      <c r="M258" s="94"/>
      <c r="N258" s="30"/>
      <c r="O258" s="30"/>
      <c r="P258" s="30"/>
      <c r="Q258" s="30"/>
      <c r="R258" s="30"/>
    </row>
    <row r="259" spans="1:18" s="2" customFormat="1" ht="15" hidden="1" customHeight="1" x14ac:dyDescent="0.25">
      <c r="A259" s="41">
        <v>254</v>
      </c>
      <c r="B259" s="110" t="s">
        <v>2193</v>
      </c>
      <c r="C259" s="108" t="s">
        <v>2180</v>
      </c>
      <c r="D259" s="108" t="s">
        <v>2181</v>
      </c>
      <c r="E259" s="111">
        <v>1</v>
      </c>
      <c r="F259" s="110" t="s">
        <v>711</v>
      </c>
      <c r="G259" s="117">
        <v>300437.5</v>
      </c>
      <c r="H259" s="122">
        <v>300437.5</v>
      </c>
      <c r="I259" s="58" t="s">
        <v>12</v>
      </c>
      <c r="J259" s="8" t="s">
        <v>1160</v>
      </c>
      <c r="K259" s="108" t="s">
        <v>2233</v>
      </c>
      <c r="L259" s="96" t="s">
        <v>2234</v>
      </c>
      <c r="M259" s="94"/>
      <c r="N259" s="30"/>
      <c r="O259" s="30"/>
      <c r="P259" s="30"/>
      <c r="Q259" s="30"/>
      <c r="R259" s="30"/>
    </row>
    <row r="260" spans="1:18" s="2" customFormat="1" ht="15" hidden="1" customHeight="1" x14ac:dyDescent="0.25">
      <c r="A260" s="41">
        <v>255</v>
      </c>
      <c r="B260" s="110" t="s">
        <v>2194</v>
      </c>
      <c r="C260" s="108" t="s">
        <v>2180</v>
      </c>
      <c r="D260" s="108" t="s">
        <v>2181</v>
      </c>
      <c r="E260" s="111">
        <v>1</v>
      </c>
      <c r="F260" s="110" t="s">
        <v>711</v>
      </c>
      <c r="G260" s="117">
        <v>229899.99999999997</v>
      </c>
      <c r="H260" s="122">
        <v>229899.99999999997</v>
      </c>
      <c r="I260" s="58" t="s">
        <v>12</v>
      </c>
      <c r="J260" s="8" t="s">
        <v>1160</v>
      </c>
      <c r="K260" s="108" t="s">
        <v>2233</v>
      </c>
      <c r="L260" s="96" t="s">
        <v>2234</v>
      </c>
      <c r="M260" s="94"/>
      <c r="N260" s="30"/>
      <c r="O260" s="30"/>
      <c r="P260" s="30"/>
      <c r="Q260" s="30"/>
      <c r="R260" s="30"/>
    </row>
    <row r="261" spans="1:18" s="2" customFormat="1" ht="15" hidden="1" customHeight="1" x14ac:dyDescent="0.25">
      <c r="A261" s="41">
        <v>256</v>
      </c>
      <c r="B261" s="115" t="s">
        <v>2195</v>
      </c>
      <c r="C261" s="108" t="s">
        <v>2180</v>
      </c>
      <c r="D261" s="108" t="s">
        <v>2196</v>
      </c>
      <c r="E261" s="111">
        <v>2</v>
      </c>
      <c r="F261" s="108" t="s">
        <v>179</v>
      </c>
      <c r="G261" s="117">
        <v>20094.64</v>
      </c>
      <c r="H261" s="122">
        <v>40189.279999999999</v>
      </c>
      <c r="I261" s="58" t="s">
        <v>12</v>
      </c>
      <c r="J261" s="8" t="s">
        <v>1160</v>
      </c>
      <c r="K261" s="108" t="s">
        <v>2233</v>
      </c>
      <c r="L261" s="96" t="s">
        <v>2234</v>
      </c>
      <c r="M261" s="94"/>
      <c r="N261" s="30"/>
      <c r="O261" s="30"/>
      <c r="P261" s="30"/>
      <c r="Q261" s="30"/>
      <c r="R261" s="30"/>
    </row>
    <row r="262" spans="1:18" s="2" customFormat="1" ht="15" hidden="1" customHeight="1" x14ac:dyDescent="0.25">
      <c r="A262" s="41">
        <v>257</v>
      </c>
      <c r="B262" s="115" t="s">
        <v>2197</v>
      </c>
      <c r="C262" s="108" t="s">
        <v>2180</v>
      </c>
      <c r="D262" s="108" t="s">
        <v>2196</v>
      </c>
      <c r="E262" s="111">
        <v>2</v>
      </c>
      <c r="F262" s="108" t="s">
        <v>179</v>
      </c>
      <c r="G262" s="117">
        <v>20035.71</v>
      </c>
      <c r="H262" s="122">
        <v>40071.43</v>
      </c>
      <c r="I262" s="58" t="s">
        <v>12</v>
      </c>
      <c r="J262" s="8" t="s">
        <v>1160</v>
      </c>
      <c r="K262" s="108" t="s">
        <v>2233</v>
      </c>
      <c r="L262" s="96" t="s">
        <v>2234</v>
      </c>
      <c r="M262" s="94"/>
      <c r="N262" s="30"/>
      <c r="O262" s="30"/>
      <c r="P262" s="30"/>
      <c r="Q262" s="30"/>
      <c r="R262" s="30"/>
    </row>
    <row r="263" spans="1:18" s="2" customFormat="1" ht="15" hidden="1" customHeight="1" x14ac:dyDescent="0.25">
      <c r="A263" s="41">
        <v>258</v>
      </c>
      <c r="B263" s="115" t="s">
        <v>2198</v>
      </c>
      <c r="C263" s="108" t="s">
        <v>2180</v>
      </c>
      <c r="D263" s="108" t="s">
        <v>2196</v>
      </c>
      <c r="E263" s="111">
        <v>1</v>
      </c>
      <c r="F263" s="108" t="s">
        <v>179</v>
      </c>
      <c r="G263" s="117">
        <v>22746.43</v>
      </c>
      <c r="H263" s="122">
        <v>22746.43</v>
      </c>
      <c r="I263" s="58" t="s">
        <v>12</v>
      </c>
      <c r="J263" s="8" t="s">
        <v>1160</v>
      </c>
      <c r="K263" s="108" t="s">
        <v>2233</v>
      </c>
      <c r="L263" s="96" t="s">
        <v>2234</v>
      </c>
      <c r="M263" s="94"/>
      <c r="N263" s="30"/>
      <c r="O263" s="30"/>
      <c r="P263" s="30"/>
      <c r="Q263" s="30"/>
      <c r="R263" s="30"/>
    </row>
    <row r="264" spans="1:18" s="2" customFormat="1" ht="15" hidden="1" customHeight="1" x14ac:dyDescent="0.25">
      <c r="A264" s="41">
        <v>259</v>
      </c>
      <c r="B264" s="115" t="s">
        <v>2199</v>
      </c>
      <c r="C264" s="108" t="s">
        <v>2180</v>
      </c>
      <c r="D264" s="108" t="s">
        <v>2200</v>
      </c>
      <c r="E264" s="111">
        <v>1</v>
      </c>
      <c r="F264" s="110" t="s">
        <v>711</v>
      </c>
      <c r="G264" s="122">
        <v>233524.11</v>
      </c>
      <c r="H264" s="122">
        <v>233524.11</v>
      </c>
      <c r="I264" s="58" t="s">
        <v>12</v>
      </c>
      <c r="J264" s="8" t="s">
        <v>1160</v>
      </c>
      <c r="K264" s="108" t="s">
        <v>2233</v>
      </c>
      <c r="L264" s="96" t="s">
        <v>2234</v>
      </c>
      <c r="M264" s="94"/>
      <c r="N264" s="30"/>
      <c r="O264" s="30"/>
      <c r="P264" s="30"/>
      <c r="Q264" s="30"/>
      <c r="R264" s="30"/>
    </row>
    <row r="265" spans="1:18" s="2" customFormat="1" ht="15" hidden="1" customHeight="1" x14ac:dyDescent="0.25">
      <c r="A265" s="41">
        <v>260</v>
      </c>
      <c r="B265" s="115" t="s">
        <v>2201</v>
      </c>
      <c r="C265" s="108" t="s">
        <v>2180</v>
      </c>
      <c r="D265" s="108" t="s">
        <v>2200</v>
      </c>
      <c r="E265" s="111">
        <v>1</v>
      </c>
      <c r="F265" s="108" t="s">
        <v>179</v>
      </c>
      <c r="G265" s="124">
        <v>57848.21</v>
      </c>
      <c r="H265" s="124">
        <v>57848.21</v>
      </c>
      <c r="I265" s="58" t="s">
        <v>12</v>
      </c>
      <c r="J265" s="8" t="s">
        <v>1160</v>
      </c>
      <c r="K265" s="108" t="s">
        <v>2233</v>
      </c>
      <c r="L265" s="96" t="s">
        <v>2234</v>
      </c>
      <c r="M265" s="94"/>
      <c r="N265" s="30"/>
      <c r="O265" s="30"/>
      <c r="P265" s="30"/>
      <c r="Q265" s="30"/>
      <c r="R265" s="30"/>
    </row>
    <row r="266" spans="1:18" s="2" customFormat="1" ht="15" hidden="1" customHeight="1" x14ac:dyDescent="0.25">
      <c r="A266" s="41">
        <v>261</v>
      </c>
      <c r="B266" s="115" t="s">
        <v>2202</v>
      </c>
      <c r="C266" s="108" t="s">
        <v>2180</v>
      </c>
      <c r="D266" s="108" t="s">
        <v>2200</v>
      </c>
      <c r="E266" s="111">
        <v>1</v>
      </c>
      <c r="F266" s="110" t="s">
        <v>711</v>
      </c>
      <c r="G266" s="117">
        <v>187702.23</v>
      </c>
      <c r="H266" s="117">
        <v>187702.23</v>
      </c>
      <c r="I266" s="58" t="s">
        <v>12</v>
      </c>
      <c r="J266" s="8" t="s">
        <v>1160</v>
      </c>
      <c r="K266" s="108" t="s">
        <v>2233</v>
      </c>
      <c r="L266" s="96" t="s">
        <v>2234</v>
      </c>
      <c r="M266" s="94"/>
      <c r="N266" s="30"/>
      <c r="O266" s="30"/>
      <c r="P266" s="30"/>
      <c r="Q266" s="30"/>
      <c r="R266" s="30"/>
    </row>
    <row r="267" spans="1:18" s="2" customFormat="1" ht="15" hidden="1" customHeight="1" x14ac:dyDescent="0.25">
      <c r="A267" s="41">
        <v>262</v>
      </c>
      <c r="B267" s="115" t="s">
        <v>2203</v>
      </c>
      <c r="C267" s="108" t="s">
        <v>2180</v>
      </c>
      <c r="D267" s="108" t="s">
        <v>2200</v>
      </c>
      <c r="E267" s="112">
        <v>2</v>
      </c>
      <c r="F267" s="108" t="s">
        <v>179</v>
      </c>
      <c r="G267" s="117">
        <v>62262.945</v>
      </c>
      <c r="H267" s="117">
        <v>124525.89</v>
      </c>
      <c r="I267" s="58" t="s">
        <v>12</v>
      </c>
      <c r="J267" s="8" t="s">
        <v>1160</v>
      </c>
      <c r="K267" s="108" t="s">
        <v>2233</v>
      </c>
      <c r="L267" s="96" t="s">
        <v>2234</v>
      </c>
      <c r="M267" s="94"/>
      <c r="N267" s="30"/>
      <c r="O267" s="30"/>
      <c r="P267" s="30"/>
      <c r="Q267" s="30"/>
      <c r="R267" s="30"/>
    </row>
    <row r="268" spans="1:18" s="2" customFormat="1" ht="15" hidden="1" customHeight="1" x14ac:dyDescent="0.25">
      <c r="A268" s="41">
        <v>263</v>
      </c>
      <c r="B268" s="113" t="s">
        <v>2204</v>
      </c>
      <c r="C268" s="108" t="s">
        <v>2180</v>
      </c>
      <c r="D268" s="113" t="s">
        <v>2200</v>
      </c>
      <c r="E268" s="114">
        <v>1</v>
      </c>
      <c r="F268" s="113" t="s">
        <v>711</v>
      </c>
      <c r="G268" s="122">
        <v>116914.29</v>
      </c>
      <c r="H268" s="122">
        <v>116914.29</v>
      </c>
      <c r="I268" s="58" t="s">
        <v>12</v>
      </c>
      <c r="J268" s="8" t="s">
        <v>1160</v>
      </c>
      <c r="K268" s="113" t="s">
        <v>2233</v>
      </c>
      <c r="L268" s="96" t="s">
        <v>2234</v>
      </c>
      <c r="M268" s="94"/>
      <c r="N268" s="30"/>
      <c r="O268" s="30"/>
      <c r="P268" s="30"/>
      <c r="Q268" s="30"/>
      <c r="R268" s="30"/>
    </row>
    <row r="269" spans="1:18" s="2" customFormat="1" ht="15" hidden="1" customHeight="1" x14ac:dyDescent="0.25">
      <c r="A269" s="41">
        <v>264</v>
      </c>
      <c r="B269" s="113" t="s">
        <v>2205</v>
      </c>
      <c r="C269" s="108" t="s">
        <v>2180</v>
      </c>
      <c r="D269" s="113" t="s">
        <v>2200</v>
      </c>
      <c r="E269" s="114">
        <v>1</v>
      </c>
      <c r="F269" s="113" t="s">
        <v>711</v>
      </c>
      <c r="G269" s="122">
        <v>119045.54</v>
      </c>
      <c r="H269" s="122">
        <v>119045.54</v>
      </c>
      <c r="I269" s="58" t="s">
        <v>12</v>
      </c>
      <c r="J269" s="8" t="s">
        <v>1160</v>
      </c>
      <c r="K269" s="113" t="s">
        <v>2233</v>
      </c>
      <c r="L269" s="96" t="s">
        <v>2234</v>
      </c>
      <c r="M269" s="94"/>
      <c r="N269" s="30"/>
      <c r="O269" s="30"/>
      <c r="P269" s="30"/>
      <c r="Q269" s="30"/>
      <c r="R269" s="30"/>
    </row>
    <row r="270" spans="1:18" s="2" customFormat="1" ht="15" hidden="1" customHeight="1" x14ac:dyDescent="0.25">
      <c r="A270" s="41">
        <v>265</v>
      </c>
      <c r="B270" s="113" t="s">
        <v>2206</v>
      </c>
      <c r="C270" s="108" t="s">
        <v>2180</v>
      </c>
      <c r="D270" s="113" t="s">
        <v>2200</v>
      </c>
      <c r="E270" s="114">
        <v>4</v>
      </c>
      <c r="F270" s="113" t="s">
        <v>711</v>
      </c>
      <c r="G270" s="122">
        <v>125134.82249999999</v>
      </c>
      <c r="H270" s="122">
        <v>500539.29</v>
      </c>
      <c r="I270" s="58" t="s">
        <v>12</v>
      </c>
      <c r="J270" s="8" t="s">
        <v>1160</v>
      </c>
      <c r="K270" s="113" t="s">
        <v>2233</v>
      </c>
      <c r="L270" s="96" t="s">
        <v>2234</v>
      </c>
      <c r="M270" s="94"/>
      <c r="N270" s="30"/>
      <c r="O270" s="30"/>
      <c r="P270" s="30"/>
      <c r="Q270" s="30"/>
      <c r="R270" s="30"/>
    </row>
    <row r="271" spans="1:18" s="2" customFormat="1" ht="15" hidden="1" customHeight="1" x14ac:dyDescent="0.25">
      <c r="A271" s="41">
        <v>266</v>
      </c>
      <c r="B271" s="113" t="s">
        <v>2207</v>
      </c>
      <c r="C271" s="108" t="s">
        <v>2180</v>
      </c>
      <c r="D271" s="113" t="s">
        <v>2200</v>
      </c>
      <c r="E271" s="114">
        <v>1</v>
      </c>
      <c r="F271" s="113" t="s">
        <v>711</v>
      </c>
      <c r="G271" s="122">
        <v>118284.38</v>
      </c>
      <c r="H271" s="122">
        <v>118284.38</v>
      </c>
      <c r="I271" s="58" t="s">
        <v>12</v>
      </c>
      <c r="J271" s="8" t="s">
        <v>1160</v>
      </c>
      <c r="K271" s="113" t="s">
        <v>2233</v>
      </c>
      <c r="L271" s="96" t="s">
        <v>2234</v>
      </c>
      <c r="M271" s="94"/>
      <c r="N271" s="30"/>
      <c r="O271" s="30"/>
      <c r="P271" s="30"/>
      <c r="Q271" s="30"/>
      <c r="R271" s="30"/>
    </row>
    <row r="272" spans="1:18" s="2" customFormat="1" ht="15" hidden="1" customHeight="1" x14ac:dyDescent="0.25">
      <c r="A272" s="41">
        <v>267</v>
      </c>
      <c r="B272" s="113" t="s">
        <v>2208</v>
      </c>
      <c r="C272" s="108" t="s">
        <v>2180</v>
      </c>
      <c r="D272" s="113" t="s">
        <v>2200</v>
      </c>
      <c r="E272" s="114">
        <v>1</v>
      </c>
      <c r="F272" s="113" t="s">
        <v>711</v>
      </c>
      <c r="G272" s="122">
        <v>206274.55</v>
      </c>
      <c r="H272" s="122">
        <v>206274.55</v>
      </c>
      <c r="I272" s="58" t="s">
        <v>12</v>
      </c>
      <c r="J272" s="8" t="s">
        <v>1160</v>
      </c>
      <c r="K272" s="113" t="s">
        <v>2233</v>
      </c>
      <c r="L272" s="96" t="s">
        <v>2234</v>
      </c>
      <c r="M272" s="94"/>
      <c r="N272" s="30"/>
      <c r="O272" s="30"/>
      <c r="P272" s="30"/>
      <c r="Q272" s="30"/>
      <c r="R272" s="30"/>
    </row>
    <row r="273" spans="1:18" s="2" customFormat="1" ht="15" hidden="1" customHeight="1" x14ac:dyDescent="0.25">
      <c r="A273" s="41">
        <v>268</v>
      </c>
      <c r="B273" s="113" t="s">
        <v>2209</v>
      </c>
      <c r="C273" s="108" t="s">
        <v>2180</v>
      </c>
      <c r="D273" s="113" t="s">
        <v>2200</v>
      </c>
      <c r="E273" s="114">
        <v>1</v>
      </c>
      <c r="F273" s="113" t="s">
        <v>711</v>
      </c>
      <c r="G273" s="122">
        <v>124525.89</v>
      </c>
      <c r="H273" s="122">
        <v>124525.89</v>
      </c>
      <c r="I273" s="58" t="s">
        <v>12</v>
      </c>
      <c r="J273" s="8" t="s">
        <v>1160</v>
      </c>
      <c r="K273" s="113" t="s">
        <v>2233</v>
      </c>
      <c r="L273" s="96" t="s">
        <v>2234</v>
      </c>
      <c r="M273" s="94"/>
      <c r="N273" s="30"/>
      <c r="O273" s="30"/>
      <c r="P273" s="30"/>
      <c r="Q273" s="30"/>
      <c r="R273" s="30"/>
    </row>
    <row r="274" spans="1:18" s="2" customFormat="1" ht="15" hidden="1" customHeight="1" x14ac:dyDescent="0.25">
      <c r="A274" s="41">
        <v>269</v>
      </c>
      <c r="B274" s="113" t="s">
        <v>2210</v>
      </c>
      <c r="C274" s="108" t="s">
        <v>2180</v>
      </c>
      <c r="D274" s="113" t="s">
        <v>2200</v>
      </c>
      <c r="E274" s="114">
        <v>1</v>
      </c>
      <c r="F274" s="113" t="s">
        <v>711</v>
      </c>
      <c r="G274" s="122">
        <v>56325.89</v>
      </c>
      <c r="H274" s="122">
        <v>56325.89</v>
      </c>
      <c r="I274" s="58" t="s">
        <v>12</v>
      </c>
      <c r="J274" s="8" t="s">
        <v>1160</v>
      </c>
      <c r="K274" s="113" t="s">
        <v>2233</v>
      </c>
      <c r="L274" s="96" t="s">
        <v>2234</v>
      </c>
      <c r="M274" s="94"/>
      <c r="N274" s="30"/>
      <c r="O274" s="30"/>
      <c r="P274" s="30"/>
      <c r="Q274" s="30"/>
      <c r="R274" s="30"/>
    </row>
    <row r="275" spans="1:18" s="2" customFormat="1" ht="15" hidden="1" customHeight="1" x14ac:dyDescent="0.25">
      <c r="A275" s="41">
        <v>270</v>
      </c>
      <c r="B275" s="113" t="s">
        <v>2211</v>
      </c>
      <c r="C275" s="108" t="s">
        <v>2180</v>
      </c>
      <c r="D275" s="113" t="s">
        <v>2200</v>
      </c>
      <c r="E275" s="114">
        <v>1</v>
      </c>
      <c r="F275" s="113" t="s">
        <v>711</v>
      </c>
      <c r="G275" s="122">
        <v>372055.36</v>
      </c>
      <c r="H275" s="122">
        <v>372055.36</v>
      </c>
      <c r="I275" s="58" t="s">
        <v>12</v>
      </c>
      <c r="J275" s="8" t="s">
        <v>1160</v>
      </c>
      <c r="K275" s="113" t="s">
        <v>2233</v>
      </c>
      <c r="L275" s="96" t="s">
        <v>2234</v>
      </c>
      <c r="M275" s="94"/>
      <c r="N275" s="30"/>
      <c r="O275" s="30"/>
      <c r="P275" s="30"/>
      <c r="Q275" s="30"/>
      <c r="R275" s="30"/>
    </row>
    <row r="276" spans="1:18" s="2" customFormat="1" ht="15" hidden="1" customHeight="1" x14ac:dyDescent="0.25">
      <c r="A276" s="41">
        <v>271</v>
      </c>
      <c r="B276" s="113" t="s">
        <v>2212</v>
      </c>
      <c r="C276" s="108" t="s">
        <v>2180</v>
      </c>
      <c r="D276" s="113" t="s">
        <v>2200</v>
      </c>
      <c r="E276" s="114">
        <v>1</v>
      </c>
      <c r="F276" s="113" t="s">
        <v>711</v>
      </c>
      <c r="G276" s="122">
        <v>116914.29</v>
      </c>
      <c r="H276" s="122">
        <v>116914.29</v>
      </c>
      <c r="I276" s="58" t="s">
        <v>12</v>
      </c>
      <c r="J276" s="8" t="s">
        <v>1160</v>
      </c>
      <c r="K276" s="113" t="s">
        <v>2233</v>
      </c>
      <c r="L276" s="96" t="s">
        <v>2234</v>
      </c>
      <c r="M276" s="94"/>
      <c r="N276" s="30"/>
      <c r="O276" s="30"/>
      <c r="P276" s="30"/>
      <c r="Q276" s="30"/>
      <c r="R276" s="30"/>
    </row>
    <row r="277" spans="1:18" s="2" customFormat="1" ht="15" hidden="1" customHeight="1" x14ac:dyDescent="0.25">
      <c r="A277" s="41">
        <v>272</v>
      </c>
      <c r="B277" s="113" t="s">
        <v>2213</v>
      </c>
      <c r="C277" s="108" t="s">
        <v>2180</v>
      </c>
      <c r="D277" s="113" t="s">
        <v>2200</v>
      </c>
      <c r="E277" s="114">
        <v>1</v>
      </c>
      <c r="F277" s="113" t="s">
        <v>711</v>
      </c>
      <c r="G277" s="122">
        <v>233067.41</v>
      </c>
      <c r="H277" s="122">
        <v>233067.41</v>
      </c>
      <c r="I277" s="58" t="s">
        <v>12</v>
      </c>
      <c r="J277" s="8" t="s">
        <v>1160</v>
      </c>
      <c r="K277" s="113" t="s">
        <v>2233</v>
      </c>
      <c r="L277" s="96" t="s">
        <v>2234</v>
      </c>
      <c r="M277" s="94"/>
      <c r="N277" s="30"/>
      <c r="O277" s="30"/>
      <c r="P277" s="30"/>
      <c r="Q277" s="30"/>
      <c r="R277" s="30"/>
    </row>
    <row r="278" spans="1:18" s="2" customFormat="1" ht="15" hidden="1" customHeight="1" x14ac:dyDescent="0.25">
      <c r="A278" s="41">
        <v>273</v>
      </c>
      <c r="B278" s="113" t="s">
        <v>2214</v>
      </c>
      <c r="C278" s="108" t="s">
        <v>2180</v>
      </c>
      <c r="D278" s="113" t="s">
        <v>2200</v>
      </c>
      <c r="E278" s="114">
        <v>1</v>
      </c>
      <c r="F278" s="113" t="s">
        <v>711</v>
      </c>
      <c r="G278" s="122">
        <v>122699.11</v>
      </c>
      <c r="H278" s="122">
        <v>122699.11</v>
      </c>
      <c r="I278" s="58" t="s">
        <v>12</v>
      </c>
      <c r="J278" s="8" t="s">
        <v>1160</v>
      </c>
      <c r="K278" s="113" t="s">
        <v>2233</v>
      </c>
      <c r="L278" s="96" t="s">
        <v>2234</v>
      </c>
      <c r="M278" s="94"/>
      <c r="N278" s="30"/>
      <c r="O278" s="30"/>
      <c r="P278" s="30"/>
      <c r="Q278" s="30"/>
      <c r="R278" s="30"/>
    </row>
    <row r="279" spans="1:18" s="2" customFormat="1" ht="15" hidden="1" customHeight="1" x14ac:dyDescent="0.25">
      <c r="A279" s="41">
        <v>274</v>
      </c>
      <c r="B279" s="113" t="s">
        <v>2215</v>
      </c>
      <c r="C279" s="108" t="s">
        <v>2180</v>
      </c>
      <c r="D279" s="113" t="s">
        <v>2200</v>
      </c>
      <c r="E279" s="114">
        <v>1</v>
      </c>
      <c r="F279" s="113" t="s">
        <v>711</v>
      </c>
      <c r="G279" s="122">
        <v>235046.43</v>
      </c>
      <c r="H279" s="122">
        <v>235046.43</v>
      </c>
      <c r="I279" s="58" t="s">
        <v>12</v>
      </c>
      <c r="J279" s="8" t="s">
        <v>1160</v>
      </c>
      <c r="K279" s="113" t="s">
        <v>2233</v>
      </c>
      <c r="L279" s="96" t="s">
        <v>2234</v>
      </c>
      <c r="M279" s="94"/>
      <c r="N279" s="30"/>
      <c r="O279" s="30"/>
      <c r="P279" s="30"/>
      <c r="Q279" s="30"/>
      <c r="R279" s="30"/>
    </row>
    <row r="280" spans="1:18" s="2" customFormat="1" ht="15" hidden="1" customHeight="1" x14ac:dyDescent="0.25">
      <c r="A280" s="41">
        <v>275</v>
      </c>
      <c r="B280" s="113" t="s">
        <v>2216</v>
      </c>
      <c r="C280" s="108" t="s">
        <v>2180</v>
      </c>
      <c r="D280" s="113" t="s">
        <v>2200</v>
      </c>
      <c r="E280" s="114">
        <v>1</v>
      </c>
      <c r="F280" s="113" t="s">
        <v>711</v>
      </c>
      <c r="G280" s="122">
        <v>721580.36</v>
      </c>
      <c r="H280" s="122">
        <v>721580.36</v>
      </c>
      <c r="I280" s="58" t="s">
        <v>12</v>
      </c>
      <c r="J280" s="8" t="s">
        <v>1160</v>
      </c>
      <c r="K280" s="113" t="s">
        <v>2233</v>
      </c>
      <c r="L280" s="96" t="s">
        <v>2234</v>
      </c>
      <c r="M280" s="94"/>
      <c r="N280" s="30"/>
      <c r="O280" s="30"/>
      <c r="P280" s="30"/>
      <c r="Q280" s="30"/>
      <c r="R280" s="30"/>
    </row>
    <row r="281" spans="1:18" s="2" customFormat="1" ht="15" hidden="1" customHeight="1" x14ac:dyDescent="0.25">
      <c r="A281" s="41">
        <v>276</v>
      </c>
      <c r="B281" s="113" t="s">
        <v>2217</v>
      </c>
      <c r="C281" s="108" t="s">
        <v>2180</v>
      </c>
      <c r="D281" s="113" t="s">
        <v>2200</v>
      </c>
      <c r="E281" s="114">
        <v>1</v>
      </c>
      <c r="F281" s="113" t="s">
        <v>711</v>
      </c>
      <c r="G281" s="122">
        <v>249660.71</v>
      </c>
      <c r="H281" s="122">
        <v>249660.71</v>
      </c>
      <c r="I281" s="58" t="s">
        <v>12</v>
      </c>
      <c r="J281" s="8" t="s">
        <v>1160</v>
      </c>
      <c r="K281" s="113" t="s">
        <v>2233</v>
      </c>
      <c r="L281" s="96" t="s">
        <v>2234</v>
      </c>
      <c r="M281" s="94"/>
      <c r="N281" s="30"/>
      <c r="O281" s="30"/>
      <c r="P281" s="30"/>
      <c r="Q281" s="30"/>
      <c r="R281" s="30"/>
    </row>
    <row r="282" spans="1:18" s="2" customFormat="1" ht="15" hidden="1" customHeight="1" x14ac:dyDescent="0.25">
      <c r="A282" s="41">
        <v>277</v>
      </c>
      <c r="B282" s="113" t="s">
        <v>2218</v>
      </c>
      <c r="C282" s="108" t="s">
        <v>2180</v>
      </c>
      <c r="D282" s="113" t="s">
        <v>2200</v>
      </c>
      <c r="E282" s="114">
        <v>1</v>
      </c>
      <c r="F282" s="113" t="s">
        <v>711</v>
      </c>
      <c r="G282" s="122">
        <v>205208.93</v>
      </c>
      <c r="H282" s="122">
        <v>205208.93</v>
      </c>
      <c r="I282" s="58" t="s">
        <v>12</v>
      </c>
      <c r="J282" s="8" t="s">
        <v>1160</v>
      </c>
      <c r="K282" s="113" t="s">
        <v>2233</v>
      </c>
      <c r="L282" s="96" t="s">
        <v>2234</v>
      </c>
      <c r="M282" s="94"/>
      <c r="N282" s="30"/>
      <c r="O282" s="30"/>
      <c r="P282" s="30"/>
      <c r="Q282" s="30"/>
      <c r="R282" s="30"/>
    </row>
    <row r="283" spans="1:18" s="2" customFormat="1" ht="15" hidden="1" customHeight="1" x14ac:dyDescent="0.25">
      <c r="A283" s="41">
        <v>278</v>
      </c>
      <c r="B283" s="113" t="s">
        <v>2219</v>
      </c>
      <c r="C283" s="108" t="s">
        <v>2180</v>
      </c>
      <c r="D283" s="113" t="s">
        <v>2200</v>
      </c>
      <c r="E283" s="114">
        <v>1</v>
      </c>
      <c r="F283" s="113" t="s">
        <v>711</v>
      </c>
      <c r="G283" s="122">
        <v>250574.11</v>
      </c>
      <c r="H283" s="122">
        <v>250574.11</v>
      </c>
      <c r="I283" s="58" t="s">
        <v>12</v>
      </c>
      <c r="J283" s="8" t="s">
        <v>1160</v>
      </c>
      <c r="K283" s="113" t="s">
        <v>2233</v>
      </c>
      <c r="L283" s="96" t="s">
        <v>2234</v>
      </c>
      <c r="M283" s="94"/>
      <c r="N283" s="30"/>
      <c r="O283" s="30"/>
      <c r="P283" s="30"/>
      <c r="Q283" s="30"/>
      <c r="R283" s="30"/>
    </row>
    <row r="284" spans="1:18" s="2" customFormat="1" ht="15" hidden="1" customHeight="1" x14ac:dyDescent="0.25">
      <c r="A284" s="41">
        <v>279</v>
      </c>
      <c r="B284" s="113" t="s">
        <v>2220</v>
      </c>
      <c r="C284" s="108" t="s">
        <v>2180</v>
      </c>
      <c r="D284" s="113" t="s">
        <v>2200</v>
      </c>
      <c r="E284" s="114">
        <v>1</v>
      </c>
      <c r="F284" s="113" t="s">
        <v>711</v>
      </c>
      <c r="G284" s="122">
        <v>249660.71</v>
      </c>
      <c r="H284" s="122">
        <v>249660.71</v>
      </c>
      <c r="I284" s="58" t="s">
        <v>12</v>
      </c>
      <c r="J284" s="8" t="s">
        <v>1160</v>
      </c>
      <c r="K284" s="113" t="s">
        <v>2233</v>
      </c>
      <c r="L284" s="96" t="s">
        <v>2234</v>
      </c>
      <c r="M284" s="94"/>
      <c r="N284" s="30"/>
      <c r="O284" s="30"/>
      <c r="P284" s="30"/>
      <c r="Q284" s="30"/>
      <c r="R284" s="30"/>
    </row>
    <row r="285" spans="1:18" s="2" customFormat="1" ht="15" hidden="1" customHeight="1" x14ac:dyDescent="0.25">
      <c r="A285" s="41">
        <v>280</v>
      </c>
      <c r="B285" s="113" t="s">
        <v>2221</v>
      </c>
      <c r="C285" s="108" t="s">
        <v>2180</v>
      </c>
      <c r="D285" s="113" t="s">
        <v>2200</v>
      </c>
      <c r="E285" s="114">
        <v>1</v>
      </c>
      <c r="F285" s="113" t="s">
        <v>711</v>
      </c>
      <c r="G285" s="122">
        <v>241440.18</v>
      </c>
      <c r="H285" s="122">
        <v>241440.18</v>
      </c>
      <c r="I285" s="58" t="s">
        <v>12</v>
      </c>
      <c r="J285" s="8" t="s">
        <v>1160</v>
      </c>
      <c r="K285" s="113" t="s">
        <v>2233</v>
      </c>
      <c r="L285" s="96" t="s">
        <v>2234</v>
      </c>
      <c r="M285" s="94"/>
      <c r="N285" s="30"/>
      <c r="O285" s="30"/>
      <c r="P285" s="30"/>
      <c r="Q285" s="30"/>
      <c r="R285" s="30"/>
    </row>
    <row r="286" spans="1:18" s="2" customFormat="1" ht="15" hidden="1" customHeight="1" x14ac:dyDescent="0.25">
      <c r="A286" s="41">
        <v>281</v>
      </c>
      <c r="B286" s="113" t="s">
        <v>2222</v>
      </c>
      <c r="C286" s="108" t="s">
        <v>2180</v>
      </c>
      <c r="D286" s="113" t="s">
        <v>2200</v>
      </c>
      <c r="E286" s="114">
        <v>1</v>
      </c>
      <c r="F286" s="113" t="s">
        <v>711</v>
      </c>
      <c r="G286" s="122">
        <v>235503.13</v>
      </c>
      <c r="H286" s="122">
        <v>235503.13</v>
      </c>
      <c r="I286" s="58" t="s">
        <v>12</v>
      </c>
      <c r="J286" s="8" t="s">
        <v>1160</v>
      </c>
      <c r="K286" s="113" t="s">
        <v>2233</v>
      </c>
      <c r="L286" s="96" t="s">
        <v>2234</v>
      </c>
      <c r="M286" s="94"/>
      <c r="N286" s="30"/>
      <c r="O286" s="30"/>
      <c r="P286" s="30"/>
      <c r="Q286" s="30"/>
      <c r="R286" s="30"/>
    </row>
    <row r="287" spans="1:18" s="2" customFormat="1" ht="15" hidden="1" customHeight="1" x14ac:dyDescent="0.25">
      <c r="A287" s="41">
        <v>282</v>
      </c>
      <c r="B287" s="113" t="s">
        <v>2223</v>
      </c>
      <c r="C287" s="108" t="s">
        <v>2180</v>
      </c>
      <c r="D287" s="113" t="s">
        <v>2200</v>
      </c>
      <c r="E287" s="114">
        <v>1</v>
      </c>
      <c r="F287" s="113" t="s">
        <v>711</v>
      </c>
      <c r="G287" s="122">
        <v>250574.11</v>
      </c>
      <c r="H287" s="122">
        <v>250574.11</v>
      </c>
      <c r="I287" s="58" t="s">
        <v>12</v>
      </c>
      <c r="J287" s="8" t="s">
        <v>1160</v>
      </c>
      <c r="K287" s="113" t="s">
        <v>2233</v>
      </c>
      <c r="L287" s="96" t="s">
        <v>2234</v>
      </c>
      <c r="M287" s="94"/>
      <c r="N287" s="30"/>
      <c r="O287" s="30"/>
      <c r="P287" s="30"/>
      <c r="Q287" s="30"/>
      <c r="R287" s="30"/>
    </row>
    <row r="288" spans="1:18" s="2" customFormat="1" ht="15" hidden="1" customHeight="1" x14ac:dyDescent="0.25">
      <c r="A288" s="41">
        <v>283</v>
      </c>
      <c r="B288" s="113" t="s">
        <v>2224</v>
      </c>
      <c r="C288" s="108" t="s">
        <v>2180</v>
      </c>
      <c r="D288" s="113" t="s">
        <v>2200</v>
      </c>
      <c r="E288" s="114">
        <v>1</v>
      </c>
      <c r="F288" s="113" t="s">
        <v>711</v>
      </c>
      <c r="G288" s="122">
        <v>295939.28999999998</v>
      </c>
      <c r="H288" s="122">
        <v>295939.28999999998</v>
      </c>
      <c r="I288" s="58" t="s">
        <v>12</v>
      </c>
      <c r="J288" s="8" t="s">
        <v>1160</v>
      </c>
      <c r="K288" s="113" t="s">
        <v>2233</v>
      </c>
      <c r="L288" s="96" t="s">
        <v>2234</v>
      </c>
      <c r="M288" s="94"/>
      <c r="N288" s="30"/>
      <c r="O288" s="30"/>
      <c r="P288" s="30"/>
      <c r="Q288" s="30"/>
      <c r="R288" s="30"/>
    </row>
    <row r="289" spans="1:18" s="2" customFormat="1" ht="15" hidden="1" customHeight="1" x14ac:dyDescent="0.25">
      <c r="A289" s="41">
        <v>284</v>
      </c>
      <c r="B289" s="113" t="s">
        <v>2225</v>
      </c>
      <c r="C289" s="108" t="s">
        <v>2180</v>
      </c>
      <c r="D289" s="113" t="s">
        <v>2200</v>
      </c>
      <c r="E289" s="114">
        <v>1</v>
      </c>
      <c r="F289" s="113" t="s">
        <v>711</v>
      </c>
      <c r="G289" s="122">
        <v>250574.11</v>
      </c>
      <c r="H289" s="122">
        <v>250574.11</v>
      </c>
      <c r="I289" s="58" t="s">
        <v>12</v>
      </c>
      <c r="J289" s="8" t="s">
        <v>1160</v>
      </c>
      <c r="K289" s="113" t="s">
        <v>2233</v>
      </c>
      <c r="L289" s="96" t="s">
        <v>2234</v>
      </c>
      <c r="M289" s="94"/>
      <c r="N289" s="30"/>
      <c r="O289" s="30"/>
      <c r="P289" s="30"/>
      <c r="Q289" s="30"/>
      <c r="R289" s="30"/>
    </row>
    <row r="290" spans="1:18" s="2" customFormat="1" ht="15" hidden="1" customHeight="1" x14ac:dyDescent="0.25">
      <c r="A290" s="41">
        <v>285</v>
      </c>
      <c r="B290" s="113" t="s">
        <v>2226</v>
      </c>
      <c r="C290" s="108" t="s">
        <v>2180</v>
      </c>
      <c r="D290" s="113" t="s">
        <v>2200</v>
      </c>
      <c r="E290" s="114">
        <v>1</v>
      </c>
      <c r="F290" s="113" t="s">
        <v>711</v>
      </c>
      <c r="G290" s="122">
        <v>282238.39</v>
      </c>
      <c r="H290" s="122">
        <v>282238.39</v>
      </c>
      <c r="I290" s="58" t="s">
        <v>12</v>
      </c>
      <c r="J290" s="8" t="s">
        <v>1160</v>
      </c>
      <c r="K290" s="113" t="s">
        <v>2233</v>
      </c>
      <c r="L290" s="96" t="s">
        <v>2234</v>
      </c>
      <c r="M290" s="94"/>
      <c r="N290" s="30"/>
      <c r="O290" s="30"/>
      <c r="P290" s="30"/>
      <c r="Q290" s="30"/>
      <c r="R290" s="30"/>
    </row>
    <row r="291" spans="1:18" s="2" customFormat="1" ht="15" hidden="1" customHeight="1" x14ac:dyDescent="0.25">
      <c r="A291" s="41">
        <v>286</v>
      </c>
      <c r="B291" s="113" t="s">
        <v>2227</v>
      </c>
      <c r="C291" s="108" t="s">
        <v>2180</v>
      </c>
      <c r="D291" s="113" t="s">
        <v>2200</v>
      </c>
      <c r="E291" s="114">
        <v>1</v>
      </c>
      <c r="F291" s="113" t="s">
        <v>711</v>
      </c>
      <c r="G291" s="122">
        <v>282695.09000000003</v>
      </c>
      <c r="H291" s="122">
        <v>282695.09000000003</v>
      </c>
      <c r="I291" s="58" t="s">
        <v>12</v>
      </c>
      <c r="J291" s="8" t="s">
        <v>1160</v>
      </c>
      <c r="K291" s="113" t="s">
        <v>2233</v>
      </c>
      <c r="L291" s="96" t="s">
        <v>2234</v>
      </c>
      <c r="M291" s="94"/>
      <c r="N291" s="30"/>
      <c r="O291" s="30"/>
      <c r="P291" s="30"/>
      <c r="Q291" s="30"/>
      <c r="R291" s="30"/>
    </row>
    <row r="292" spans="1:18" s="2" customFormat="1" ht="15" hidden="1" customHeight="1" x14ac:dyDescent="0.25">
      <c r="A292" s="41">
        <v>287</v>
      </c>
      <c r="B292" s="113" t="s">
        <v>2228</v>
      </c>
      <c r="C292" s="108" t="s">
        <v>2180</v>
      </c>
      <c r="D292" s="113" t="s">
        <v>2200</v>
      </c>
      <c r="E292" s="114">
        <v>1</v>
      </c>
      <c r="F292" s="113" t="s">
        <v>711</v>
      </c>
      <c r="G292" s="122">
        <v>249204.02</v>
      </c>
      <c r="H292" s="122">
        <v>249204.02</v>
      </c>
      <c r="I292" s="58" t="s">
        <v>12</v>
      </c>
      <c r="J292" s="8" t="s">
        <v>1160</v>
      </c>
      <c r="K292" s="113" t="s">
        <v>2233</v>
      </c>
      <c r="L292" s="96" t="s">
        <v>2234</v>
      </c>
      <c r="M292" s="94"/>
      <c r="N292" s="30"/>
      <c r="O292" s="30"/>
      <c r="P292" s="30"/>
      <c r="Q292" s="30"/>
      <c r="R292" s="30"/>
    </row>
    <row r="293" spans="1:18" s="2" customFormat="1" ht="15" hidden="1" customHeight="1" x14ac:dyDescent="0.25">
      <c r="A293" s="41">
        <v>288</v>
      </c>
      <c r="B293" s="113" t="s">
        <v>2229</v>
      </c>
      <c r="C293" s="108" t="s">
        <v>2180</v>
      </c>
      <c r="D293" s="113" t="s">
        <v>2200</v>
      </c>
      <c r="E293" s="114">
        <v>1</v>
      </c>
      <c r="F293" s="113" t="s">
        <v>711</v>
      </c>
      <c r="G293" s="122">
        <v>295025.89</v>
      </c>
      <c r="H293" s="122">
        <v>295025.89</v>
      </c>
      <c r="I293" s="58" t="s">
        <v>12</v>
      </c>
      <c r="J293" s="8" t="s">
        <v>1160</v>
      </c>
      <c r="K293" s="113" t="s">
        <v>2233</v>
      </c>
      <c r="L293" s="96" t="s">
        <v>2234</v>
      </c>
      <c r="M293" s="94"/>
      <c r="N293" s="30"/>
      <c r="O293" s="30"/>
      <c r="P293" s="30"/>
      <c r="Q293" s="30"/>
      <c r="R293" s="30"/>
    </row>
    <row r="294" spans="1:18" s="2" customFormat="1" ht="15" hidden="1" customHeight="1" x14ac:dyDescent="0.25">
      <c r="A294" s="41">
        <v>289</v>
      </c>
      <c r="B294" s="113" t="s">
        <v>2230</v>
      </c>
      <c r="C294" s="108" t="s">
        <v>2180</v>
      </c>
      <c r="D294" s="113" t="s">
        <v>2200</v>
      </c>
      <c r="E294" s="114">
        <v>1</v>
      </c>
      <c r="F294" s="113" t="s">
        <v>711</v>
      </c>
      <c r="G294" s="122">
        <v>250117.41</v>
      </c>
      <c r="H294" s="122">
        <v>250117.41</v>
      </c>
      <c r="I294" s="58" t="s">
        <v>12</v>
      </c>
      <c r="J294" s="8" t="s">
        <v>1160</v>
      </c>
      <c r="K294" s="113" t="s">
        <v>2233</v>
      </c>
      <c r="L294" s="96" t="s">
        <v>2234</v>
      </c>
      <c r="M294" s="94"/>
      <c r="N294" s="30"/>
      <c r="O294" s="30"/>
      <c r="P294" s="30"/>
      <c r="Q294" s="30"/>
      <c r="R294" s="30"/>
    </row>
    <row r="295" spans="1:18" s="2" customFormat="1" ht="15" hidden="1" customHeight="1" x14ac:dyDescent="0.25">
      <c r="A295" s="41">
        <v>290</v>
      </c>
      <c r="B295" s="113" t="s">
        <v>2231</v>
      </c>
      <c r="C295" s="108" t="s">
        <v>2180</v>
      </c>
      <c r="D295" s="113" t="s">
        <v>2200</v>
      </c>
      <c r="E295" s="114">
        <v>1</v>
      </c>
      <c r="F295" s="113" t="s">
        <v>711</v>
      </c>
      <c r="G295" s="122">
        <v>251487.5</v>
      </c>
      <c r="H295" s="122">
        <v>251487.5</v>
      </c>
      <c r="I295" s="58" t="s">
        <v>12</v>
      </c>
      <c r="J295" s="8" t="s">
        <v>1160</v>
      </c>
      <c r="K295" s="113" t="s">
        <v>2233</v>
      </c>
      <c r="L295" s="96" t="s">
        <v>2234</v>
      </c>
      <c r="M295" s="94"/>
      <c r="N295" s="30"/>
      <c r="O295" s="30"/>
      <c r="P295" s="30"/>
      <c r="Q295" s="30"/>
      <c r="R295" s="30"/>
    </row>
    <row r="296" spans="1:18" s="2" customFormat="1" ht="15" hidden="1" customHeight="1" x14ac:dyDescent="0.25">
      <c r="A296" s="41">
        <v>291</v>
      </c>
      <c r="B296" s="113" t="s">
        <v>2232</v>
      </c>
      <c r="C296" s="108" t="s">
        <v>2180</v>
      </c>
      <c r="D296" s="113" t="s">
        <v>2200</v>
      </c>
      <c r="E296" s="114">
        <v>1</v>
      </c>
      <c r="F296" s="113" t="s">
        <v>711</v>
      </c>
      <c r="G296" s="122">
        <v>248290.63</v>
      </c>
      <c r="H296" s="122">
        <v>248290.63</v>
      </c>
      <c r="I296" s="58" t="s">
        <v>12</v>
      </c>
      <c r="J296" s="8" t="s">
        <v>1160</v>
      </c>
      <c r="K296" s="113" t="s">
        <v>2233</v>
      </c>
      <c r="L296" s="96" t="s">
        <v>2234</v>
      </c>
      <c r="M296" s="94"/>
      <c r="N296" s="30"/>
      <c r="O296" s="30"/>
      <c r="P296" s="30"/>
      <c r="Q296" s="30"/>
      <c r="R296" s="30"/>
    </row>
    <row r="297" spans="1:18" s="2" customFormat="1" ht="50.1" hidden="1" customHeight="1" x14ac:dyDescent="0.2">
      <c r="A297" s="41">
        <v>292</v>
      </c>
      <c r="B297" s="113" t="s">
        <v>2278</v>
      </c>
      <c r="C297" s="108" t="s">
        <v>2180</v>
      </c>
      <c r="D297" s="170" t="s">
        <v>2285</v>
      </c>
      <c r="E297" s="114">
        <v>8</v>
      </c>
      <c r="F297" s="108" t="s">
        <v>179</v>
      </c>
      <c r="G297" s="122">
        <v>409066.8</v>
      </c>
      <c r="H297" s="122">
        <f>E297*G297</f>
        <v>3272534.4</v>
      </c>
      <c r="I297" s="58" t="s">
        <v>12</v>
      </c>
      <c r="J297" s="8" t="s">
        <v>1160</v>
      </c>
      <c r="K297" s="113" t="s">
        <v>2292</v>
      </c>
      <c r="L297" s="96" t="s">
        <v>2293</v>
      </c>
      <c r="M297" s="94"/>
      <c r="N297" s="30"/>
      <c r="O297" s="30"/>
      <c r="P297" s="30"/>
      <c r="Q297" s="30"/>
      <c r="R297" s="30"/>
    </row>
    <row r="298" spans="1:18" s="2" customFormat="1" ht="50.1" hidden="1" customHeight="1" x14ac:dyDescent="0.2">
      <c r="A298" s="41">
        <v>293</v>
      </c>
      <c r="B298" s="113" t="s">
        <v>2279</v>
      </c>
      <c r="C298" s="108" t="s">
        <v>2180</v>
      </c>
      <c r="D298" s="170" t="s">
        <v>2286</v>
      </c>
      <c r="E298" s="114">
        <v>2</v>
      </c>
      <c r="F298" s="108" t="s">
        <v>179</v>
      </c>
      <c r="G298" s="122">
        <v>453665.49</v>
      </c>
      <c r="H298" s="122">
        <f t="shared" ref="H298:H304" si="13">E298*G298</f>
        <v>907330.98</v>
      </c>
      <c r="I298" s="58" t="s">
        <v>12</v>
      </c>
      <c r="J298" s="8" t="s">
        <v>1160</v>
      </c>
      <c r="K298" s="113" t="s">
        <v>2292</v>
      </c>
      <c r="L298" s="96" t="s">
        <v>2293</v>
      </c>
      <c r="M298" s="94"/>
      <c r="N298" s="30"/>
      <c r="O298" s="30"/>
      <c r="P298" s="30"/>
      <c r="Q298" s="30"/>
      <c r="R298" s="30"/>
    </row>
    <row r="299" spans="1:18" s="2" customFormat="1" ht="61.5" hidden="1" customHeight="1" x14ac:dyDescent="0.2">
      <c r="A299" s="41">
        <v>294</v>
      </c>
      <c r="B299" s="113" t="s">
        <v>2280</v>
      </c>
      <c r="C299" s="108" t="s">
        <v>2180</v>
      </c>
      <c r="D299" s="170" t="s">
        <v>2287</v>
      </c>
      <c r="E299" s="114">
        <v>3</v>
      </c>
      <c r="F299" s="108" t="s">
        <v>179</v>
      </c>
      <c r="G299" s="122">
        <v>124859.35</v>
      </c>
      <c r="H299" s="122">
        <f t="shared" si="13"/>
        <v>374578.05000000005</v>
      </c>
      <c r="I299" s="58" t="s">
        <v>12</v>
      </c>
      <c r="J299" s="8" t="s">
        <v>1160</v>
      </c>
      <c r="K299" s="113" t="s">
        <v>2292</v>
      </c>
      <c r="L299" s="96" t="s">
        <v>2293</v>
      </c>
      <c r="M299" s="94"/>
      <c r="N299" s="30"/>
      <c r="O299" s="30"/>
      <c r="P299" s="30"/>
      <c r="Q299" s="30"/>
      <c r="R299" s="30"/>
    </row>
    <row r="300" spans="1:18" s="2" customFormat="1" ht="61.5" hidden="1" customHeight="1" x14ac:dyDescent="0.2">
      <c r="A300" s="41">
        <v>295</v>
      </c>
      <c r="B300" s="113" t="s">
        <v>2281</v>
      </c>
      <c r="C300" s="108" t="s">
        <v>2180</v>
      </c>
      <c r="D300" s="170" t="s">
        <v>2288</v>
      </c>
      <c r="E300" s="114">
        <v>2</v>
      </c>
      <c r="F300" s="108" t="s">
        <v>179</v>
      </c>
      <c r="G300" s="122">
        <v>117374.99</v>
      </c>
      <c r="H300" s="122">
        <f t="shared" si="13"/>
        <v>234749.98</v>
      </c>
      <c r="I300" s="58" t="s">
        <v>12</v>
      </c>
      <c r="J300" s="8" t="s">
        <v>1160</v>
      </c>
      <c r="K300" s="113" t="s">
        <v>2292</v>
      </c>
      <c r="L300" s="96" t="s">
        <v>2293</v>
      </c>
      <c r="M300" s="94"/>
      <c r="N300" s="30"/>
      <c r="O300" s="30"/>
      <c r="P300" s="30"/>
      <c r="Q300" s="30"/>
      <c r="R300" s="30"/>
    </row>
    <row r="301" spans="1:18" s="2" customFormat="1" ht="50.1" hidden="1" customHeight="1" x14ac:dyDescent="0.2">
      <c r="A301" s="41">
        <v>296</v>
      </c>
      <c r="B301" s="113" t="s">
        <v>2282</v>
      </c>
      <c r="C301" s="108" t="s">
        <v>2180</v>
      </c>
      <c r="D301" s="170" t="s">
        <v>2289</v>
      </c>
      <c r="E301" s="114">
        <v>4</v>
      </c>
      <c r="F301" s="108" t="s">
        <v>179</v>
      </c>
      <c r="G301" s="122">
        <v>321309.64</v>
      </c>
      <c r="H301" s="122">
        <f t="shared" si="13"/>
        <v>1285238.56</v>
      </c>
      <c r="I301" s="58" t="s">
        <v>12</v>
      </c>
      <c r="J301" s="8" t="s">
        <v>1160</v>
      </c>
      <c r="K301" s="113" t="s">
        <v>2292</v>
      </c>
      <c r="L301" s="96" t="s">
        <v>2293</v>
      </c>
      <c r="M301" s="94"/>
      <c r="N301" s="30"/>
      <c r="O301" s="30"/>
      <c r="P301" s="30"/>
      <c r="Q301" s="30"/>
      <c r="R301" s="30"/>
    </row>
    <row r="302" spans="1:18" s="2" customFormat="1" ht="50.1" hidden="1" customHeight="1" x14ac:dyDescent="0.2">
      <c r="A302" s="41">
        <v>297</v>
      </c>
      <c r="B302" s="113" t="s">
        <v>2283</v>
      </c>
      <c r="C302" s="108" t="s">
        <v>2180</v>
      </c>
      <c r="D302" s="170" t="s">
        <v>2290</v>
      </c>
      <c r="E302" s="114">
        <v>2</v>
      </c>
      <c r="F302" s="108" t="s">
        <v>179</v>
      </c>
      <c r="G302" s="122">
        <v>144703.01999999999</v>
      </c>
      <c r="H302" s="122">
        <f t="shared" si="13"/>
        <v>289406.03999999998</v>
      </c>
      <c r="I302" s="58" t="s">
        <v>12</v>
      </c>
      <c r="J302" s="8" t="s">
        <v>1160</v>
      </c>
      <c r="K302" s="113" t="s">
        <v>2292</v>
      </c>
      <c r="L302" s="96" t="s">
        <v>2293</v>
      </c>
      <c r="M302" s="94"/>
      <c r="N302" s="30"/>
      <c r="O302" s="30"/>
      <c r="P302" s="30"/>
      <c r="Q302" s="30"/>
      <c r="R302" s="30"/>
    </row>
    <row r="303" spans="1:18" s="2" customFormat="1" ht="50.1" hidden="1" customHeight="1" x14ac:dyDescent="0.2">
      <c r="A303" s="41">
        <v>298</v>
      </c>
      <c r="B303" s="113" t="s">
        <v>2284</v>
      </c>
      <c r="C303" s="108" t="s">
        <v>2180</v>
      </c>
      <c r="D303" s="170" t="s">
        <v>2291</v>
      </c>
      <c r="E303" s="114">
        <v>3</v>
      </c>
      <c r="F303" s="108" t="s">
        <v>179</v>
      </c>
      <c r="G303" s="122">
        <v>194480.08</v>
      </c>
      <c r="H303" s="122">
        <f t="shared" si="13"/>
        <v>583440.24</v>
      </c>
      <c r="I303" s="58" t="s">
        <v>12</v>
      </c>
      <c r="J303" s="8" t="s">
        <v>1160</v>
      </c>
      <c r="K303" s="113" t="s">
        <v>2292</v>
      </c>
      <c r="L303" s="96" t="s">
        <v>2293</v>
      </c>
      <c r="M303" s="94"/>
      <c r="N303" s="30"/>
      <c r="O303" s="30"/>
      <c r="P303" s="30"/>
      <c r="Q303" s="30"/>
      <c r="R303" s="30"/>
    </row>
    <row r="304" spans="1:18" s="2" customFormat="1" ht="50.1" hidden="1" customHeight="1" x14ac:dyDescent="0.25">
      <c r="A304" s="41">
        <v>299</v>
      </c>
      <c r="B304" s="3" t="s">
        <v>2322</v>
      </c>
      <c r="C304" s="108" t="s">
        <v>2180</v>
      </c>
      <c r="D304" s="3" t="s">
        <v>2238</v>
      </c>
      <c r="E304" s="114">
        <v>1</v>
      </c>
      <c r="F304" s="108" t="s">
        <v>711</v>
      </c>
      <c r="G304" s="122">
        <v>2642014</v>
      </c>
      <c r="H304" s="122">
        <f t="shared" si="13"/>
        <v>2642014</v>
      </c>
      <c r="I304" s="58" t="s">
        <v>12</v>
      </c>
      <c r="J304" s="8" t="s">
        <v>1160</v>
      </c>
      <c r="K304" s="113" t="s">
        <v>2292</v>
      </c>
      <c r="L304" s="96" t="s">
        <v>2323</v>
      </c>
      <c r="M304" s="94"/>
      <c r="N304" s="30"/>
      <c r="O304" s="30"/>
      <c r="P304" s="30"/>
      <c r="Q304" s="30"/>
      <c r="R304" s="30"/>
    </row>
    <row r="305" spans="1:18" s="2" customFormat="1" ht="15" hidden="1" customHeight="1" x14ac:dyDescent="0.25">
      <c r="A305" s="177" t="s">
        <v>5</v>
      </c>
      <c r="B305" s="177"/>
      <c r="C305" s="177"/>
      <c r="D305" s="177"/>
      <c r="E305" s="177"/>
      <c r="F305" s="177"/>
      <c r="G305" s="177"/>
      <c r="H305" s="32">
        <f>SUM(H6:H304)</f>
        <v>309272060.28430027</v>
      </c>
      <c r="I305" s="27"/>
      <c r="J305" s="27"/>
      <c r="K305" s="27"/>
      <c r="L305" s="27"/>
      <c r="M305" s="94"/>
      <c r="N305" s="30"/>
      <c r="O305" s="30"/>
      <c r="P305" s="30"/>
      <c r="Q305" s="30"/>
      <c r="R305" s="30"/>
    </row>
    <row r="306" spans="1:18" s="2" customFormat="1" ht="15" hidden="1" customHeight="1" x14ac:dyDescent="0.25">
      <c r="A306" s="178" t="s">
        <v>11</v>
      </c>
      <c r="B306" s="178"/>
      <c r="C306" s="178"/>
      <c r="D306" s="178"/>
      <c r="E306" s="178"/>
      <c r="F306" s="178"/>
      <c r="G306" s="178"/>
      <c r="H306" s="178"/>
      <c r="I306" s="178"/>
      <c r="J306" s="31"/>
      <c r="K306" s="107"/>
      <c r="L306" s="31"/>
      <c r="M306" s="94"/>
      <c r="N306" s="30"/>
      <c r="O306" s="30"/>
      <c r="P306" s="30"/>
      <c r="Q306" s="30"/>
      <c r="R306" s="30"/>
    </row>
    <row r="307" spans="1:18" s="2" customFormat="1" ht="15" hidden="1" customHeight="1" x14ac:dyDescent="0.25">
      <c r="A307" s="41">
        <v>1</v>
      </c>
      <c r="B307" s="8" t="s">
        <v>1122</v>
      </c>
      <c r="C307" s="8" t="s">
        <v>1125</v>
      </c>
      <c r="D307" s="41" t="s">
        <v>1123</v>
      </c>
      <c r="E307" s="43">
        <v>1</v>
      </c>
      <c r="F307" s="41" t="s">
        <v>1124</v>
      </c>
      <c r="G307" s="43"/>
      <c r="H307" s="10">
        <v>3696428.57</v>
      </c>
      <c r="I307" s="9" t="s">
        <v>12</v>
      </c>
      <c r="J307" s="8" t="s">
        <v>19</v>
      </c>
      <c r="K307" s="9" t="s">
        <v>1126</v>
      </c>
      <c r="L307" s="67" t="s">
        <v>1127</v>
      </c>
      <c r="M307" s="94"/>
      <c r="N307" s="30"/>
      <c r="O307" s="30"/>
      <c r="P307" s="30"/>
      <c r="Q307" s="30"/>
      <c r="R307" s="30"/>
    </row>
    <row r="308" spans="1:18" s="2" customFormat="1" ht="15" hidden="1" customHeight="1" x14ac:dyDescent="0.25">
      <c r="A308" s="41">
        <v>2</v>
      </c>
      <c r="B308" s="8" t="s">
        <v>1184</v>
      </c>
      <c r="C308" s="41" t="s">
        <v>163</v>
      </c>
      <c r="D308" s="41" t="s">
        <v>1185</v>
      </c>
      <c r="E308" s="43">
        <v>1</v>
      </c>
      <c r="F308" s="41" t="s">
        <v>1124</v>
      </c>
      <c r="G308" s="43"/>
      <c r="H308" s="10">
        <v>264000</v>
      </c>
      <c r="I308" s="9" t="s">
        <v>12</v>
      </c>
      <c r="J308" s="8" t="s">
        <v>1182</v>
      </c>
      <c r="K308" s="9" t="s">
        <v>1126</v>
      </c>
      <c r="L308" s="67" t="s">
        <v>1183</v>
      </c>
      <c r="M308" s="94"/>
      <c r="N308" s="30"/>
      <c r="O308" s="30"/>
      <c r="P308" s="30"/>
      <c r="Q308" s="30"/>
      <c r="R308" s="30"/>
    </row>
    <row r="309" spans="1:18" s="2" customFormat="1" ht="15" hidden="1" customHeight="1" x14ac:dyDescent="0.25">
      <c r="A309" s="41">
        <v>3</v>
      </c>
      <c r="B309" s="8" t="s">
        <v>1935</v>
      </c>
      <c r="C309" s="8" t="s">
        <v>1125</v>
      </c>
      <c r="D309" s="41" t="s">
        <v>1546</v>
      </c>
      <c r="E309" s="43">
        <v>1</v>
      </c>
      <c r="F309" s="41" t="s">
        <v>1124</v>
      </c>
      <c r="G309" s="43"/>
      <c r="H309" s="10">
        <v>225000</v>
      </c>
      <c r="I309" s="9" t="s">
        <v>12</v>
      </c>
      <c r="J309" s="8" t="s">
        <v>37</v>
      </c>
      <c r="K309" s="9" t="s">
        <v>1936</v>
      </c>
      <c r="L309" s="67" t="s">
        <v>1937</v>
      </c>
      <c r="M309" s="94"/>
      <c r="N309" s="30"/>
      <c r="O309" s="30"/>
      <c r="P309" s="30"/>
      <c r="Q309" s="30"/>
      <c r="R309" s="30"/>
    </row>
    <row r="310" spans="1:18" s="2" customFormat="1" ht="15" hidden="1" customHeight="1" x14ac:dyDescent="0.25">
      <c r="A310" s="41">
        <v>4</v>
      </c>
      <c r="B310" s="8" t="s">
        <v>2093</v>
      </c>
      <c r="C310" s="8" t="s">
        <v>1125</v>
      </c>
      <c r="D310" s="41" t="s">
        <v>2094</v>
      </c>
      <c r="E310" s="43">
        <v>1</v>
      </c>
      <c r="F310" s="41" t="s">
        <v>1124</v>
      </c>
      <c r="G310" s="43"/>
      <c r="H310" s="10">
        <v>2108210</v>
      </c>
      <c r="I310" s="9" t="s">
        <v>12</v>
      </c>
      <c r="J310" s="8" t="s">
        <v>16</v>
      </c>
      <c r="K310" s="9" t="s">
        <v>2095</v>
      </c>
      <c r="L310" s="67" t="s">
        <v>2096</v>
      </c>
      <c r="M310" s="94"/>
      <c r="N310" s="30"/>
      <c r="O310" s="30"/>
      <c r="P310" s="30"/>
      <c r="Q310" s="30"/>
      <c r="R310" s="30"/>
    </row>
    <row r="311" spans="1:18" s="2" customFormat="1" ht="15" hidden="1" customHeight="1" x14ac:dyDescent="0.25">
      <c r="A311" s="177" t="s">
        <v>9</v>
      </c>
      <c r="B311" s="177"/>
      <c r="C311" s="177"/>
      <c r="D311" s="177"/>
      <c r="E311" s="177"/>
      <c r="F311" s="177"/>
      <c r="G311" s="177"/>
      <c r="H311" s="32">
        <f>SUM(H307:H310)</f>
        <v>6293638.5700000003</v>
      </c>
      <c r="I311" s="18"/>
      <c r="J311" s="21"/>
      <c r="K311" s="18"/>
      <c r="L311" s="44"/>
      <c r="M311" s="94"/>
      <c r="N311" s="30"/>
      <c r="O311" s="30"/>
      <c r="P311" s="30"/>
      <c r="Q311" s="30"/>
      <c r="R311" s="30"/>
    </row>
    <row r="312" spans="1:18" s="2" customFormat="1" ht="15" hidden="1" customHeight="1" x14ac:dyDescent="0.25">
      <c r="A312" s="175" t="s">
        <v>20</v>
      </c>
      <c r="B312" s="175"/>
      <c r="C312" s="175"/>
      <c r="D312" s="175"/>
      <c r="E312" s="175"/>
      <c r="F312" s="175"/>
      <c r="G312" s="175"/>
      <c r="H312" s="175"/>
      <c r="I312" s="175"/>
      <c r="J312" s="23"/>
      <c r="K312" s="9"/>
      <c r="L312" s="67"/>
      <c r="M312" s="94"/>
      <c r="N312" s="30"/>
      <c r="O312" s="30"/>
      <c r="P312" s="30"/>
      <c r="Q312" s="30"/>
      <c r="R312" s="30"/>
    </row>
    <row r="313" spans="1:18" s="2" customFormat="1" ht="15" hidden="1" customHeight="1" x14ac:dyDescent="0.2">
      <c r="A313" s="8">
        <v>1</v>
      </c>
      <c r="B313" s="11" t="s">
        <v>162</v>
      </c>
      <c r="C313" s="41" t="s">
        <v>163</v>
      </c>
      <c r="D313" s="97" t="s">
        <v>164</v>
      </c>
      <c r="E313" s="8">
        <v>1</v>
      </c>
      <c r="F313" s="8" t="s">
        <v>17</v>
      </c>
      <c r="G313" s="24"/>
      <c r="H313" s="10">
        <v>51979000</v>
      </c>
      <c r="I313" s="9" t="s">
        <v>12</v>
      </c>
      <c r="J313" s="8" t="s">
        <v>122</v>
      </c>
      <c r="K313" s="9" t="s">
        <v>97</v>
      </c>
      <c r="L313" s="67" t="s">
        <v>165</v>
      </c>
      <c r="M313" s="94"/>
      <c r="N313" s="30"/>
      <c r="O313" s="30"/>
      <c r="P313" s="30"/>
      <c r="Q313" s="30"/>
      <c r="R313" s="30"/>
    </row>
    <row r="314" spans="1:18" s="2" customFormat="1" ht="15" hidden="1" customHeight="1" x14ac:dyDescent="0.25">
      <c r="A314" s="8">
        <v>2</v>
      </c>
      <c r="B314" s="11" t="s">
        <v>166</v>
      </c>
      <c r="C314" s="41" t="s">
        <v>163</v>
      </c>
      <c r="D314" s="10" t="s">
        <v>167</v>
      </c>
      <c r="E314" s="8">
        <v>1</v>
      </c>
      <c r="F314" s="8" t="s">
        <v>17</v>
      </c>
      <c r="G314" s="125"/>
      <c r="H314" s="10">
        <v>3080000</v>
      </c>
      <c r="I314" s="9" t="s">
        <v>12</v>
      </c>
      <c r="J314" s="8" t="s">
        <v>122</v>
      </c>
      <c r="K314" s="9" t="s">
        <v>97</v>
      </c>
      <c r="L314" s="67" t="s">
        <v>165</v>
      </c>
      <c r="M314" s="94"/>
      <c r="N314" s="30"/>
      <c r="O314" s="30"/>
      <c r="P314" s="30"/>
      <c r="Q314" s="30"/>
      <c r="R314" s="30"/>
    </row>
    <row r="315" spans="1:18" s="2" customFormat="1" ht="15" hidden="1" customHeight="1" x14ac:dyDescent="0.25">
      <c r="A315" s="8">
        <v>3</v>
      </c>
      <c r="B315" s="11" t="s">
        <v>230</v>
      </c>
      <c r="C315" s="41" t="s">
        <v>163</v>
      </c>
      <c r="D315" s="35" t="s">
        <v>231</v>
      </c>
      <c r="E315" s="8">
        <v>1</v>
      </c>
      <c r="F315" s="8" t="s">
        <v>17</v>
      </c>
      <c r="G315" s="125"/>
      <c r="H315" s="10">
        <v>1558103760.71</v>
      </c>
      <c r="I315" s="9" t="s">
        <v>12</v>
      </c>
      <c r="J315" s="8" t="s">
        <v>19</v>
      </c>
      <c r="K315" s="9" t="s">
        <v>228</v>
      </c>
      <c r="L315" s="67" t="s">
        <v>229</v>
      </c>
      <c r="M315" s="94"/>
      <c r="N315" s="30"/>
      <c r="O315" s="30"/>
      <c r="P315" s="30"/>
      <c r="Q315" s="30"/>
      <c r="R315" s="30"/>
    </row>
    <row r="316" spans="1:18" s="2" customFormat="1" ht="15" hidden="1" customHeight="1" x14ac:dyDescent="0.25">
      <c r="A316" s="8">
        <v>4</v>
      </c>
      <c r="B316" s="11" t="s">
        <v>257</v>
      </c>
      <c r="C316" s="41" t="s">
        <v>163</v>
      </c>
      <c r="D316" s="35" t="s">
        <v>258</v>
      </c>
      <c r="E316" s="8">
        <v>1</v>
      </c>
      <c r="F316" s="8" t="s">
        <v>17</v>
      </c>
      <c r="G316" s="125"/>
      <c r="H316" s="10">
        <v>8274312</v>
      </c>
      <c r="I316" s="9" t="s">
        <v>12</v>
      </c>
      <c r="J316" s="8" t="s">
        <v>255</v>
      </c>
      <c r="K316" s="9" t="s">
        <v>140</v>
      </c>
      <c r="L316" s="67" t="s">
        <v>256</v>
      </c>
      <c r="M316" s="94"/>
      <c r="N316" s="30"/>
      <c r="O316" s="30"/>
      <c r="P316" s="30"/>
      <c r="Q316" s="30"/>
      <c r="R316" s="30"/>
    </row>
    <row r="317" spans="1:18" s="2" customFormat="1" ht="48" hidden="1" customHeight="1" x14ac:dyDescent="0.25">
      <c r="A317" s="8">
        <v>5</v>
      </c>
      <c r="B317" s="11" t="s">
        <v>572</v>
      </c>
      <c r="C317" s="41" t="s">
        <v>571</v>
      </c>
      <c r="D317" s="35" t="s">
        <v>573</v>
      </c>
      <c r="E317" s="8">
        <v>1</v>
      </c>
      <c r="F317" s="8" t="s">
        <v>17</v>
      </c>
      <c r="G317" s="125"/>
      <c r="H317" s="10">
        <v>21428571.420000002</v>
      </c>
      <c r="I317" s="9" t="s">
        <v>12</v>
      </c>
      <c r="J317" s="8" t="s">
        <v>122</v>
      </c>
      <c r="K317" s="9" t="s">
        <v>26</v>
      </c>
      <c r="L317" s="89" t="s">
        <v>574</v>
      </c>
      <c r="M317" s="94"/>
      <c r="N317" s="30"/>
      <c r="O317" s="30"/>
      <c r="P317" s="30"/>
      <c r="Q317" s="30"/>
      <c r="R317" s="30"/>
    </row>
    <row r="318" spans="1:18" s="2" customFormat="1" ht="48" hidden="1" customHeight="1" x14ac:dyDescent="0.2">
      <c r="A318" s="8">
        <v>6</v>
      </c>
      <c r="B318" s="68" t="s">
        <v>2299</v>
      </c>
      <c r="C318" s="108" t="s">
        <v>2300</v>
      </c>
      <c r="D318" s="68" t="s">
        <v>2301</v>
      </c>
      <c r="E318" s="114">
        <v>1</v>
      </c>
      <c r="F318" s="8" t="s">
        <v>17</v>
      </c>
      <c r="G318" s="125"/>
      <c r="H318" s="10">
        <v>12624107.140000001</v>
      </c>
      <c r="I318" s="9" t="s">
        <v>12</v>
      </c>
      <c r="J318" s="8" t="s">
        <v>19</v>
      </c>
      <c r="K318" s="9" t="s">
        <v>2292</v>
      </c>
      <c r="L318" s="89" t="s">
        <v>2302</v>
      </c>
      <c r="M318" s="94"/>
      <c r="N318" s="30"/>
      <c r="O318" s="30"/>
      <c r="P318" s="30"/>
      <c r="Q318" s="30"/>
      <c r="R318" s="30"/>
    </row>
    <row r="319" spans="1:18" s="2" customFormat="1" ht="86.25" hidden="1" customHeight="1" x14ac:dyDescent="0.25">
      <c r="A319" s="8">
        <v>7</v>
      </c>
      <c r="B319" s="41" t="s">
        <v>2364</v>
      </c>
      <c r="C319" s="108" t="s">
        <v>2300</v>
      </c>
      <c r="D319" s="41" t="s">
        <v>2365</v>
      </c>
      <c r="E319" s="114">
        <v>1</v>
      </c>
      <c r="F319" s="8" t="s">
        <v>17</v>
      </c>
      <c r="G319" s="125"/>
      <c r="H319" s="10">
        <v>1332200</v>
      </c>
      <c r="I319" s="9" t="s">
        <v>12</v>
      </c>
      <c r="J319" s="8" t="s">
        <v>19</v>
      </c>
      <c r="K319" s="9" t="s">
        <v>2292</v>
      </c>
      <c r="L319" s="89" t="s">
        <v>2366</v>
      </c>
      <c r="M319" s="94"/>
      <c r="N319" s="30"/>
      <c r="O319" s="30"/>
      <c r="P319" s="30"/>
      <c r="Q319" s="30"/>
      <c r="R319" s="30"/>
    </row>
    <row r="320" spans="1:18" s="2" customFormat="1" ht="15" hidden="1" customHeight="1" x14ac:dyDescent="0.25">
      <c r="A320" s="177" t="s">
        <v>25</v>
      </c>
      <c r="B320" s="177"/>
      <c r="C320" s="177"/>
      <c r="D320" s="177"/>
      <c r="E320" s="177"/>
      <c r="F320" s="177"/>
      <c r="G320" s="177"/>
      <c r="H320" s="32">
        <f>SUM(H313:H319)</f>
        <v>1656821951.2700002</v>
      </c>
      <c r="I320" s="18"/>
      <c r="J320" s="21"/>
      <c r="K320" s="18"/>
      <c r="L320" s="44"/>
      <c r="M320" s="94"/>
      <c r="N320" s="30"/>
      <c r="O320" s="30"/>
      <c r="P320" s="30"/>
      <c r="Q320" s="30"/>
      <c r="R320" s="30"/>
    </row>
    <row r="321" spans="1:18" s="2" customFormat="1" ht="15" hidden="1" customHeight="1" x14ac:dyDescent="0.25">
      <c r="A321" s="179" t="s">
        <v>10</v>
      </c>
      <c r="B321" s="179"/>
      <c r="C321" s="179"/>
      <c r="D321" s="179"/>
      <c r="E321" s="179"/>
      <c r="F321" s="179"/>
      <c r="G321" s="179"/>
      <c r="H321" s="28">
        <f>H320+H311+H305</f>
        <v>1972387650.1243005</v>
      </c>
      <c r="I321" s="19"/>
      <c r="J321" s="27"/>
      <c r="K321" s="19"/>
      <c r="L321" s="44"/>
      <c r="M321" s="94"/>
      <c r="N321" s="30"/>
      <c r="O321" s="30"/>
      <c r="P321" s="30"/>
      <c r="Q321" s="30"/>
      <c r="R321" s="30"/>
    </row>
    <row r="322" spans="1:18" s="2" customFormat="1" ht="19.5" customHeight="1" x14ac:dyDescent="0.25">
      <c r="A322" s="175" t="s">
        <v>24</v>
      </c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93"/>
      <c r="N322" s="30"/>
      <c r="O322" s="30"/>
      <c r="P322" s="30"/>
      <c r="Q322" s="30"/>
      <c r="R322" s="30"/>
    </row>
    <row r="323" spans="1:18" s="30" customFormat="1" ht="18.75" customHeight="1" x14ac:dyDescent="0.25">
      <c r="A323" s="175" t="s">
        <v>28</v>
      </c>
      <c r="B323" s="175"/>
      <c r="C323" s="175"/>
      <c r="D323" s="175"/>
      <c r="E323" s="175"/>
      <c r="F323" s="175"/>
      <c r="G323" s="175"/>
      <c r="H323" s="175"/>
      <c r="I323" s="175"/>
      <c r="J323" s="75"/>
      <c r="K323" s="29"/>
      <c r="L323" s="67"/>
      <c r="M323" s="94"/>
    </row>
    <row r="324" spans="1:18" s="2" customFormat="1" ht="44.25" customHeight="1" x14ac:dyDescent="0.25">
      <c r="A324" s="8">
        <v>1</v>
      </c>
      <c r="B324" s="11" t="s">
        <v>41</v>
      </c>
      <c r="C324" s="8" t="s">
        <v>42</v>
      </c>
      <c r="D324" s="10" t="s">
        <v>43</v>
      </c>
      <c r="E324" s="10">
        <v>4000000</v>
      </c>
      <c r="F324" s="8" t="s">
        <v>173</v>
      </c>
      <c r="G324" s="10">
        <v>123.13</v>
      </c>
      <c r="H324" s="10">
        <f t="shared" ref="H324:H364" si="14">E324*G324</f>
        <v>492520000</v>
      </c>
      <c r="I324" s="8" t="s">
        <v>12</v>
      </c>
      <c r="J324" s="8" t="s">
        <v>16</v>
      </c>
      <c r="K324" s="9" t="s">
        <v>96</v>
      </c>
      <c r="L324" s="67" t="s">
        <v>44</v>
      </c>
      <c r="M324" s="94"/>
      <c r="N324" s="30"/>
      <c r="O324" s="30"/>
      <c r="P324" s="30"/>
      <c r="Q324" s="30"/>
      <c r="R324" s="30"/>
    </row>
    <row r="325" spans="1:18" s="2" customFormat="1" ht="53.25" customHeight="1" x14ac:dyDescent="0.25">
      <c r="A325" s="8">
        <v>2</v>
      </c>
      <c r="B325" s="11" t="s">
        <v>87</v>
      </c>
      <c r="C325" s="41" t="s">
        <v>88</v>
      </c>
      <c r="D325" s="49" t="s">
        <v>89</v>
      </c>
      <c r="E325" s="42">
        <v>15000</v>
      </c>
      <c r="F325" s="8" t="s">
        <v>173</v>
      </c>
      <c r="G325" s="43">
        <v>116.07</v>
      </c>
      <c r="H325" s="43">
        <f t="shared" si="14"/>
        <v>1741050</v>
      </c>
      <c r="I325" s="8" t="s">
        <v>12</v>
      </c>
      <c r="J325" s="8" t="s">
        <v>95</v>
      </c>
      <c r="K325" s="9" t="s">
        <v>96</v>
      </c>
      <c r="L325" s="67" t="s">
        <v>111</v>
      </c>
      <c r="M325" s="94"/>
      <c r="N325" s="30"/>
      <c r="O325" s="30"/>
      <c r="P325" s="30"/>
      <c r="Q325" s="30"/>
      <c r="R325" s="30"/>
    </row>
    <row r="326" spans="1:18" s="2" customFormat="1" ht="63" customHeight="1" x14ac:dyDescent="0.25">
      <c r="A326" s="8">
        <v>3</v>
      </c>
      <c r="B326" s="11" t="s">
        <v>87</v>
      </c>
      <c r="C326" s="41" t="s">
        <v>90</v>
      </c>
      <c r="D326" s="41" t="s">
        <v>89</v>
      </c>
      <c r="E326" s="42">
        <v>60000</v>
      </c>
      <c r="F326" s="8" t="s">
        <v>173</v>
      </c>
      <c r="G326" s="43">
        <v>129.46</v>
      </c>
      <c r="H326" s="43">
        <f t="shared" si="14"/>
        <v>7767600.0000000009</v>
      </c>
      <c r="I326" s="8" t="s">
        <v>12</v>
      </c>
      <c r="J326" s="8" t="s">
        <v>95</v>
      </c>
      <c r="K326" s="9" t="s">
        <v>97</v>
      </c>
      <c r="L326" s="67" t="s">
        <v>111</v>
      </c>
      <c r="M326" s="94"/>
      <c r="N326" s="30"/>
      <c r="O326" s="30"/>
      <c r="P326" s="30"/>
      <c r="Q326" s="30"/>
      <c r="R326" s="30"/>
    </row>
    <row r="327" spans="1:18" s="2" customFormat="1" ht="52.5" customHeight="1" x14ac:dyDescent="0.25">
      <c r="A327" s="8">
        <v>4</v>
      </c>
      <c r="B327" s="11" t="s">
        <v>91</v>
      </c>
      <c r="C327" s="41" t="s">
        <v>90</v>
      </c>
      <c r="D327" s="49" t="s">
        <v>92</v>
      </c>
      <c r="E327" s="42">
        <v>80000</v>
      </c>
      <c r="F327" s="8" t="s">
        <v>173</v>
      </c>
      <c r="G327" s="43">
        <v>120.53</v>
      </c>
      <c r="H327" s="43">
        <f t="shared" si="14"/>
        <v>9642400</v>
      </c>
      <c r="I327" s="8" t="s">
        <v>12</v>
      </c>
      <c r="J327" s="8" t="s">
        <v>95</v>
      </c>
      <c r="K327" s="9" t="s">
        <v>97</v>
      </c>
      <c r="L327" s="67" t="s">
        <v>111</v>
      </c>
      <c r="M327" s="94"/>
      <c r="N327" s="30"/>
      <c r="O327" s="30"/>
      <c r="P327" s="30"/>
      <c r="Q327" s="30"/>
      <c r="R327" s="30"/>
    </row>
    <row r="328" spans="1:18" s="2" customFormat="1" ht="67.5" customHeight="1" x14ac:dyDescent="0.25">
      <c r="A328" s="8">
        <v>5</v>
      </c>
      <c r="B328" s="11" t="s">
        <v>93</v>
      </c>
      <c r="C328" s="41" t="s">
        <v>90</v>
      </c>
      <c r="D328" s="41" t="s">
        <v>94</v>
      </c>
      <c r="E328" s="42">
        <v>60000</v>
      </c>
      <c r="F328" s="8" t="s">
        <v>173</v>
      </c>
      <c r="G328" s="43">
        <v>164.29</v>
      </c>
      <c r="H328" s="43">
        <f t="shared" si="14"/>
        <v>9857400</v>
      </c>
      <c r="I328" s="8" t="s">
        <v>12</v>
      </c>
      <c r="J328" s="8" t="s">
        <v>95</v>
      </c>
      <c r="K328" s="9" t="s">
        <v>96</v>
      </c>
      <c r="L328" s="67" t="s">
        <v>111</v>
      </c>
      <c r="M328" s="94"/>
      <c r="N328" s="30"/>
      <c r="O328" s="30"/>
      <c r="P328" s="30"/>
      <c r="Q328" s="30"/>
      <c r="R328" s="30"/>
    </row>
    <row r="329" spans="1:18" s="2" customFormat="1" ht="120.75" customHeight="1" x14ac:dyDescent="0.25">
      <c r="A329" s="8">
        <v>6</v>
      </c>
      <c r="B329" s="11" t="s">
        <v>260</v>
      </c>
      <c r="C329" s="45" t="s">
        <v>118</v>
      </c>
      <c r="D329" s="58" t="s">
        <v>117</v>
      </c>
      <c r="E329" s="41">
        <v>1</v>
      </c>
      <c r="F329" s="41" t="s">
        <v>174</v>
      </c>
      <c r="G329" s="43">
        <v>436089.29</v>
      </c>
      <c r="H329" s="43">
        <f t="shared" si="14"/>
        <v>436089.29</v>
      </c>
      <c r="I329" s="8" t="s">
        <v>12</v>
      </c>
      <c r="J329" s="8" t="s">
        <v>119</v>
      </c>
      <c r="K329" s="9" t="s">
        <v>97</v>
      </c>
      <c r="L329" s="67" t="s">
        <v>141</v>
      </c>
      <c r="M329" s="94"/>
      <c r="N329" s="30"/>
      <c r="O329" s="30"/>
      <c r="P329" s="30"/>
      <c r="Q329" s="30"/>
      <c r="R329" s="30"/>
    </row>
    <row r="330" spans="1:18" s="2" customFormat="1" ht="61.5" customHeight="1" x14ac:dyDescent="0.25">
      <c r="A330" s="8">
        <v>7</v>
      </c>
      <c r="B330" s="8" t="s">
        <v>137</v>
      </c>
      <c r="C330" s="41" t="s">
        <v>2109</v>
      </c>
      <c r="D330" s="41" t="s">
        <v>138</v>
      </c>
      <c r="E330" s="41">
        <v>60</v>
      </c>
      <c r="F330" s="41" t="s">
        <v>139</v>
      </c>
      <c r="G330" s="43">
        <v>446</v>
      </c>
      <c r="H330" s="43">
        <f t="shared" si="14"/>
        <v>26760</v>
      </c>
      <c r="I330" s="8" t="s">
        <v>12</v>
      </c>
      <c r="J330" s="8" t="s">
        <v>122</v>
      </c>
      <c r="K330" s="9" t="s">
        <v>140</v>
      </c>
      <c r="L330" s="67" t="s">
        <v>2110</v>
      </c>
      <c r="M330" s="94"/>
      <c r="N330" s="30"/>
      <c r="O330" s="30"/>
      <c r="P330" s="30"/>
      <c r="Q330" s="30"/>
      <c r="R330" s="30"/>
    </row>
    <row r="331" spans="1:18" s="2" customFormat="1" ht="39.75" customHeight="1" x14ac:dyDescent="0.25">
      <c r="A331" s="8">
        <v>8</v>
      </c>
      <c r="B331" s="8" t="s">
        <v>142</v>
      </c>
      <c r="C331" s="41" t="s">
        <v>18</v>
      </c>
      <c r="D331" s="49" t="s">
        <v>143</v>
      </c>
      <c r="E331" s="41">
        <v>349</v>
      </c>
      <c r="F331" s="41" t="s">
        <v>139</v>
      </c>
      <c r="G331" s="43">
        <v>2550</v>
      </c>
      <c r="H331" s="43">
        <f>E331*G331</f>
        <v>889950</v>
      </c>
      <c r="I331" s="8" t="s">
        <v>12</v>
      </c>
      <c r="J331" s="8" t="s">
        <v>122</v>
      </c>
      <c r="K331" s="8" t="s">
        <v>144</v>
      </c>
      <c r="L331" s="67" t="s">
        <v>570</v>
      </c>
      <c r="M331" s="94"/>
      <c r="N331" s="30"/>
      <c r="O331" s="30"/>
      <c r="P331" s="30"/>
      <c r="Q331" s="30"/>
      <c r="R331" s="30"/>
    </row>
    <row r="332" spans="1:18" s="2" customFormat="1" ht="81.75" customHeight="1" x14ac:dyDescent="0.25">
      <c r="A332" s="8">
        <v>9</v>
      </c>
      <c r="B332" s="8" t="s">
        <v>145</v>
      </c>
      <c r="C332" s="41" t="s">
        <v>18</v>
      </c>
      <c r="D332" s="49" t="s">
        <v>146</v>
      </c>
      <c r="E332" s="41">
        <v>61</v>
      </c>
      <c r="F332" s="41" t="s">
        <v>139</v>
      </c>
      <c r="G332" s="43">
        <v>62690</v>
      </c>
      <c r="H332" s="43">
        <f t="shared" si="14"/>
        <v>3824090</v>
      </c>
      <c r="I332" s="8" t="s">
        <v>12</v>
      </c>
      <c r="J332" s="8" t="s">
        <v>122</v>
      </c>
      <c r="K332" s="8" t="s">
        <v>144</v>
      </c>
      <c r="L332" s="67" t="s">
        <v>570</v>
      </c>
      <c r="M332" s="94"/>
      <c r="N332" s="30"/>
      <c r="O332" s="30"/>
      <c r="P332" s="30"/>
      <c r="Q332" s="30"/>
      <c r="R332" s="30"/>
    </row>
    <row r="333" spans="1:18" s="2" customFormat="1" ht="56.25" customHeight="1" x14ac:dyDescent="0.25">
      <c r="A333" s="8">
        <v>10</v>
      </c>
      <c r="B333" s="8" t="s">
        <v>178</v>
      </c>
      <c r="C333" s="41" t="s">
        <v>18</v>
      </c>
      <c r="D333" s="35" t="s">
        <v>246</v>
      </c>
      <c r="E333" s="41">
        <v>200</v>
      </c>
      <c r="F333" s="41" t="s">
        <v>179</v>
      </c>
      <c r="G333" s="43">
        <v>14107</v>
      </c>
      <c r="H333" s="43">
        <f t="shared" si="14"/>
        <v>2821400</v>
      </c>
      <c r="I333" s="8" t="s">
        <v>12</v>
      </c>
      <c r="J333" s="8" t="s">
        <v>175</v>
      </c>
      <c r="K333" s="8" t="s">
        <v>176</v>
      </c>
      <c r="L333" s="67" t="s">
        <v>177</v>
      </c>
      <c r="M333" s="94"/>
      <c r="N333" s="30"/>
      <c r="O333" s="30"/>
      <c r="P333" s="30"/>
      <c r="Q333" s="30"/>
      <c r="R333" s="30"/>
    </row>
    <row r="334" spans="1:18" s="2" customFormat="1" ht="56.25" customHeight="1" x14ac:dyDescent="0.25">
      <c r="A334" s="8">
        <v>11</v>
      </c>
      <c r="B334" s="8" t="s">
        <v>180</v>
      </c>
      <c r="C334" s="41" t="s">
        <v>18</v>
      </c>
      <c r="D334" s="35" t="s">
        <v>246</v>
      </c>
      <c r="E334" s="41">
        <v>200</v>
      </c>
      <c r="F334" s="41" t="s">
        <v>179</v>
      </c>
      <c r="G334" s="43">
        <v>7411</v>
      </c>
      <c r="H334" s="43">
        <f t="shared" si="14"/>
        <v>1482200</v>
      </c>
      <c r="I334" s="8" t="s">
        <v>12</v>
      </c>
      <c r="J334" s="8" t="s">
        <v>175</v>
      </c>
      <c r="K334" s="8" t="s">
        <v>176</v>
      </c>
      <c r="L334" s="67" t="s">
        <v>177</v>
      </c>
      <c r="M334" s="94"/>
      <c r="N334" s="30"/>
      <c r="O334" s="30"/>
      <c r="P334" s="30"/>
      <c r="Q334" s="30"/>
      <c r="R334" s="30"/>
    </row>
    <row r="335" spans="1:18" s="2" customFormat="1" ht="56.25" customHeight="1" x14ac:dyDescent="0.25">
      <c r="A335" s="8">
        <v>12</v>
      </c>
      <c r="B335" s="8" t="s">
        <v>181</v>
      </c>
      <c r="C335" s="41" t="s">
        <v>18</v>
      </c>
      <c r="D335" s="35" t="s">
        <v>246</v>
      </c>
      <c r="E335" s="41">
        <v>200</v>
      </c>
      <c r="F335" s="41" t="s">
        <v>179</v>
      </c>
      <c r="G335" s="43">
        <v>875</v>
      </c>
      <c r="H335" s="43">
        <f t="shared" si="14"/>
        <v>175000</v>
      </c>
      <c r="I335" s="8" t="s">
        <v>12</v>
      </c>
      <c r="J335" s="8" t="s">
        <v>175</v>
      </c>
      <c r="K335" s="8" t="s">
        <v>176</v>
      </c>
      <c r="L335" s="67" t="s">
        <v>177</v>
      </c>
      <c r="M335" s="94"/>
      <c r="N335" s="30"/>
      <c r="O335" s="30"/>
      <c r="P335" s="30"/>
      <c r="Q335" s="30"/>
      <c r="R335" s="30"/>
    </row>
    <row r="336" spans="1:18" s="2" customFormat="1" ht="56.25" customHeight="1" x14ac:dyDescent="0.25">
      <c r="A336" s="8">
        <v>13</v>
      </c>
      <c r="B336" s="8" t="s">
        <v>182</v>
      </c>
      <c r="C336" s="41" t="s">
        <v>18</v>
      </c>
      <c r="D336" s="35" t="s">
        <v>246</v>
      </c>
      <c r="E336" s="41">
        <v>200</v>
      </c>
      <c r="F336" s="41" t="s">
        <v>139</v>
      </c>
      <c r="G336" s="43">
        <v>1875</v>
      </c>
      <c r="H336" s="43">
        <f t="shared" si="14"/>
        <v>375000</v>
      </c>
      <c r="I336" s="8" t="s">
        <v>12</v>
      </c>
      <c r="J336" s="8" t="s">
        <v>175</v>
      </c>
      <c r="K336" s="8" t="s">
        <v>176</v>
      </c>
      <c r="L336" s="67" t="s">
        <v>177</v>
      </c>
      <c r="M336" s="94"/>
      <c r="N336" s="30"/>
      <c r="O336" s="30"/>
      <c r="P336" s="30"/>
      <c r="Q336" s="30"/>
      <c r="R336" s="30"/>
    </row>
    <row r="337" spans="1:18" s="2" customFormat="1" ht="56.25" customHeight="1" x14ac:dyDescent="0.25">
      <c r="A337" s="8">
        <v>14</v>
      </c>
      <c r="B337" s="8" t="s">
        <v>189</v>
      </c>
      <c r="C337" s="41" t="s">
        <v>18</v>
      </c>
      <c r="D337" s="35" t="s">
        <v>190</v>
      </c>
      <c r="E337" s="41">
        <v>60</v>
      </c>
      <c r="F337" s="41" t="s">
        <v>174</v>
      </c>
      <c r="G337" s="43">
        <v>223440</v>
      </c>
      <c r="H337" s="43">
        <f t="shared" si="14"/>
        <v>13406400</v>
      </c>
      <c r="I337" s="8" t="s">
        <v>12</v>
      </c>
      <c r="J337" s="8" t="s">
        <v>175</v>
      </c>
      <c r="K337" s="8" t="s">
        <v>144</v>
      </c>
      <c r="L337" s="67" t="s">
        <v>1051</v>
      </c>
      <c r="M337" s="94"/>
      <c r="N337" s="30"/>
      <c r="O337" s="30"/>
      <c r="P337" s="30"/>
      <c r="Q337" s="30"/>
      <c r="R337" s="30"/>
    </row>
    <row r="338" spans="1:18" s="2" customFormat="1" ht="41.25" customHeight="1" x14ac:dyDescent="0.25">
      <c r="A338" s="8">
        <v>15</v>
      </c>
      <c r="B338" s="8" t="s">
        <v>202</v>
      </c>
      <c r="C338" s="10" t="s">
        <v>196</v>
      </c>
      <c r="D338" s="35" t="s">
        <v>203</v>
      </c>
      <c r="E338" s="43">
        <v>33075637.920000002</v>
      </c>
      <c r="F338" s="41" t="s">
        <v>205</v>
      </c>
      <c r="G338" s="43">
        <v>13.45</v>
      </c>
      <c r="H338" s="43">
        <f t="shared" si="14"/>
        <v>444867330.02399999</v>
      </c>
      <c r="I338" s="8" t="s">
        <v>12</v>
      </c>
      <c r="J338" s="8" t="s">
        <v>119</v>
      </c>
      <c r="K338" s="8" t="s">
        <v>201</v>
      </c>
      <c r="L338" s="67" t="s">
        <v>204</v>
      </c>
      <c r="M338" s="94"/>
      <c r="N338" s="30"/>
      <c r="O338" s="30"/>
      <c r="P338" s="30"/>
      <c r="Q338" s="30"/>
      <c r="R338" s="30"/>
    </row>
    <row r="339" spans="1:18" s="2" customFormat="1" ht="36.75" customHeight="1" x14ac:dyDescent="0.25">
      <c r="A339" s="8">
        <v>16</v>
      </c>
      <c r="B339" s="8" t="s">
        <v>202</v>
      </c>
      <c r="C339" s="10" t="s">
        <v>196</v>
      </c>
      <c r="D339" s="35" t="s">
        <v>206</v>
      </c>
      <c r="E339" s="43">
        <v>147755.54</v>
      </c>
      <c r="F339" s="41" t="s">
        <v>205</v>
      </c>
      <c r="G339" s="43">
        <v>13.45</v>
      </c>
      <c r="H339" s="43">
        <f t="shared" si="14"/>
        <v>1987312.013</v>
      </c>
      <c r="I339" s="8" t="s">
        <v>12</v>
      </c>
      <c r="J339" s="8" t="s">
        <v>119</v>
      </c>
      <c r="K339" s="8" t="s">
        <v>201</v>
      </c>
      <c r="L339" s="67" t="s">
        <v>204</v>
      </c>
      <c r="M339" s="94"/>
      <c r="N339" s="30"/>
      <c r="O339" s="30"/>
      <c r="P339" s="30"/>
      <c r="Q339" s="30"/>
      <c r="R339" s="30"/>
    </row>
    <row r="340" spans="1:18" s="2" customFormat="1" ht="36.75" customHeight="1" x14ac:dyDescent="0.25">
      <c r="A340" s="8">
        <v>17</v>
      </c>
      <c r="B340" s="8" t="s">
        <v>202</v>
      </c>
      <c r="C340" s="10" t="s">
        <v>196</v>
      </c>
      <c r="D340" s="35" t="s">
        <v>207</v>
      </c>
      <c r="E340" s="43">
        <v>349212.94</v>
      </c>
      <c r="F340" s="41" t="s">
        <v>205</v>
      </c>
      <c r="G340" s="43">
        <v>13.45</v>
      </c>
      <c r="H340" s="43">
        <f t="shared" si="14"/>
        <v>4696914.0429999996</v>
      </c>
      <c r="I340" s="8" t="s">
        <v>12</v>
      </c>
      <c r="J340" s="8" t="s">
        <v>119</v>
      </c>
      <c r="K340" s="8" t="s">
        <v>201</v>
      </c>
      <c r="L340" s="67" t="s">
        <v>204</v>
      </c>
      <c r="M340" s="94"/>
      <c r="N340" s="30"/>
      <c r="O340" s="30"/>
      <c r="P340" s="30"/>
      <c r="Q340" s="30"/>
      <c r="R340" s="30"/>
    </row>
    <row r="341" spans="1:18" s="2" customFormat="1" ht="47.25" customHeight="1" x14ac:dyDescent="0.25">
      <c r="A341" s="8">
        <v>18</v>
      </c>
      <c r="B341" s="85" t="s">
        <v>211</v>
      </c>
      <c r="C341" s="41" t="s">
        <v>18</v>
      </c>
      <c r="D341" s="41" t="s">
        <v>212</v>
      </c>
      <c r="E341" s="59">
        <v>323</v>
      </c>
      <c r="F341" s="41" t="s">
        <v>213</v>
      </c>
      <c r="G341" s="43">
        <v>17453.57</v>
      </c>
      <c r="H341" s="43">
        <f t="shared" si="14"/>
        <v>5637503.1100000003</v>
      </c>
      <c r="I341" s="8" t="s">
        <v>12</v>
      </c>
      <c r="J341" s="8" t="s">
        <v>37</v>
      </c>
      <c r="K341" s="8" t="s">
        <v>176</v>
      </c>
      <c r="L341" s="67" t="s">
        <v>221</v>
      </c>
      <c r="M341" s="94"/>
      <c r="N341" s="30"/>
      <c r="O341" s="30"/>
      <c r="P341" s="30"/>
      <c r="Q341" s="30"/>
      <c r="R341" s="30"/>
    </row>
    <row r="342" spans="1:18" s="2" customFormat="1" ht="54" customHeight="1" x14ac:dyDescent="0.25">
      <c r="A342" s="8">
        <v>19</v>
      </c>
      <c r="B342" s="85" t="s">
        <v>211</v>
      </c>
      <c r="C342" s="41" t="s">
        <v>192</v>
      </c>
      <c r="D342" s="41" t="s">
        <v>212</v>
      </c>
      <c r="E342" s="59">
        <v>108</v>
      </c>
      <c r="F342" s="41" t="s">
        <v>213</v>
      </c>
      <c r="G342" s="43">
        <v>17453.57</v>
      </c>
      <c r="H342" s="43">
        <f t="shared" si="14"/>
        <v>1884985.56</v>
      </c>
      <c r="I342" s="8" t="s">
        <v>12</v>
      </c>
      <c r="J342" s="8" t="s">
        <v>37</v>
      </c>
      <c r="K342" s="8" t="s">
        <v>201</v>
      </c>
      <c r="L342" s="67" t="s">
        <v>221</v>
      </c>
      <c r="M342" s="94"/>
      <c r="N342" s="30"/>
      <c r="O342" s="30"/>
      <c r="P342" s="30"/>
      <c r="Q342" s="30"/>
      <c r="R342" s="30"/>
    </row>
    <row r="343" spans="1:18" s="2" customFormat="1" ht="70.5" customHeight="1" x14ac:dyDescent="0.25">
      <c r="A343" s="8">
        <v>20</v>
      </c>
      <c r="B343" s="9" t="s">
        <v>234</v>
      </c>
      <c r="C343" s="41" t="s">
        <v>18</v>
      </c>
      <c r="D343" s="41" t="s">
        <v>235</v>
      </c>
      <c r="E343" s="59">
        <v>16</v>
      </c>
      <c r="F343" s="41" t="s">
        <v>139</v>
      </c>
      <c r="G343" s="43">
        <v>46400</v>
      </c>
      <c r="H343" s="43">
        <f t="shared" si="14"/>
        <v>742400</v>
      </c>
      <c r="I343" s="8" t="s">
        <v>12</v>
      </c>
      <c r="J343" s="8" t="s">
        <v>95</v>
      </c>
      <c r="K343" s="8" t="s">
        <v>176</v>
      </c>
      <c r="L343" s="67" t="s">
        <v>236</v>
      </c>
      <c r="M343" s="94"/>
      <c r="N343" s="30"/>
      <c r="O343" s="30"/>
      <c r="P343" s="30"/>
      <c r="Q343" s="30"/>
      <c r="R343" s="30"/>
    </row>
    <row r="344" spans="1:18" s="2" customFormat="1" ht="59.25" customHeight="1" x14ac:dyDescent="0.25">
      <c r="A344" s="8">
        <v>21</v>
      </c>
      <c r="B344" s="9" t="s">
        <v>237</v>
      </c>
      <c r="C344" s="41" t="s">
        <v>18</v>
      </c>
      <c r="D344" s="41" t="s">
        <v>238</v>
      </c>
      <c r="E344" s="59">
        <v>4</v>
      </c>
      <c r="F344" s="41" t="s">
        <v>174</v>
      </c>
      <c r="G344" s="43"/>
      <c r="H344" s="43"/>
      <c r="I344" s="8" t="s">
        <v>12</v>
      </c>
      <c r="J344" s="8" t="s">
        <v>95</v>
      </c>
      <c r="K344" s="8" t="s">
        <v>176</v>
      </c>
      <c r="L344" s="67" t="s">
        <v>1083</v>
      </c>
      <c r="M344" s="94"/>
      <c r="N344" s="30"/>
      <c r="O344" s="30"/>
      <c r="P344" s="30"/>
      <c r="Q344" s="30"/>
      <c r="R344" s="30"/>
    </row>
    <row r="345" spans="1:18" s="2" customFormat="1" ht="44.25" customHeight="1" x14ac:dyDescent="0.25">
      <c r="A345" s="8">
        <v>22</v>
      </c>
      <c r="B345" s="9" t="s">
        <v>264</v>
      </c>
      <c r="C345" s="41" t="s">
        <v>42</v>
      </c>
      <c r="D345" s="35" t="s">
        <v>248</v>
      </c>
      <c r="E345" s="59">
        <v>500</v>
      </c>
      <c r="F345" s="41" t="s">
        <v>139</v>
      </c>
      <c r="G345" s="43">
        <v>27232.14</v>
      </c>
      <c r="H345" s="43">
        <f t="shared" si="14"/>
        <v>13616070</v>
      </c>
      <c r="I345" s="8" t="s">
        <v>12</v>
      </c>
      <c r="J345" s="8" t="s">
        <v>21</v>
      </c>
      <c r="K345" s="8" t="s">
        <v>176</v>
      </c>
      <c r="L345" s="67" t="s">
        <v>254</v>
      </c>
      <c r="M345" s="94"/>
      <c r="N345" s="30"/>
      <c r="O345" s="30"/>
      <c r="P345" s="30"/>
      <c r="Q345" s="30"/>
      <c r="R345" s="30"/>
    </row>
    <row r="346" spans="1:18" s="2" customFormat="1" ht="53.25" customHeight="1" x14ac:dyDescent="0.25">
      <c r="A346" s="8">
        <v>23</v>
      </c>
      <c r="B346" s="9" t="s">
        <v>243</v>
      </c>
      <c r="C346" s="10" t="s">
        <v>244</v>
      </c>
      <c r="D346" s="10" t="s">
        <v>245</v>
      </c>
      <c r="E346" s="59">
        <v>1</v>
      </c>
      <c r="F346" s="41" t="s">
        <v>174</v>
      </c>
      <c r="G346" s="43">
        <v>30000000</v>
      </c>
      <c r="H346" s="43">
        <f t="shared" si="14"/>
        <v>30000000</v>
      </c>
      <c r="I346" s="8" t="s">
        <v>12</v>
      </c>
      <c r="J346" s="8" t="s">
        <v>122</v>
      </c>
      <c r="K346" s="8" t="s">
        <v>176</v>
      </c>
      <c r="L346" s="67" t="s">
        <v>249</v>
      </c>
      <c r="M346" s="94"/>
      <c r="N346" s="30"/>
      <c r="O346" s="30"/>
      <c r="P346" s="30"/>
      <c r="Q346" s="30"/>
      <c r="R346" s="30"/>
    </row>
    <row r="347" spans="1:18" s="2" customFormat="1" ht="78" customHeight="1" x14ac:dyDescent="0.25">
      <c r="A347" s="8">
        <v>24</v>
      </c>
      <c r="B347" s="11" t="s">
        <v>250</v>
      </c>
      <c r="C347" s="41" t="s">
        <v>18</v>
      </c>
      <c r="D347" s="41" t="s">
        <v>251</v>
      </c>
      <c r="E347" s="59">
        <v>65</v>
      </c>
      <c r="F347" s="41" t="s">
        <v>139</v>
      </c>
      <c r="G347" s="43">
        <v>7200</v>
      </c>
      <c r="H347" s="43">
        <f t="shared" si="14"/>
        <v>468000</v>
      </c>
      <c r="I347" s="8" t="s">
        <v>12</v>
      </c>
      <c r="J347" s="8" t="s">
        <v>122</v>
      </c>
      <c r="K347" s="8" t="s">
        <v>176</v>
      </c>
      <c r="L347" s="67" t="s">
        <v>249</v>
      </c>
      <c r="M347" s="94"/>
      <c r="N347" s="30"/>
      <c r="O347" s="30"/>
      <c r="P347" s="30"/>
      <c r="Q347" s="30"/>
      <c r="R347" s="30"/>
    </row>
    <row r="348" spans="1:18" s="2" customFormat="1" ht="78" customHeight="1" x14ac:dyDescent="0.25">
      <c r="A348" s="8">
        <v>25</v>
      </c>
      <c r="B348" s="11" t="s">
        <v>253</v>
      </c>
      <c r="C348" s="41" t="s">
        <v>18</v>
      </c>
      <c r="D348" s="41" t="s">
        <v>252</v>
      </c>
      <c r="E348" s="59">
        <v>55</v>
      </c>
      <c r="F348" s="41" t="s">
        <v>139</v>
      </c>
      <c r="G348" s="43">
        <v>7200</v>
      </c>
      <c r="H348" s="43">
        <f t="shared" si="14"/>
        <v>396000</v>
      </c>
      <c r="I348" s="8" t="s">
        <v>12</v>
      </c>
      <c r="J348" s="8" t="s">
        <v>122</v>
      </c>
      <c r="K348" s="8" t="s">
        <v>176</v>
      </c>
      <c r="L348" s="67" t="s">
        <v>249</v>
      </c>
      <c r="M348" s="94"/>
      <c r="N348" s="30"/>
      <c r="O348" s="30"/>
      <c r="P348" s="30"/>
      <c r="Q348" s="30"/>
      <c r="R348" s="30"/>
    </row>
    <row r="349" spans="1:18" s="2" customFormat="1" ht="112.5" customHeight="1" x14ac:dyDescent="0.25">
      <c r="A349" s="8">
        <v>26</v>
      </c>
      <c r="B349" s="11" t="s">
        <v>262</v>
      </c>
      <c r="C349" s="41" t="s">
        <v>18</v>
      </c>
      <c r="D349" s="41" t="s">
        <v>263</v>
      </c>
      <c r="E349" s="59">
        <v>80</v>
      </c>
      <c r="F349" s="41" t="s">
        <v>139</v>
      </c>
      <c r="G349" s="43">
        <v>45535.71</v>
      </c>
      <c r="H349" s="43">
        <f t="shared" si="14"/>
        <v>3642856.8</v>
      </c>
      <c r="I349" s="8" t="s">
        <v>12</v>
      </c>
      <c r="J349" s="8" t="s">
        <v>119</v>
      </c>
      <c r="K349" s="8" t="s">
        <v>176</v>
      </c>
      <c r="L349" s="67" t="s">
        <v>261</v>
      </c>
      <c r="M349" s="94"/>
      <c r="N349" s="30"/>
      <c r="O349" s="30"/>
      <c r="P349" s="30"/>
      <c r="Q349" s="30"/>
      <c r="R349" s="30"/>
    </row>
    <row r="350" spans="1:18" s="2" customFormat="1" ht="78" customHeight="1" x14ac:dyDescent="0.25">
      <c r="A350" s="8">
        <v>27</v>
      </c>
      <c r="B350" s="11" t="s">
        <v>273</v>
      </c>
      <c r="C350" s="41" t="s">
        <v>18</v>
      </c>
      <c r="D350" s="50" t="s">
        <v>274</v>
      </c>
      <c r="E350" s="59">
        <v>40</v>
      </c>
      <c r="F350" s="41" t="s">
        <v>174</v>
      </c>
      <c r="G350" s="43">
        <v>17000</v>
      </c>
      <c r="H350" s="43">
        <f t="shared" si="14"/>
        <v>680000</v>
      </c>
      <c r="I350" s="8" t="s">
        <v>12</v>
      </c>
      <c r="J350" s="8" t="s">
        <v>122</v>
      </c>
      <c r="K350" s="8" t="s">
        <v>144</v>
      </c>
      <c r="L350" s="67" t="s">
        <v>275</v>
      </c>
      <c r="M350" s="94"/>
      <c r="N350" s="30"/>
      <c r="O350" s="30"/>
      <c r="P350" s="30"/>
      <c r="Q350" s="30"/>
      <c r="R350" s="30"/>
    </row>
    <row r="351" spans="1:18" s="2" customFormat="1" ht="78" customHeight="1" x14ac:dyDescent="0.25">
      <c r="A351" s="8">
        <v>28</v>
      </c>
      <c r="B351" s="58" t="s">
        <v>276</v>
      </c>
      <c r="C351" s="50" t="s">
        <v>18</v>
      </c>
      <c r="D351" s="50" t="s">
        <v>277</v>
      </c>
      <c r="E351" s="59">
        <v>40</v>
      </c>
      <c r="F351" s="41" t="s">
        <v>174</v>
      </c>
      <c r="G351" s="43">
        <v>17000</v>
      </c>
      <c r="H351" s="43">
        <f t="shared" si="14"/>
        <v>680000</v>
      </c>
      <c r="I351" s="8" t="s">
        <v>12</v>
      </c>
      <c r="J351" s="8" t="s">
        <v>122</v>
      </c>
      <c r="K351" s="8" t="s">
        <v>144</v>
      </c>
      <c r="L351" s="67" t="s">
        <v>275</v>
      </c>
      <c r="M351" s="94"/>
      <c r="N351" s="30"/>
      <c r="O351" s="30"/>
      <c r="P351" s="30"/>
      <c r="Q351" s="30"/>
      <c r="R351" s="30"/>
    </row>
    <row r="352" spans="1:18" s="2" customFormat="1" ht="71.25" customHeight="1" x14ac:dyDescent="0.25">
      <c r="A352" s="8">
        <v>29</v>
      </c>
      <c r="B352" s="58" t="s">
        <v>278</v>
      </c>
      <c r="C352" s="50" t="s">
        <v>18</v>
      </c>
      <c r="D352" s="50" t="s">
        <v>279</v>
      </c>
      <c r="E352" s="59">
        <v>40</v>
      </c>
      <c r="F352" s="41" t="s">
        <v>174</v>
      </c>
      <c r="G352" s="43">
        <v>17000</v>
      </c>
      <c r="H352" s="43">
        <f t="shared" si="14"/>
        <v>680000</v>
      </c>
      <c r="I352" s="8" t="s">
        <v>12</v>
      </c>
      <c r="J352" s="8" t="s">
        <v>122</v>
      </c>
      <c r="K352" s="8" t="s">
        <v>144</v>
      </c>
      <c r="L352" s="67" t="s">
        <v>275</v>
      </c>
      <c r="M352" s="94"/>
      <c r="N352" s="30"/>
      <c r="O352" s="30"/>
      <c r="P352" s="30"/>
      <c r="Q352" s="30"/>
      <c r="R352" s="30"/>
    </row>
    <row r="353" spans="1:18" s="2" customFormat="1" ht="64.5" customHeight="1" x14ac:dyDescent="0.25">
      <c r="A353" s="8">
        <v>30</v>
      </c>
      <c r="B353" s="58" t="s">
        <v>280</v>
      </c>
      <c r="C353" s="50" t="s">
        <v>18</v>
      </c>
      <c r="D353" s="50" t="s">
        <v>281</v>
      </c>
      <c r="E353" s="59">
        <v>170</v>
      </c>
      <c r="F353" s="41" t="s">
        <v>174</v>
      </c>
      <c r="G353" s="43">
        <v>20000</v>
      </c>
      <c r="H353" s="43">
        <f t="shared" si="14"/>
        <v>3400000</v>
      </c>
      <c r="I353" s="8" t="s">
        <v>12</v>
      </c>
      <c r="J353" s="8" t="s">
        <v>122</v>
      </c>
      <c r="K353" s="8" t="s">
        <v>144</v>
      </c>
      <c r="L353" s="67" t="s">
        <v>275</v>
      </c>
      <c r="M353" s="94"/>
      <c r="N353" s="30"/>
      <c r="O353" s="30"/>
      <c r="P353" s="30"/>
      <c r="Q353" s="30"/>
      <c r="R353" s="30"/>
    </row>
    <row r="354" spans="1:18" s="2" customFormat="1" ht="66.75" customHeight="1" x14ac:dyDescent="0.25">
      <c r="A354" s="8">
        <v>31</v>
      </c>
      <c r="B354" s="58" t="s">
        <v>282</v>
      </c>
      <c r="C354" s="50" t="s">
        <v>18</v>
      </c>
      <c r="D354" s="50" t="s">
        <v>283</v>
      </c>
      <c r="E354" s="59">
        <v>200</v>
      </c>
      <c r="F354" s="41" t="s">
        <v>139</v>
      </c>
      <c r="G354" s="43">
        <v>10000</v>
      </c>
      <c r="H354" s="43">
        <f t="shared" si="14"/>
        <v>2000000</v>
      </c>
      <c r="I354" s="8" t="s">
        <v>12</v>
      </c>
      <c r="J354" s="8" t="s">
        <v>122</v>
      </c>
      <c r="K354" s="8" t="s">
        <v>144</v>
      </c>
      <c r="L354" s="67" t="s">
        <v>275</v>
      </c>
      <c r="M354" s="94"/>
      <c r="N354" s="30"/>
      <c r="O354" s="30"/>
      <c r="P354" s="30"/>
      <c r="Q354" s="30"/>
      <c r="R354" s="30"/>
    </row>
    <row r="355" spans="1:18" s="2" customFormat="1" ht="67.5" customHeight="1" x14ac:dyDescent="0.25">
      <c r="A355" s="8">
        <v>32</v>
      </c>
      <c r="B355" s="58" t="s">
        <v>284</v>
      </c>
      <c r="C355" s="50" t="s">
        <v>18</v>
      </c>
      <c r="D355" s="50" t="s">
        <v>285</v>
      </c>
      <c r="E355" s="59">
        <v>50</v>
      </c>
      <c r="F355" s="41" t="s">
        <v>139</v>
      </c>
      <c r="G355" s="43">
        <v>7000</v>
      </c>
      <c r="H355" s="43">
        <f t="shared" si="14"/>
        <v>350000</v>
      </c>
      <c r="I355" s="8" t="s">
        <v>12</v>
      </c>
      <c r="J355" s="8" t="s">
        <v>122</v>
      </c>
      <c r="K355" s="8" t="s">
        <v>144</v>
      </c>
      <c r="L355" s="67" t="s">
        <v>275</v>
      </c>
      <c r="M355" s="94"/>
      <c r="N355" s="30"/>
      <c r="O355" s="30"/>
      <c r="P355" s="30"/>
      <c r="Q355" s="30"/>
      <c r="R355" s="30"/>
    </row>
    <row r="356" spans="1:18" s="2" customFormat="1" ht="67.5" customHeight="1" x14ac:dyDescent="0.25">
      <c r="A356" s="8">
        <v>33</v>
      </c>
      <c r="B356" s="58" t="s">
        <v>286</v>
      </c>
      <c r="C356" s="50" t="s">
        <v>18</v>
      </c>
      <c r="D356" s="50" t="s">
        <v>287</v>
      </c>
      <c r="E356" s="59">
        <v>30</v>
      </c>
      <c r="F356" s="41" t="s">
        <v>139</v>
      </c>
      <c r="G356" s="43">
        <v>20000</v>
      </c>
      <c r="H356" s="43">
        <f t="shared" si="14"/>
        <v>600000</v>
      </c>
      <c r="I356" s="8" t="s">
        <v>12</v>
      </c>
      <c r="J356" s="8" t="s">
        <v>122</v>
      </c>
      <c r="K356" s="8" t="s">
        <v>144</v>
      </c>
      <c r="L356" s="67" t="s">
        <v>275</v>
      </c>
      <c r="M356" s="94"/>
      <c r="N356" s="30"/>
      <c r="O356" s="30"/>
      <c r="P356" s="30"/>
      <c r="Q356" s="30"/>
      <c r="R356" s="30"/>
    </row>
    <row r="357" spans="1:18" s="2" customFormat="1" ht="67.5" customHeight="1" x14ac:dyDescent="0.25">
      <c r="A357" s="8">
        <v>34</v>
      </c>
      <c r="B357" s="58" t="s">
        <v>288</v>
      </c>
      <c r="C357" s="50" t="s">
        <v>18</v>
      </c>
      <c r="D357" s="41" t="s">
        <v>289</v>
      </c>
      <c r="E357" s="59">
        <v>15</v>
      </c>
      <c r="F357" s="41" t="s">
        <v>139</v>
      </c>
      <c r="G357" s="43">
        <v>8800</v>
      </c>
      <c r="H357" s="43">
        <f t="shared" si="14"/>
        <v>132000</v>
      </c>
      <c r="I357" s="8" t="s">
        <v>12</v>
      </c>
      <c r="J357" s="8" t="s">
        <v>122</v>
      </c>
      <c r="K357" s="8" t="s">
        <v>144</v>
      </c>
      <c r="L357" s="67" t="s">
        <v>2021</v>
      </c>
      <c r="M357" s="94"/>
      <c r="N357" s="30"/>
      <c r="O357" s="30"/>
      <c r="P357" s="30"/>
      <c r="Q357" s="30"/>
      <c r="R357" s="30"/>
    </row>
    <row r="358" spans="1:18" s="2" customFormat="1" ht="67.5" customHeight="1" x14ac:dyDescent="0.25">
      <c r="A358" s="8">
        <v>35</v>
      </c>
      <c r="B358" s="58" t="s">
        <v>291</v>
      </c>
      <c r="C358" s="50" t="s">
        <v>18</v>
      </c>
      <c r="D358" s="41" t="s">
        <v>290</v>
      </c>
      <c r="E358" s="59">
        <v>11</v>
      </c>
      <c r="F358" s="41" t="s">
        <v>139</v>
      </c>
      <c r="G358" s="43">
        <v>4690</v>
      </c>
      <c r="H358" s="43">
        <f t="shared" si="14"/>
        <v>51590</v>
      </c>
      <c r="I358" s="8" t="s">
        <v>12</v>
      </c>
      <c r="J358" s="8" t="s">
        <v>122</v>
      </c>
      <c r="K358" s="8" t="s">
        <v>144</v>
      </c>
      <c r="L358" s="67" t="s">
        <v>295</v>
      </c>
      <c r="M358" s="94"/>
      <c r="N358" s="30"/>
      <c r="O358" s="30"/>
      <c r="P358" s="30"/>
      <c r="Q358" s="30"/>
      <c r="R358" s="30"/>
    </row>
    <row r="359" spans="1:18" s="2" customFormat="1" ht="67.5" customHeight="1" x14ac:dyDescent="0.25">
      <c r="A359" s="8">
        <v>36</v>
      </c>
      <c r="B359" s="11" t="s">
        <v>299</v>
      </c>
      <c r="C359" s="41" t="s">
        <v>18</v>
      </c>
      <c r="D359" s="41" t="s">
        <v>1084</v>
      </c>
      <c r="E359" s="59">
        <v>40</v>
      </c>
      <c r="F359" s="41" t="s">
        <v>139</v>
      </c>
      <c r="G359" s="43">
        <v>13000</v>
      </c>
      <c r="H359" s="43">
        <f t="shared" si="14"/>
        <v>520000</v>
      </c>
      <c r="I359" s="8" t="s">
        <v>12</v>
      </c>
      <c r="J359" s="8" t="s">
        <v>67</v>
      </c>
      <c r="K359" s="90" t="s">
        <v>801</v>
      </c>
      <c r="L359" s="67" t="s">
        <v>1085</v>
      </c>
      <c r="M359" s="94"/>
      <c r="N359" s="30"/>
      <c r="O359" s="30"/>
      <c r="P359" s="30"/>
      <c r="Q359" s="30"/>
      <c r="R359" s="30"/>
    </row>
    <row r="360" spans="1:18" s="2" customFormat="1" ht="67.5" customHeight="1" x14ac:dyDescent="0.25">
      <c r="A360" s="8">
        <v>37</v>
      </c>
      <c r="B360" s="11" t="s">
        <v>41</v>
      </c>
      <c r="C360" s="10" t="s">
        <v>244</v>
      </c>
      <c r="D360" s="41" t="s">
        <v>308</v>
      </c>
      <c r="E360" s="59">
        <v>500000</v>
      </c>
      <c r="F360" s="41" t="s">
        <v>306</v>
      </c>
      <c r="G360" s="43">
        <v>139</v>
      </c>
      <c r="H360" s="43">
        <f t="shared" si="14"/>
        <v>69500000</v>
      </c>
      <c r="I360" s="8" t="s">
        <v>12</v>
      </c>
      <c r="J360" s="8" t="s">
        <v>16</v>
      </c>
      <c r="K360" s="8" t="s">
        <v>144</v>
      </c>
      <c r="L360" s="67" t="s">
        <v>307</v>
      </c>
      <c r="M360" s="94"/>
      <c r="N360" s="30"/>
      <c r="O360" s="30"/>
      <c r="P360" s="30"/>
      <c r="Q360" s="30"/>
      <c r="R360" s="30"/>
    </row>
    <row r="361" spans="1:18" s="2" customFormat="1" ht="67.5" customHeight="1" x14ac:dyDescent="0.25">
      <c r="A361" s="8">
        <v>38</v>
      </c>
      <c r="B361" s="11" t="s">
        <v>309</v>
      </c>
      <c r="C361" s="41" t="s">
        <v>18</v>
      </c>
      <c r="D361" s="35" t="s">
        <v>310</v>
      </c>
      <c r="E361" s="59">
        <v>200</v>
      </c>
      <c r="F361" s="41" t="s">
        <v>139</v>
      </c>
      <c r="G361" s="43">
        <v>13000</v>
      </c>
      <c r="H361" s="43">
        <f t="shared" si="14"/>
        <v>2600000</v>
      </c>
      <c r="I361" s="8" t="s">
        <v>12</v>
      </c>
      <c r="J361" s="8" t="s">
        <v>16</v>
      </c>
      <c r="K361" s="8" t="s">
        <v>144</v>
      </c>
      <c r="L361" s="67" t="s">
        <v>311</v>
      </c>
      <c r="M361" s="94"/>
      <c r="N361" s="30"/>
      <c r="O361" s="30"/>
      <c r="P361" s="30"/>
      <c r="Q361" s="30"/>
      <c r="R361" s="30"/>
    </row>
    <row r="362" spans="1:18" s="2" customFormat="1" ht="67.5" customHeight="1" x14ac:dyDescent="0.25">
      <c r="A362" s="8">
        <v>39</v>
      </c>
      <c r="B362" s="11" t="s">
        <v>41</v>
      </c>
      <c r="C362" s="41" t="s">
        <v>42</v>
      </c>
      <c r="D362" s="35" t="s">
        <v>43</v>
      </c>
      <c r="E362" s="59">
        <v>1000000</v>
      </c>
      <c r="F362" s="41" t="s">
        <v>173</v>
      </c>
      <c r="G362" s="43">
        <v>139</v>
      </c>
      <c r="H362" s="43">
        <f t="shared" si="14"/>
        <v>139000000</v>
      </c>
      <c r="I362" s="8" t="s">
        <v>12</v>
      </c>
      <c r="J362" s="8" t="s">
        <v>16</v>
      </c>
      <c r="K362" s="8" t="s">
        <v>144</v>
      </c>
      <c r="L362" s="67" t="s">
        <v>325</v>
      </c>
      <c r="M362" s="94"/>
      <c r="N362" s="30"/>
      <c r="O362" s="30"/>
      <c r="P362" s="30"/>
      <c r="Q362" s="30"/>
      <c r="R362" s="30"/>
    </row>
    <row r="363" spans="1:18" s="2" customFormat="1" ht="67.5" customHeight="1" x14ac:dyDescent="0.25">
      <c r="A363" s="8">
        <v>40</v>
      </c>
      <c r="B363" s="11" t="s">
        <v>326</v>
      </c>
      <c r="C363" s="41" t="s">
        <v>18</v>
      </c>
      <c r="D363" s="35" t="s">
        <v>327</v>
      </c>
      <c r="E363" s="59">
        <v>12750</v>
      </c>
      <c r="F363" s="41" t="s">
        <v>328</v>
      </c>
      <c r="G363" s="43">
        <v>334</v>
      </c>
      <c r="H363" s="43">
        <f t="shared" si="14"/>
        <v>4258500</v>
      </c>
      <c r="I363" s="8" t="s">
        <v>12</v>
      </c>
      <c r="J363" s="8" t="s">
        <v>37</v>
      </c>
      <c r="K363" s="8" t="s">
        <v>144</v>
      </c>
      <c r="L363" s="67" t="s">
        <v>329</v>
      </c>
      <c r="M363" s="94"/>
      <c r="N363" s="30"/>
      <c r="O363" s="30"/>
      <c r="P363" s="30"/>
      <c r="Q363" s="30"/>
      <c r="R363" s="30"/>
    </row>
    <row r="364" spans="1:18" s="2" customFormat="1" ht="67.5" customHeight="1" x14ac:dyDescent="0.25">
      <c r="A364" s="8">
        <v>41</v>
      </c>
      <c r="B364" s="11" t="s">
        <v>330</v>
      </c>
      <c r="C364" s="41" t="s">
        <v>18</v>
      </c>
      <c r="D364" s="35" t="s">
        <v>398</v>
      </c>
      <c r="E364" s="59">
        <v>860</v>
      </c>
      <c r="F364" s="41" t="s">
        <v>331</v>
      </c>
      <c r="G364" s="43">
        <v>745</v>
      </c>
      <c r="H364" s="43">
        <f t="shared" si="14"/>
        <v>640700</v>
      </c>
      <c r="I364" s="8" t="s">
        <v>12</v>
      </c>
      <c r="J364" s="8" t="s">
        <v>37</v>
      </c>
      <c r="K364" s="8" t="s">
        <v>144</v>
      </c>
      <c r="L364" s="67" t="s">
        <v>329</v>
      </c>
      <c r="M364" s="94"/>
      <c r="N364" s="30"/>
      <c r="O364" s="30"/>
      <c r="P364" s="30"/>
      <c r="Q364" s="30"/>
      <c r="R364" s="30"/>
    </row>
    <row r="365" spans="1:18" s="2" customFormat="1" ht="82.5" customHeight="1" x14ac:dyDescent="0.25">
      <c r="A365" s="8">
        <v>42</v>
      </c>
      <c r="B365" s="11" t="s">
        <v>332</v>
      </c>
      <c r="C365" s="41" t="s">
        <v>18</v>
      </c>
      <c r="D365" s="35" t="s">
        <v>399</v>
      </c>
      <c r="E365" s="59">
        <v>50</v>
      </c>
      <c r="F365" s="41" t="s">
        <v>333</v>
      </c>
      <c r="G365" s="43"/>
      <c r="H365" s="43"/>
      <c r="I365" s="8" t="s">
        <v>12</v>
      </c>
      <c r="J365" s="8" t="s">
        <v>37</v>
      </c>
      <c r="K365" s="8" t="s">
        <v>144</v>
      </c>
      <c r="L365" s="67" t="s">
        <v>1039</v>
      </c>
      <c r="M365" s="94"/>
      <c r="N365" s="30"/>
      <c r="O365" s="30"/>
      <c r="P365" s="30"/>
      <c r="Q365" s="30"/>
      <c r="R365" s="30"/>
    </row>
    <row r="366" spans="1:18" s="2" customFormat="1" ht="67.5" customHeight="1" x14ac:dyDescent="0.25">
      <c r="A366" s="8">
        <v>43</v>
      </c>
      <c r="B366" s="11" t="s">
        <v>334</v>
      </c>
      <c r="C366" s="41" t="s">
        <v>18</v>
      </c>
      <c r="D366" s="35" t="s">
        <v>335</v>
      </c>
      <c r="E366" s="59">
        <v>510</v>
      </c>
      <c r="F366" s="41" t="s">
        <v>336</v>
      </c>
      <c r="G366" s="43">
        <v>2100</v>
      </c>
      <c r="H366" s="43">
        <f t="shared" ref="H366:H379" si="15">E366*G366</f>
        <v>1071000</v>
      </c>
      <c r="I366" s="8" t="s">
        <v>12</v>
      </c>
      <c r="J366" s="8" t="s">
        <v>37</v>
      </c>
      <c r="K366" s="8" t="s">
        <v>144</v>
      </c>
      <c r="L366" s="67" t="s">
        <v>329</v>
      </c>
      <c r="M366" s="94"/>
      <c r="N366" s="30"/>
      <c r="O366" s="30"/>
      <c r="P366" s="30"/>
      <c r="Q366" s="30"/>
      <c r="R366" s="30"/>
    </row>
    <row r="367" spans="1:18" s="2" customFormat="1" ht="67.5" customHeight="1" x14ac:dyDescent="0.25">
      <c r="A367" s="8">
        <v>44</v>
      </c>
      <c r="B367" s="9" t="s">
        <v>400</v>
      </c>
      <c r="C367" s="41" t="s">
        <v>18</v>
      </c>
      <c r="D367" s="41" t="s">
        <v>401</v>
      </c>
      <c r="E367" s="59">
        <v>220</v>
      </c>
      <c r="F367" s="41" t="s">
        <v>336</v>
      </c>
      <c r="G367" s="43">
        <v>1595</v>
      </c>
      <c r="H367" s="43">
        <f t="shared" si="15"/>
        <v>350900</v>
      </c>
      <c r="I367" s="8" t="s">
        <v>12</v>
      </c>
      <c r="J367" s="8" t="s">
        <v>37</v>
      </c>
      <c r="K367" s="8" t="s">
        <v>144</v>
      </c>
      <c r="L367" s="67" t="s">
        <v>329</v>
      </c>
      <c r="M367" s="94"/>
      <c r="N367" s="30"/>
      <c r="O367" s="30"/>
      <c r="P367" s="30"/>
      <c r="Q367" s="30"/>
      <c r="R367" s="30"/>
    </row>
    <row r="368" spans="1:18" s="2" customFormat="1" ht="78.75" customHeight="1" x14ac:dyDescent="0.25">
      <c r="A368" s="8">
        <v>45</v>
      </c>
      <c r="B368" s="11" t="s">
        <v>337</v>
      </c>
      <c r="C368" s="41" t="s">
        <v>18</v>
      </c>
      <c r="D368" s="35" t="s">
        <v>338</v>
      </c>
      <c r="E368" s="59">
        <v>400</v>
      </c>
      <c r="F368" s="41" t="s">
        <v>333</v>
      </c>
      <c r="G368" s="43">
        <v>1600</v>
      </c>
      <c r="H368" s="43">
        <f t="shared" si="15"/>
        <v>640000</v>
      </c>
      <c r="I368" s="8" t="s">
        <v>12</v>
      </c>
      <c r="J368" s="8" t="s">
        <v>37</v>
      </c>
      <c r="K368" s="8" t="s">
        <v>144</v>
      </c>
      <c r="L368" s="67" t="s">
        <v>329</v>
      </c>
      <c r="M368" s="94"/>
      <c r="N368" s="30"/>
      <c r="O368" s="30"/>
      <c r="P368" s="30"/>
      <c r="Q368" s="30"/>
      <c r="R368" s="30"/>
    </row>
    <row r="369" spans="1:18" s="2" customFormat="1" ht="67.5" customHeight="1" x14ac:dyDescent="0.25">
      <c r="A369" s="8">
        <v>46</v>
      </c>
      <c r="B369" s="8" t="s">
        <v>339</v>
      </c>
      <c r="C369" s="41" t="s">
        <v>18</v>
      </c>
      <c r="D369" s="41" t="s">
        <v>340</v>
      </c>
      <c r="E369" s="59">
        <v>350</v>
      </c>
      <c r="F369" s="41" t="s">
        <v>333</v>
      </c>
      <c r="G369" s="43">
        <v>1798</v>
      </c>
      <c r="H369" s="43">
        <f t="shared" si="15"/>
        <v>629300</v>
      </c>
      <c r="I369" s="8" t="s">
        <v>12</v>
      </c>
      <c r="J369" s="8" t="s">
        <v>37</v>
      </c>
      <c r="K369" s="8" t="s">
        <v>144</v>
      </c>
      <c r="L369" s="67" t="s">
        <v>329</v>
      </c>
      <c r="M369" s="94"/>
      <c r="N369" s="30"/>
      <c r="O369" s="30"/>
      <c r="P369" s="30"/>
      <c r="Q369" s="30"/>
      <c r="R369" s="30"/>
    </row>
    <row r="370" spans="1:18" s="2" customFormat="1" ht="67.5" customHeight="1" x14ac:dyDescent="0.25">
      <c r="A370" s="8">
        <v>47</v>
      </c>
      <c r="B370" s="9" t="s">
        <v>341</v>
      </c>
      <c r="C370" s="41" t="s">
        <v>18</v>
      </c>
      <c r="D370" s="41" t="s">
        <v>342</v>
      </c>
      <c r="E370" s="59">
        <v>450</v>
      </c>
      <c r="F370" s="41" t="s">
        <v>333</v>
      </c>
      <c r="G370" s="43">
        <v>1490</v>
      </c>
      <c r="H370" s="43">
        <f t="shared" si="15"/>
        <v>670500</v>
      </c>
      <c r="I370" s="8" t="s">
        <v>12</v>
      </c>
      <c r="J370" s="8" t="s">
        <v>37</v>
      </c>
      <c r="K370" s="8" t="s">
        <v>144</v>
      </c>
      <c r="L370" s="67" t="s">
        <v>329</v>
      </c>
      <c r="M370" s="94"/>
      <c r="N370" s="30"/>
      <c r="O370" s="30"/>
      <c r="P370" s="30"/>
      <c r="Q370" s="30"/>
      <c r="R370" s="30"/>
    </row>
    <row r="371" spans="1:18" s="2" customFormat="1" ht="67.5" customHeight="1" x14ac:dyDescent="0.25">
      <c r="A371" s="8">
        <v>48</v>
      </c>
      <c r="B371" s="8" t="s">
        <v>411</v>
      </c>
      <c r="C371" s="41" t="s">
        <v>18</v>
      </c>
      <c r="D371" s="41" t="s">
        <v>343</v>
      </c>
      <c r="E371" s="59">
        <v>172</v>
      </c>
      <c r="F371" s="41" t="s">
        <v>344</v>
      </c>
      <c r="G371" s="43">
        <v>2000</v>
      </c>
      <c r="H371" s="43">
        <f t="shared" si="15"/>
        <v>344000</v>
      </c>
      <c r="I371" s="8" t="s">
        <v>12</v>
      </c>
      <c r="J371" s="8" t="s">
        <v>37</v>
      </c>
      <c r="K371" s="8" t="s">
        <v>144</v>
      </c>
      <c r="L371" s="67" t="s">
        <v>329</v>
      </c>
      <c r="M371" s="94"/>
      <c r="N371" s="30"/>
      <c r="O371" s="30"/>
      <c r="P371" s="30"/>
      <c r="Q371" s="30"/>
      <c r="R371" s="30"/>
    </row>
    <row r="372" spans="1:18" s="2" customFormat="1" ht="87.75" customHeight="1" x14ac:dyDescent="0.25">
      <c r="A372" s="8">
        <v>49</v>
      </c>
      <c r="B372" s="8" t="s">
        <v>345</v>
      </c>
      <c r="C372" s="41" t="s">
        <v>18</v>
      </c>
      <c r="D372" s="41" t="s">
        <v>346</v>
      </c>
      <c r="E372" s="59">
        <v>700</v>
      </c>
      <c r="F372" s="41" t="s">
        <v>331</v>
      </c>
      <c r="G372" s="43">
        <v>1300</v>
      </c>
      <c r="H372" s="43">
        <f t="shared" si="15"/>
        <v>910000</v>
      </c>
      <c r="I372" s="8" t="s">
        <v>12</v>
      </c>
      <c r="J372" s="8" t="s">
        <v>37</v>
      </c>
      <c r="K372" s="8" t="s">
        <v>144</v>
      </c>
      <c r="L372" s="67" t="s">
        <v>329</v>
      </c>
      <c r="M372" s="94"/>
      <c r="N372" s="30"/>
      <c r="O372" s="30"/>
      <c r="P372" s="30"/>
      <c r="Q372" s="30"/>
      <c r="R372" s="30"/>
    </row>
    <row r="373" spans="1:18" s="2" customFormat="1" ht="67.5" customHeight="1" x14ac:dyDescent="0.25">
      <c r="A373" s="8">
        <v>50</v>
      </c>
      <c r="B373" s="8" t="s">
        <v>347</v>
      </c>
      <c r="C373" s="41" t="s">
        <v>18</v>
      </c>
      <c r="D373" s="41" t="s">
        <v>348</v>
      </c>
      <c r="E373" s="59">
        <v>400</v>
      </c>
      <c r="F373" s="41" t="s">
        <v>349</v>
      </c>
      <c r="G373" s="43">
        <v>1500</v>
      </c>
      <c r="H373" s="43">
        <f t="shared" si="15"/>
        <v>600000</v>
      </c>
      <c r="I373" s="8" t="s">
        <v>12</v>
      </c>
      <c r="J373" s="8" t="s">
        <v>37</v>
      </c>
      <c r="K373" s="8" t="s">
        <v>144</v>
      </c>
      <c r="L373" s="67" t="s">
        <v>329</v>
      </c>
      <c r="M373" s="94"/>
      <c r="N373" s="30"/>
      <c r="O373" s="30"/>
      <c r="P373" s="30"/>
      <c r="Q373" s="30"/>
      <c r="R373" s="30"/>
    </row>
    <row r="374" spans="1:18" s="2" customFormat="1" ht="67.5" customHeight="1" x14ac:dyDescent="0.25">
      <c r="A374" s="8">
        <v>51</v>
      </c>
      <c r="B374" s="8" t="s">
        <v>350</v>
      </c>
      <c r="C374" s="41" t="s">
        <v>18</v>
      </c>
      <c r="D374" s="41" t="s">
        <v>402</v>
      </c>
      <c r="E374" s="59">
        <v>60</v>
      </c>
      <c r="F374" s="41" t="s">
        <v>331</v>
      </c>
      <c r="G374" s="43">
        <v>1958</v>
      </c>
      <c r="H374" s="43">
        <f t="shared" si="15"/>
        <v>117480</v>
      </c>
      <c r="I374" s="8" t="s">
        <v>12</v>
      </c>
      <c r="J374" s="8" t="s">
        <v>37</v>
      </c>
      <c r="K374" s="8" t="s">
        <v>144</v>
      </c>
      <c r="L374" s="67" t="s">
        <v>329</v>
      </c>
      <c r="M374" s="94"/>
      <c r="N374" s="30"/>
      <c r="O374" s="30"/>
      <c r="P374" s="30"/>
      <c r="Q374" s="30"/>
      <c r="R374" s="30"/>
    </row>
    <row r="375" spans="1:18" s="2" customFormat="1" ht="67.5" customHeight="1" x14ac:dyDescent="0.25">
      <c r="A375" s="8">
        <v>52</v>
      </c>
      <c r="B375" s="11" t="s">
        <v>351</v>
      </c>
      <c r="C375" s="41" t="s">
        <v>18</v>
      </c>
      <c r="D375" s="41" t="s">
        <v>403</v>
      </c>
      <c r="E375" s="59">
        <v>100</v>
      </c>
      <c r="F375" s="41" t="s">
        <v>139</v>
      </c>
      <c r="G375" s="43">
        <v>2100</v>
      </c>
      <c r="H375" s="43">
        <f t="shared" si="15"/>
        <v>210000</v>
      </c>
      <c r="I375" s="8" t="s">
        <v>12</v>
      </c>
      <c r="J375" s="8" t="s">
        <v>37</v>
      </c>
      <c r="K375" s="8" t="s">
        <v>144</v>
      </c>
      <c r="L375" s="67" t="s">
        <v>329</v>
      </c>
      <c r="M375" s="94"/>
      <c r="N375" s="30"/>
      <c r="O375" s="30"/>
      <c r="P375" s="30"/>
      <c r="Q375" s="30"/>
      <c r="R375" s="30"/>
    </row>
    <row r="376" spans="1:18" s="2" customFormat="1" ht="67.5" customHeight="1" x14ac:dyDescent="0.25">
      <c r="A376" s="8">
        <v>53</v>
      </c>
      <c r="B376" s="9" t="s">
        <v>352</v>
      </c>
      <c r="C376" s="41" t="s">
        <v>18</v>
      </c>
      <c r="D376" s="4" t="s">
        <v>404</v>
      </c>
      <c r="E376" s="59">
        <v>100</v>
      </c>
      <c r="F376" s="41" t="s">
        <v>139</v>
      </c>
      <c r="G376" s="43">
        <v>415</v>
      </c>
      <c r="H376" s="43">
        <f t="shared" si="15"/>
        <v>41500</v>
      </c>
      <c r="I376" s="8" t="s">
        <v>12</v>
      </c>
      <c r="J376" s="8" t="s">
        <v>37</v>
      </c>
      <c r="K376" s="8" t="s">
        <v>144</v>
      </c>
      <c r="L376" s="67" t="s">
        <v>329</v>
      </c>
      <c r="M376" s="94"/>
      <c r="N376" s="30"/>
      <c r="O376" s="30"/>
      <c r="P376" s="30"/>
      <c r="Q376" s="30"/>
      <c r="R376" s="30"/>
    </row>
    <row r="377" spans="1:18" s="2" customFormat="1" ht="67.5" customHeight="1" x14ac:dyDescent="0.25">
      <c r="A377" s="8">
        <v>54</v>
      </c>
      <c r="B377" s="9" t="s">
        <v>353</v>
      </c>
      <c r="C377" s="41" t="s">
        <v>18</v>
      </c>
      <c r="D377" s="41" t="s">
        <v>405</v>
      </c>
      <c r="E377" s="59">
        <v>100</v>
      </c>
      <c r="F377" s="41" t="s">
        <v>139</v>
      </c>
      <c r="G377" s="43">
        <v>2200</v>
      </c>
      <c r="H377" s="43">
        <f t="shared" si="15"/>
        <v>220000</v>
      </c>
      <c r="I377" s="8" t="s">
        <v>12</v>
      </c>
      <c r="J377" s="8" t="s">
        <v>37</v>
      </c>
      <c r="K377" s="8" t="s">
        <v>144</v>
      </c>
      <c r="L377" s="67" t="s">
        <v>329</v>
      </c>
      <c r="M377" s="94"/>
      <c r="N377" s="30"/>
      <c r="O377" s="30"/>
      <c r="P377" s="30"/>
      <c r="Q377" s="30"/>
      <c r="R377" s="30"/>
    </row>
    <row r="378" spans="1:18" s="2" customFormat="1" ht="67.5" customHeight="1" x14ac:dyDescent="0.25">
      <c r="A378" s="8">
        <v>55</v>
      </c>
      <c r="B378" s="9" t="s">
        <v>406</v>
      </c>
      <c r="C378" s="41" t="s">
        <v>18</v>
      </c>
      <c r="D378" s="41" t="s">
        <v>407</v>
      </c>
      <c r="E378" s="59">
        <v>60</v>
      </c>
      <c r="F378" s="41" t="s">
        <v>139</v>
      </c>
      <c r="G378" s="43">
        <v>700</v>
      </c>
      <c r="H378" s="43">
        <f t="shared" si="15"/>
        <v>42000</v>
      </c>
      <c r="I378" s="8" t="s">
        <v>12</v>
      </c>
      <c r="J378" s="8" t="s">
        <v>37</v>
      </c>
      <c r="K378" s="8" t="s">
        <v>144</v>
      </c>
      <c r="L378" s="67" t="s">
        <v>329</v>
      </c>
      <c r="M378" s="94"/>
      <c r="N378" s="30"/>
      <c r="O378" s="30"/>
      <c r="P378" s="30"/>
      <c r="Q378" s="30"/>
      <c r="R378" s="30"/>
    </row>
    <row r="379" spans="1:18" s="2" customFormat="1" ht="67.5" customHeight="1" x14ac:dyDescent="0.25">
      <c r="A379" s="8">
        <v>56</v>
      </c>
      <c r="B379" s="9" t="s">
        <v>354</v>
      </c>
      <c r="C379" s="41" t="s">
        <v>18</v>
      </c>
      <c r="D379" s="4" t="s">
        <v>355</v>
      </c>
      <c r="E379" s="59">
        <v>150</v>
      </c>
      <c r="F379" s="41" t="s">
        <v>139</v>
      </c>
      <c r="G379" s="43">
        <v>1000</v>
      </c>
      <c r="H379" s="43">
        <f t="shared" si="15"/>
        <v>150000</v>
      </c>
      <c r="I379" s="8" t="s">
        <v>12</v>
      </c>
      <c r="J379" s="8" t="s">
        <v>37</v>
      </c>
      <c r="K379" s="8" t="s">
        <v>144</v>
      </c>
      <c r="L379" s="67" t="s">
        <v>329</v>
      </c>
      <c r="M379" s="94"/>
      <c r="N379" s="30"/>
      <c r="O379" s="30"/>
      <c r="P379" s="30"/>
      <c r="Q379" s="30"/>
      <c r="R379" s="30"/>
    </row>
    <row r="380" spans="1:18" s="2" customFormat="1" ht="67.5" customHeight="1" x14ac:dyDescent="0.25">
      <c r="A380" s="8">
        <v>57</v>
      </c>
      <c r="B380" s="9" t="s">
        <v>356</v>
      </c>
      <c r="C380" s="41" t="s">
        <v>18</v>
      </c>
      <c r="D380" s="41" t="s">
        <v>357</v>
      </c>
      <c r="E380" s="59">
        <v>30</v>
      </c>
      <c r="F380" s="41" t="s">
        <v>139</v>
      </c>
      <c r="G380" s="43"/>
      <c r="H380" s="43"/>
      <c r="I380" s="8" t="s">
        <v>12</v>
      </c>
      <c r="J380" s="8" t="s">
        <v>37</v>
      </c>
      <c r="K380" s="8" t="s">
        <v>144</v>
      </c>
      <c r="L380" s="67" t="s">
        <v>1039</v>
      </c>
      <c r="M380" s="94"/>
      <c r="N380" s="30"/>
      <c r="O380" s="30"/>
      <c r="P380" s="30"/>
      <c r="Q380" s="30"/>
      <c r="R380" s="30"/>
    </row>
    <row r="381" spans="1:18" s="2" customFormat="1" ht="67.5" customHeight="1" x14ac:dyDescent="0.25">
      <c r="A381" s="8">
        <v>58</v>
      </c>
      <c r="B381" s="9" t="s">
        <v>358</v>
      </c>
      <c r="C381" s="41" t="s">
        <v>18</v>
      </c>
      <c r="D381" s="4" t="s">
        <v>359</v>
      </c>
      <c r="E381" s="59">
        <v>100</v>
      </c>
      <c r="F381" s="41" t="s">
        <v>139</v>
      </c>
      <c r="G381" s="43">
        <v>350</v>
      </c>
      <c r="H381" s="43">
        <f t="shared" ref="H381:H386" si="16">E381*G381</f>
        <v>35000</v>
      </c>
      <c r="I381" s="8" t="s">
        <v>12</v>
      </c>
      <c r="J381" s="8" t="s">
        <v>37</v>
      </c>
      <c r="K381" s="8" t="s">
        <v>144</v>
      </c>
      <c r="L381" s="67" t="s">
        <v>329</v>
      </c>
      <c r="M381" s="94"/>
      <c r="N381" s="30"/>
      <c r="O381" s="30"/>
      <c r="P381" s="30"/>
      <c r="Q381" s="30"/>
      <c r="R381" s="30"/>
    </row>
    <row r="382" spans="1:18" s="2" customFormat="1" ht="67.5" customHeight="1" x14ac:dyDescent="0.25">
      <c r="A382" s="8">
        <v>59</v>
      </c>
      <c r="B382" s="9" t="s">
        <v>360</v>
      </c>
      <c r="C382" s="41" t="s">
        <v>18</v>
      </c>
      <c r="D382" s="4" t="s">
        <v>361</v>
      </c>
      <c r="E382" s="59">
        <v>50</v>
      </c>
      <c r="F382" s="41" t="s">
        <v>139</v>
      </c>
      <c r="G382" s="43">
        <v>560</v>
      </c>
      <c r="H382" s="43">
        <f t="shared" si="16"/>
        <v>28000</v>
      </c>
      <c r="I382" s="8" t="s">
        <v>12</v>
      </c>
      <c r="J382" s="8" t="s">
        <v>37</v>
      </c>
      <c r="K382" s="8" t="s">
        <v>144</v>
      </c>
      <c r="L382" s="67" t="s">
        <v>329</v>
      </c>
      <c r="M382" s="94"/>
      <c r="N382" s="30"/>
      <c r="O382" s="30"/>
      <c r="P382" s="30"/>
      <c r="Q382" s="30"/>
      <c r="R382" s="30"/>
    </row>
    <row r="383" spans="1:18" s="2" customFormat="1" ht="67.5" customHeight="1" x14ac:dyDescent="0.25">
      <c r="A383" s="8">
        <v>60</v>
      </c>
      <c r="B383" s="9" t="s">
        <v>362</v>
      </c>
      <c r="C383" s="41" t="s">
        <v>18</v>
      </c>
      <c r="D383" s="35" t="s">
        <v>363</v>
      </c>
      <c r="E383" s="59">
        <v>100</v>
      </c>
      <c r="F383" s="41" t="s">
        <v>364</v>
      </c>
      <c r="G383" s="43">
        <v>5500</v>
      </c>
      <c r="H383" s="43">
        <f t="shared" si="16"/>
        <v>550000</v>
      </c>
      <c r="I383" s="8" t="s">
        <v>12</v>
      </c>
      <c r="J383" s="8" t="s">
        <v>37</v>
      </c>
      <c r="K383" s="8" t="s">
        <v>144</v>
      </c>
      <c r="L383" s="67" t="s">
        <v>329</v>
      </c>
      <c r="M383" s="94"/>
      <c r="N383" s="30"/>
      <c r="O383" s="30"/>
      <c r="P383" s="30"/>
      <c r="Q383" s="30"/>
      <c r="R383" s="30"/>
    </row>
    <row r="384" spans="1:18" s="2" customFormat="1" ht="67.5" customHeight="1" x14ac:dyDescent="0.25">
      <c r="A384" s="8">
        <v>61</v>
      </c>
      <c r="B384" s="9" t="s">
        <v>365</v>
      </c>
      <c r="C384" s="41" t="s">
        <v>18</v>
      </c>
      <c r="D384" s="41" t="s">
        <v>408</v>
      </c>
      <c r="E384" s="59">
        <v>800</v>
      </c>
      <c r="F384" s="41" t="s">
        <v>139</v>
      </c>
      <c r="G384" s="43">
        <v>685</v>
      </c>
      <c r="H384" s="43">
        <f t="shared" si="16"/>
        <v>548000</v>
      </c>
      <c r="I384" s="8" t="s">
        <v>12</v>
      </c>
      <c r="J384" s="8" t="s">
        <v>37</v>
      </c>
      <c r="K384" s="8" t="s">
        <v>144</v>
      </c>
      <c r="L384" s="67" t="s">
        <v>329</v>
      </c>
      <c r="M384" s="94"/>
      <c r="N384" s="30"/>
      <c r="O384" s="30"/>
      <c r="P384" s="30"/>
      <c r="Q384" s="30"/>
      <c r="R384" s="30"/>
    </row>
    <row r="385" spans="1:18" s="2" customFormat="1" ht="67.5" customHeight="1" x14ac:dyDescent="0.25">
      <c r="A385" s="8">
        <v>62</v>
      </c>
      <c r="B385" s="8" t="s">
        <v>366</v>
      </c>
      <c r="C385" s="41" t="s">
        <v>18</v>
      </c>
      <c r="D385" s="35" t="s">
        <v>367</v>
      </c>
      <c r="E385" s="59">
        <v>1000</v>
      </c>
      <c r="F385" s="41" t="s">
        <v>139</v>
      </c>
      <c r="G385" s="43">
        <v>584</v>
      </c>
      <c r="H385" s="43">
        <f t="shared" si="16"/>
        <v>584000</v>
      </c>
      <c r="I385" s="8" t="s">
        <v>12</v>
      </c>
      <c r="J385" s="8" t="s">
        <v>37</v>
      </c>
      <c r="K385" s="8" t="s">
        <v>144</v>
      </c>
      <c r="L385" s="67" t="s">
        <v>329</v>
      </c>
      <c r="M385" s="94"/>
      <c r="N385" s="30"/>
      <c r="O385" s="30"/>
      <c r="P385" s="30"/>
      <c r="Q385" s="30"/>
      <c r="R385" s="30"/>
    </row>
    <row r="386" spans="1:18" s="2" customFormat="1" ht="67.5" customHeight="1" x14ac:dyDescent="0.25">
      <c r="A386" s="8">
        <v>63</v>
      </c>
      <c r="B386" s="8" t="s">
        <v>368</v>
      </c>
      <c r="C386" s="41" t="s">
        <v>18</v>
      </c>
      <c r="D386" s="35" t="s">
        <v>369</v>
      </c>
      <c r="E386" s="59">
        <v>500</v>
      </c>
      <c r="F386" s="41" t="s">
        <v>139</v>
      </c>
      <c r="G386" s="43">
        <v>513</v>
      </c>
      <c r="H386" s="43">
        <f t="shared" si="16"/>
        <v>256500</v>
      </c>
      <c r="I386" s="8" t="s">
        <v>12</v>
      </c>
      <c r="J386" s="8" t="s">
        <v>37</v>
      </c>
      <c r="K386" s="8" t="s">
        <v>144</v>
      </c>
      <c r="L386" s="67" t="s">
        <v>329</v>
      </c>
      <c r="M386" s="94"/>
      <c r="N386" s="30"/>
      <c r="O386" s="30"/>
      <c r="P386" s="30"/>
      <c r="Q386" s="30"/>
      <c r="R386" s="30"/>
    </row>
    <row r="387" spans="1:18" s="2" customFormat="1" ht="67.5" customHeight="1" x14ac:dyDescent="0.25">
      <c r="A387" s="8">
        <v>64</v>
      </c>
      <c r="B387" s="86" t="s">
        <v>370</v>
      </c>
      <c r="C387" s="41" t="s">
        <v>18</v>
      </c>
      <c r="D387" s="35" t="s">
        <v>371</v>
      </c>
      <c r="E387" s="59">
        <v>20</v>
      </c>
      <c r="F387" s="41" t="s">
        <v>139</v>
      </c>
      <c r="G387" s="43"/>
      <c r="H387" s="43"/>
      <c r="I387" s="8" t="s">
        <v>12</v>
      </c>
      <c r="J387" s="8" t="s">
        <v>37</v>
      </c>
      <c r="K387" s="8" t="s">
        <v>144</v>
      </c>
      <c r="L387" s="67" t="s">
        <v>1039</v>
      </c>
      <c r="M387" s="94"/>
      <c r="N387" s="30"/>
      <c r="O387" s="30"/>
      <c r="P387" s="30"/>
      <c r="Q387" s="30"/>
      <c r="R387" s="30"/>
    </row>
    <row r="388" spans="1:18" s="2" customFormat="1" ht="106.5" customHeight="1" x14ac:dyDescent="0.25">
      <c r="A388" s="8">
        <v>65</v>
      </c>
      <c r="B388" s="11" t="s">
        <v>372</v>
      </c>
      <c r="C388" s="41" t="s">
        <v>18</v>
      </c>
      <c r="D388" s="35" t="s">
        <v>373</v>
      </c>
      <c r="E388" s="59">
        <v>50</v>
      </c>
      <c r="F388" s="41" t="s">
        <v>139</v>
      </c>
      <c r="G388" s="43">
        <v>1500</v>
      </c>
      <c r="H388" s="43">
        <f>E388*G388</f>
        <v>75000</v>
      </c>
      <c r="I388" s="8" t="s">
        <v>12</v>
      </c>
      <c r="J388" s="8" t="s">
        <v>37</v>
      </c>
      <c r="K388" s="8" t="s">
        <v>144</v>
      </c>
      <c r="L388" s="67" t="s">
        <v>329</v>
      </c>
      <c r="M388" s="94"/>
      <c r="N388" s="30"/>
      <c r="O388" s="30"/>
      <c r="P388" s="30"/>
      <c r="Q388" s="30"/>
      <c r="R388" s="30"/>
    </row>
    <row r="389" spans="1:18" s="2" customFormat="1" ht="67.5" customHeight="1" x14ac:dyDescent="0.25">
      <c r="A389" s="8">
        <v>66</v>
      </c>
      <c r="B389" s="8" t="s">
        <v>374</v>
      </c>
      <c r="C389" s="41" t="s">
        <v>18</v>
      </c>
      <c r="D389" s="35" t="s">
        <v>375</v>
      </c>
      <c r="E389" s="59">
        <v>150</v>
      </c>
      <c r="F389" s="41" t="s">
        <v>376</v>
      </c>
      <c r="G389" s="43">
        <v>249</v>
      </c>
      <c r="H389" s="43">
        <f>E389*G389</f>
        <v>37350</v>
      </c>
      <c r="I389" s="8" t="s">
        <v>12</v>
      </c>
      <c r="J389" s="8" t="s">
        <v>37</v>
      </c>
      <c r="K389" s="8" t="s">
        <v>144</v>
      </c>
      <c r="L389" s="67" t="s">
        <v>329</v>
      </c>
      <c r="M389" s="94"/>
      <c r="N389" s="30"/>
      <c r="O389" s="30"/>
      <c r="P389" s="30"/>
      <c r="Q389" s="30"/>
      <c r="R389" s="30"/>
    </row>
    <row r="390" spans="1:18" s="2" customFormat="1" ht="67.5" customHeight="1" x14ac:dyDescent="0.25">
      <c r="A390" s="8">
        <v>67</v>
      </c>
      <c r="B390" s="9" t="s">
        <v>377</v>
      </c>
      <c r="C390" s="41" t="s">
        <v>18</v>
      </c>
      <c r="D390" s="41" t="s">
        <v>378</v>
      </c>
      <c r="E390" s="59">
        <v>20</v>
      </c>
      <c r="F390" s="41" t="s">
        <v>139</v>
      </c>
      <c r="G390" s="43">
        <v>850</v>
      </c>
      <c r="H390" s="43">
        <f>E390*G390</f>
        <v>17000</v>
      </c>
      <c r="I390" s="8" t="s">
        <v>12</v>
      </c>
      <c r="J390" s="8" t="s">
        <v>37</v>
      </c>
      <c r="K390" s="8" t="s">
        <v>144</v>
      </c>
      <c r="L390" s="67" t="s">
        <v>329</v>
      </c>
      <c r="M390" s="94"/>
      <c r="N390" s="30"/>
      <c r="O390" s="30"/>
      <c r="P390" s="30"/>
      <c r="Q390" s="30"/>
      <c r="R390" s="30"/>
    </row>
    <row r="391" spans="1:18" s="2" customFormat="1" ht="67.5" customHeight="1" x14ac:dyDescent="0.25">
      <c r="A391" s="8">
        <v>68</v>
      </c>
      <c r="B391" s="85" t="s">
        <v>379</v>
      </c>
      <c r="C391" s="41" t="s">
        <v>18</v>
      </c>
      <c r="D391" s="60" t="s">
        <v>412</v>
      </c>
      <c r="E391" s="59">
        <v>680</v>
      </c>
      <c r="F391" s="41" t="s">
        <v>139</v>
      </c>
      <c r="G391" s="43">
        <v>299</v>
      </c>
      <c r="H391" s="43">
        <f>E391*G391</f>
        <v>203320</v>
      </c>
      <c r="I391" s="8" t="s">
        <v>12</v>
      </c>
      <c r="J391" s="8" t="s">
        <v>37</v>
      </c>
      <c r="K391" s="8" t="s">
        <v>144</v>
      </c>
      <c r="L391" s="67" t="s">
        <v>329</v>
      </c>
      <c r="M391" s="94"/>
      <c r="N391" s="30"/>
      <c r="O391" s="30"/>
      <c r="P391" s="30"/>
      <c r="Q391" s="30"/>
      <c r="R391" s="30"/>
    </row>
    <row r="392" spans="1:18" s="2" customFormat="1" ht="81" customHeight="1" x14ac:dyDescent="0.25">
      <c r="A392" s="8">
        <v>69</v>
      </c>
      <c r="B392" s="8" t="s">
        <v>380</v>
      </c>
      <c r="C392" s="41" t="s">
        <v>18</v>
      </c>
      <c r="D392" s="35" t="s">
        <v>409</v>
      </c>
      <c r="E392" s="59">
        <v>30</v>
      </c>
      <c r="F392" s="41" t="s">
        <v>139</v>
      </c>
      <c r="G392" s="43"/>
      <c r="H392" s="43"/>
      <c r="I392" s="8" t="s">
        <v>12</v>
      </c>
      <c r="J392" s="8" t="s">
        <v>37</v>
      </c>
      <c r="K392" s="8" t="s">
        <v>144</v>
      </c>
      <c r="L392" s="67" t="s">
        <v>1039</v>
      </c>
      <c r="M392" s="94"/>
      <c r="N392" s="30"/>
      <c r="O392" s="30"/>
      <c r="P392" s="30"/>
      <c r="Q392" s="30"/>
      <c r="R392" s="30"/>
    </row>
    <row r="393" spans="1:18" s="2" customFormat="1" ht="67.5" customHeight="1" x14ac:dyDescent="0.25">
      <c r="A393" s="8">
        <v>70</v>
      </c>
      <c r="B393" s="8" t="s">
        <v>381</v>
      </c>
      <c r="C393" s="41" t="s">
        <v>18</v>
      </c>
      <c r="D393" s="35" t="s">
        <v>382</v>
      </c>
      <c r="E393" s="59">
        <v>2000</v>
      </c>
      <c r="F393" s="41" t="s">
        <v>344</v>
      </c>
      <c r="G393" s="43">
        <v>2500</v>
      </c>
      <c r="H393" s="43">
        <f>E393*G393</f>
        <v>5000000</v>
      </c>
      <c r="I393" s="8" t="s">
        <v>12</v>
      </c>
      <c r="J393" s="8" t="s">
        <v>37</v>
      </c>
      <c r="K393" s="8" t="s">
        <v>144</v>
      </c>
      <c r="L393" s="67" t="s">
        <v>329</v>
      </c>
      <c r="M393" s="94"/>
      <c r="N393" s="30"/>
      <c r="O393" s="30"/>
      <c r="P393" s="30"/>
      <c r="Q393" s="30"/>
      <c r="R393" s="30"/>
    </row>
    <row r="394" spans="1:18" s="2" customFormat="1" ht="67.5" customHeight="1" x14ac:dyDescent="0.25">
      <c r="A394" s="8">
        <v>71</v>
      </c>
      <c r="B394" s="8" t="s">
        <v>383</v>
      </c>
      <c r="C394" s="41" t="s">
        <v>18</v>
      </c>
      <c r="D394" s="35" t="s">
        <v>384</v>
      </c>
      <c r="E394" s="59">
        <v>50</v>
      </c>
      <c r="F394" s="41" t="s">
        <v>139</v>
      </c>
      <c r="G394" s="43"/>
      <c r="H394" s="43"/>
      <c r="I394" s="8" t="s">
        <v>12</v>
      </c>
      <c r="J394" s="8" t="s">
        <v>37</v>
      </c>
      <c r="K394" s="8" t="s">
        <v>144</v>
      </c>
      <c r="L394" s="67" t="s">
        <v>1039</v>
      </c>
      <c r="M394" s="94"/>
      <c r="N394" s="30"/>
      <c r="O394" s="30"/>
      <c r="P394" s="30"/>
      <c r="Q394" s="30"/>
      <c r="R394" s="30"/>
    </row>
    <row r="395" spans="1:18" s="2" customFormat="1" ht="67.5" customHeight="1" x14ac:dyDescent="0.25">
      <c r="A395" s="8">
        <v>72</v>
      </c>
      <c r="B395" s="9" t="s">
        <v>385</v>
      </c>
      <c r="C395" s="41" t="s">
        <v>18</v>
      </c>
      <c r="D395" s="35" t="s">
        <v>386</v>
      </c>
      <c r="E395" s="59">
        <v>50</v>
      </c>
      <c r="F395" s="41" t="s">
        <v>333</v>
      </c>
      <c r="G395" s="43"/>
      <c r="H395" s="43"/>
      <c r="I395" s="8" t="s">
        <v>12</v>
      </c>
      <c r="J395" s="8" t="s">
        <v>37</v>
      </c>
      <c r="K395" s="8" t="s">
        <v>144</v>
      </c>
      <c r="L395" s="67" t="s">
        <v>1039</v>
      </c>
      <c r="M395" s="94"/>
      <c r="N395" s="30"/>
      <c r="O395" s="30"/>
      <c r="P395" s="30"/>
      <c r="Q395" s="30"/>
      <c r="R395" s="30"/>
    </row>
    <row r="396" spans="1:18" s="2" customFormat="1" ht="95.25" customHeight="1" x14ac:dyDescent="0.25">
      <c r="A396" s="8">
        <v>73</v>
      </c>
      <c r="B396" s="8" t="s">
        <v>387</v>
      </c>
      <c r="C396" s="41" t="s">
        <v>18</v>
      </c>
      <c r="D396" s="35" t="s">
        <v>410</v>
      </c>
      <c r="E396" s="59">
        <v>100</v>
      </c>
      <c r="F396" s="41" t="s">
        <v>333</v>
      </c>
      <c r="G396" s="43">
        <v>2970</v>
      </c>
      <c r="H396" s="43">
        <f>E396*G396</f>
        <v>297000</v>
      </c>
      <c r="I396" s="8" t="s">
        <v>12</v>
      </c>
      <c r="J396" s="8" t="s">
        <v>37</v>
      </c>
      <c r="K396" s="8" t="s">
        <v>144</v>
      </c>
      <c r="L396" s="67" t="s">
        <v>329</v>
      </c>
      <c r="M396" s="94"/>
      <c r="N396" s="30"/>
      <c r="O396" s="30"/>
      <c r="P396" s="30"/>
      <c r="Q396" s="30"/>
      <c r="R396" s="30"/>
    </row>
    <row r="397" spans="1:18" s="2" customFormat="1" ht="67.5" customHeight="1" x14ac:dyDescent="0.25">
      <c r="A397" s="8">
        <v>74</v>
      </c>
      <c r="B397" s="8" t="s">
        <v>388</v>
      </c>
      <c r="C397" s="41" t="s">
        <v>18</v>
      </c>
      <c r="D397" s="35" t="s">
        <v>389</v>
      </c>
      <c r="E397" s="59">
        <v>10</v>
      </c>
      <c r="F397" s="41" t="s">
        <v>139</v>
      </c>
      <c r="G397" s="43"/>
      <c r="H397" s="43"/>
      <c r="I397" s="8" t="s">
        <v>12</v>
      </c>
      <c r="J397" s="8" t="s">
        <v>37</v>
      </c>
      <c r="K397" s="8" t="s">
        <v>144</v>
      </c>
      <c r="L397" s="67" t="s">
        <v>1039</v>
      </c>
      <c r="M397" s="94"/>
      <c r="N397" s="30"/>
      <c r="O397" s="30"/>
      <c r="P397" s="30"/>
      <c r="Q397" s="30"/>
      <c r="R397" s="30"/>
    </row>
    <row r="398" spans="1:18" s="2" customFormat="1" ht="67.5" customHeight="1" x14ac:dyDescent="0.25">
      <c r="A398" s="8">
        <v>75</v>
      </c>
      <c r="B398" s="8" t="s">
        <v>390</v>
      </c>
      <c r="C398" s="41" t="s">
        <v>18</v>
      </c>
      <c r="D398" s="35" t="s">
        <v>391</v>
      </c>
      <c r="E398" s="59">
        <v>120</v>
      </c>
      <c r="F398" s="41" t="s">
        <v>139</v>
      </c>
      <c r="G398" s="43"/>
      <c r="H398" s="43"/>
      <c r="I398" s="8" t="s">
        <v>12</v>
      </c>
      <c r="J398" s="8" t="s">
        <v>37</v>
      </c>
      <c r="K398" s="8" t="s">
        <v>144</v>
      </c>
      <c r="L398" s="67" t="s">
        <v>1039</v>
      </c>
      <c r="M398" s="94"/>
      <c r="N398" s="30"/>
      <c r="O398" s="30"/>
      <c r="P398" s="30"/>
      <c r="Q398" s="30"/>
      <c r="R398" s="30"/>
    </row>
    <row r="399" spans="1:18" s="2" customFormat="1" ht="67.5" customHeight="1" x14ac:dyDescent="0.25">
      <c r="A399" s="8">
        <v>76</v>
      </c>
      <c r="B399" s="9" t="s">
        <v>392</v>
      </c>
      <c r="C399" s="41" t="s">
        <v>18</v>
      </c>
      <c r="D399" s="41" t="s">
        <v>393</v>
      </c>
      <c r="E399" s="59">
        <v>20000</v>
      </c>
      <c r="F399" s="41" t="s">
        <v>139</v>
      </c>
      <c r="G399" s="43">
        <v>3.71</v>
      </c>
      <c r="H399" s="43">
        <f>E399*G399</f>
        <v>74200</v>
      </c>
      <c r="I399" s="8" t="s">
        <v>12</v>
      </c>
      <c r="J399" s="8" t="s">
        <v>37</v>
      </c>
      <c r="K399" s="8" t="s">
        <v>144</v>
      </c>
      <c r="L399" s="67" t="s">
        <v>329</v>
      </c>
      <c r="M399" s="94"/>
      <c r="N399" s="30"/>
      <c r="O399" s="30"/>
      <c r="P399" s="30"/>
      <c r="Q399" s="30"/>
      <c r="R399" s="30"/>
    </row>
    <row r="400" spans="1:18" s="2" customFormat="1" ht="67.5" customHeight="1" x14ac:dyDescent="0.25">
      <c r="A400" s="8">
        <v>77</v>
      </c>
      <c r="B400" s="9" t="s">
        <v>394</v>
      </c>
      <c r="C400" s="41" t="s">
        <v>18</v>
      </c>
      <c r="D400" s="41" t="s">
        <v>395</v>
      </c>
      <c r="E400" s="59">
        <v>100</v>
      </c>
      <c r="F400" s="41" t="s">
        <v>376</v>
      </c>
      <c r="G400" s="43">
        <v>1499</v>
      </c>
      <c r="H400" s="43">
        <f>E400*G400</f>
        <v>149900</v>
      </c>
      <c r="I400" s="8" t="s">
        <v>12</v>
      </c>
      <c r="J400" s="8" t="s">
        <v>37</v>
      </c>
      <c r="K400" s="8" t="s">
        <v>144</v>
      </c>
      <c r="L400" s="67" t="s">
        <v>329</v>
      </c>
      <c r="M400" s="94"/>
      <c r="N400" s="30"/>
      <c r="O400" s="30"/>
      <c r="P400" s="30"/>
      <c r="Q400" s="30"/>
      <c r="R400" s="30"/>
    </row>
    <row r="401" spans="1:18" s="2" customFormat="1" ht="142.5" customHeight="1" x14ac:dyDescent="0.25">
      <c r="A401" s="8">
        <v>78</v>
      </c>
      <c r="B401" s="8" t="s">
        <v>396</v>
      </c>
      <c r="C401" s="41" t="s">
        <v>18</v>
      </c>
      <c r="D401" s="35" t="s">
        <v>397</v>
      </c>
      <c r="E401" s="59">
        <v>60</v>
      </c>
      <c r="F401" s="41" t="s">
        <v>328</v>
      </c>
      <c r="G401" s="43"/>
      <c r="H401" s="43"/>
      <c r="I401" s="8" t="s">
        <v>12</v>
      </c>
      <c r="J401" s="8" t="s">
        <v>37</v>
      </c>
      <c r="K401" s="8" t="s">
        <v>144</v>
      </c>
      <c r="L401" s="67" t="s">
        <v>1039</v>
      </c>
      <c r="M401" s="94"/>
      <c r="N401" s="30"/>
      <c r="O401" s="30"/>
      <c r="P401" s="30"/>
      <c r="Q401" s="30"/>
      <c r="R401" s="30"/>
    </row>
    <row r="402" spans="1:18" s="2" customFormat="1" ht="67.5" customHeight="1" x14ac:dyDescent="0.25">
      <c r="A402" s="8">
        <v>79</v>
      </c>
      <c r="B402" s="8" t="s">
        <v>415</v>
      </c>
      <c r="C402" s="41" t="s">
        <v>18</v>
      </c>
      <c r="D402" s="35" t="s">
        <v>416</v>
      </c>
      <c r="E402" s="59">
        <v>10</v>
      </c>
      <c r="F402" s="41" t="s">
        <v>139</v>
      </c>
      <c r="G402" s="43">
        <v>18800</v>
      </c>
      <c r="H402" s="43">
        <f t="shared" ref="H402:H433" si="17">E402*G402</f>
        <v>188000</v>
      </c>
      <c r="I402" s="8" t="s">
        <v>12</v>
      </c>
      <c r="J402" s="8" t="s">
        <v>122</v>
      </c>
      <c r="K402" s="8" t="s">
        <v>144</v>
      </c>
      <c r="L402" s="67" t="s">
        <v>417</v>
      </c>
      <c r="M402" s="94"/>
      <c r="N402" s="30"/>
      <c r="O402" s="30"/>
      <c r="P402" s="30"/>
      <c r="Q402" s="30"/>
      <c r="R402" s="30"/>
    </row>
    <row r="403" spans="1:18" s="2" customFormat="1" ht="67.5" customHeight="1" x14ac:dyDescent="0.25">
      <c r="A403" s="8">
        <v>80</v>
      </c>
      <c r="B403" s="8" t="s">
        <v>418</v>
      </c>
      <c r="C403" s="41" t="s">
        <v>18</v>
      </c>
      <c r="D403" s="35" t="s">
        <v>448</v>
      </c>
      <c r="E403" s="59">
        <v>10</v>
      </c>
      <c r="F403" s="41" t="s">
        <v>139</v>
      </c>
      <c r="G403" s="43">
        <v>18800</v>
      </c>
      <c r="H403" s="43">
        <f t="shared" si="17"/>
        <v>188000</v>
      </c>
      <c r="I403" s="8" t="s">
        <v>12</v>
      </c>
      <c r="J403" s="8" t="s">
        <v>122</v>
      </c>
      <c r="K403" s="8" t="s">
        <v>144</v>
      </c>
      <c r="L403" s="67" t="s">
        <v>417</v>
      </c>
      <c r="M403" s="94"/>
      <c r="N403" s="30"/>
      <c r="O403" s="30"/>
      <c r="P403" s="30"/>
      <c r="Q403" s="30"/>
      <c r="R403" s="30"/>
    </row>
    <row r="404" spans="1:18" s="2" customFormat="1" ht="85.5" customHeight="1" x14ac:dyDescent="0.2">
      <c r="A404" s="8">
        <v>81</v>
      </c>
      <c r="B404" s="8" t="s">
        <v>419</v>
      </c>
      <c r="C404" s="41" t="s">
        <v>18</v>
      </c>
      <c r="D404" s="73" t="s">
        <v>420</v>
      </c>
      <c r="E404" s="59">
        <v>10</v>
      </c>
      <c r="F404" s="41" t="s">
        <v>139</v>
      </c>
      <c r="G404" s="43">
        <v>18800</v>
      </c>
      <c r="H404" s="43">
        <f t="shared" si="17"/>
        <v>188000</v>
      </c>
      <c r="I404" s="8" t="s">
        <v>12</v>
      </c>
      <c r="J404" s="8" t="s">
        <v>122</v>
      </c>
      <c r="K404" s="8" t="s">
        <v>144</v>
      </c>
      <c r="L404" s="67" t="s">
        <v>417</v>
      </c>
      <c r="M404" s="94"/>
      <c r="N404" s="30"/>
      <c r="O404" s="30"/>
      <c r="P404" s="30"/>
      <c r="Q404" s="30"/>
      <c r="R404" s="30"/>
    </row>
    <row r="405" spans="1:18" s="2" customFormat="1" ht="81.75" customHeight="1" x14ac:dyDescent="0.25">
      <c r="A405" s="8">
        <v>82</v>
      </c>
      <c r="B405" s="58" t="s">
        <v>421</v>
      </c>
      <c r="C405" s="41" t="s">
        <v>18</v>
      </c>
      <c r="D405" s="74" t="s">
        <v>422</v>
      </c>
      <c r="E405" s="59">
        <v>15</v>
      </c>
      <c r="F405" s="41" t="s">
        <v>139</v>
      </c>
      <c r="G405" s="43">
        <v>18800</v>
      </c>
      <c r="H405" s="43">
        <f t="shared" si="17"/>
        <v>282000</v>
      </c>
      <c r="I405" s="8" t="s">
        <v>12</v>
      </c>
      <c r="J405" s="8" t="s">
        <v>122</v>
      </c>
      <c r="K405" s="8" t="s">
        <v>144</v>
      </c>
      <c r="L405" s="67" t="s">
        <v>417</v>
      </c>
      <c r="M405" s="94"/>
      <c r="N405" s="30"/>
      <c r="O405" s="30"/>
      <c r="P405" s="30"/>
      <c r="Q405" s="30"/>
      <c r="R405" s="30"/>
    </row>
    <row r="406" spans="1:18" s="2" customFormat="1" ht="67.5" customHeight="1" x14ac:dyDescent="0.25">
      <c r="A406" s="8">
        <v>83</v>
      </c>
      <c r="B406" s="58" t="s">
        <v>423</v>
      </c>
      <c r="C406" s="41" t="s">
        <v>18</v>
      </c>
      <c r="D406" s="64" t="s">
        <v>424</v>
      </c>
      <c r="E406" s="59">
        <v>30</v>
      </c>
      <c r="F406" s="41" t="s">
        <v>139</v>
      </c>
      <c r="G406" s="43">
        <v>8000</v>
      </c>
      <c r="H406" s="43">
        <f t="shared" si="17"/>
        <v>240000</v>
      </c>
      <c r="I406" s="8" t="s">
        <v>12</v>
      </c>
      <c r="J406" s="8" t="s">
        <v>122</v>
      </c>
      <c r="K406" s="8" t="s">
        <v>144</v>
      </c>
      <c r="L406" s="67" t="s">
        <v>417</v>
      </c>
      <c r="M406" s="94"/>
      <c r="N406" s="30"/>
      <c r="O406" s="30"/>
      <c r="P406" s="30"/>
      <c r="Q406" s="30"/>
      <c r="R406" s="30"/>
    </row>
    <row r="407" spans="1:18" s="2" customFormat="1" ht="67.5" customHeight="1" x14ac:dyDescent="0.25">
      <c r="A407" s="8">
        <v>84</v>
      </c>
      <c r="B407" s="58" t="s">
        <v>425</v>
      </c>
      <c r="C407" s="41" t="s">
        <v>18</v>
      </c>
      <c r="D407" s="64" t="s">
        <v>426</v>
      </c>
      <c r="E407" s="59">
        <v>50</v>
      </c>
      <c r="F407" s="41" t="s">
        <v>174</v>
      </c>
      <c r="G407" s="43">
        <v>4000</v>
      </c>
      <c r="H407" s="43">
        <f t="shared" si="17"/>
        <v>200000</v>
      </c>
      <c r="I407" s="8" t="s">
        <v>12</v>
      </c>
      <c r="J407" s="8" t="s">
        <v>122</v>
      </c>
      <c r="K407" s="8" t="s">
        <v>144</v>
      </c>
      <c r="L407" s="67" t="s">
        <v>417</v>
      </c>
      <c r="M407" s="94"/>
      <c r="N407" s="30"/>
      <c r="O407" s="30"/>
      <c r="P407" s="30"/>
      <c r="Q407" s="30"/>
      <c r="R407" s="30"/>
    </row>
    <row r="408" spans="1:18" s="2" customFormat="1" ht="84.75" customHeight="1" x14ac:dyDescent="0.25">
      <c r="A408" s="8">
        <v>85</v>
      </c>
      <c r="B408" s="58" t="s">
        <v>449</v>
      </c>
      <c r="C408" s="41" t="s">
        <v>18</v>
      </c>
      <c r="D408" s="64" t="s">
        <v>450</v>
      </c>
      <c r="E408" s="59">
        <v>1</v>
      </c>
      <c r="F408" s="41" t="s">
        <v>139</v>
      </c>
      <c r="G408" s="43">
        <v>80000</v>
      </c>
      <c r="H408" s="43">
        <f t="shared" si="17"/>
        <v>80000</v>
      </c>
      <c r="I408" s="8" t="s">
        <v>12</v>
      </c>
      <c r="J408" s="8" t="s">
        <v>122</v>
      </c>
      <c r="K408" s="8" t="s">
        <v>144</v>
      </c>
      <c r="L408" s="67" t="s">
        <v>417</v>
      </c>
      <c r="M408" s="94"/>
      <c r="N408" s="30"/>
      <c r="O408" s="30"/>
      <c r="P408" s="30"/>
      <c r="Q408" s="30"/>
      <c r="R408" s="30"/>
    </row>
    <row r="409" spans="1:18" s="2" customFormat="1" ht="67.5" customHeight="1" x14ac:dyDescent="0.2">
      <c r="A409" s="8">
        <v>86</v>
      </c>
      <c r="B409" s="58" t="s">
        <v>427</v>
      </c>
      <c r="C409" s="41" t="s">
        <v>18</v>
      </c>
      <c r="D409" s="73" t="s">
        <v>428</v>
      </c>
      <c r="E409" s="59">
        <v>15</v>
      </c>
      <c r="F409" s="41" t="s">
        <v>139</v>
      </c>
      <c r="G409" s="43">
        <v>22000</v>
      </c>
      <c r="H409" s="43">
        <f t="shared" si="17"/>
        <v>330000</v>
      </c>
      <c r="I409" s="8" t="s">
        <v>12</v>
      </c>
      <c r="J409" s="8" t="s">
        <v>122</v>
      </c>
      <c r="K409" s="8" t="s">
        <v>144</v>
      </c>
      <c r="L409" s="67" t="s">
        <v>417</v>
      </c>
      <c r="M409" s="94"/>
      <c r="N409" s="30"/>
      <c r="O409" s="30"/>
      <c r="P409" s="30"/>
      <c r="Q409" s="30"/>
      <c r="R409" s="30"/>
    </row>
    <row r="410" spans="1:18" s="2" customFormat="1" ht="67.5" customHeight="1" x14ac:dyDescent="0.25">
      <c r="A410" s="8">
        <v>87</v>
      </c>
      <c r="B410" s="58" t="s">
        <v>429</v>
      </c>
      <c r="C410" s="41" t="s">
        <v>18</v>
      </c>
      <c r="D410" s="64" t="s">
        <v>430</v>
      </c>
      <c r="E410" s="59">
        <v>50</v>
      </c>
      <c r="F410" s="41" t="s">
        <v>139</v>
      </c>
      <c r="G410" s="43">
        <v>790</v>
      </c>
      <c r="H410" s="43">
        <f t="shared" si="17"/>
        <v>39500</v>
      </c>
      <c r="I410" s="8" t="s">
        <v>12</v>
      </c>
      <c r="J410" s="8" t="s">
        <v>122</v>
      </c>
      <c r="K410" s="8" t="s">
        <v>144</v>
      </c>
      <c r="L410" s="67" t="s">
        <v>417</v>
      </c>
      <c r="M410" s="94"/>
      <c r="N410" s="30"/>
      <c r="O410" s="30"/>
      <c r="P410" s="30"/>
      <c r="Q410" s="30"/>
      <c r="R410" s="30"/>
    </row>
    <row r="411" spans="1:18" s="2" customFormat="1" ht="129" customHeight="1" x14ac:dyDescent="0.2">
      <c r="A411" s="8">
        <v>88</v>
      </c>
      <c r="B411" s="58" t="s">
        <v>431</v>
      </c>
      <c r="C411" s="41" t="s">
        <v>18</v>
      </c>
      <c r="D411" s="73" t="s">
        <v>432</v>
      </c>
      <c r="E411" s="59">
        <v>1</v>
      </c>
      <c r="F411" s="41" t="s">
        <v>174</v>
      </c>
      <c r="G411" s="43">
        <v>2700000</v>
      </c>
      <c r="H411" s="43">
        <f t="shared" si="17"/>
        <v>2700000</v>
      </c>
      <c r="I411" s="8" t="s">
        <v>12</v>
      </c>
      <c r="J411" s="8" t="s">
        <v>122</v>
      </c>
      <c r="K411" s="8" t="s">
        <v>144</v>
      </c>
      <c r="L411" s="67" t="s">
        <v>417</v>
      </c>
      <c r="M411" s="94"/>
      <c r="N411" s="30"/>
      <c r="O411" s="30"/>
      <c r="P411" s="30"/>
      <c r="Q411" s="30"/>
      <c r="R411" s="30"/>
    </row>
    <row r="412" spans="1:18" s="2" customFormat="1" ht="67.5" customHeight="1" x14ac:dyDescent="0.25">
      <c r="A412" s="8">
        <v>89</v>
      </c>
      <c r="B412" s="58" t="s">
        <v>433</v>
      </c>
      <c r="C412" s="41" t="s">
        <v>18</v>
      </c>
      <c r="D412" s="64" t="s">
        <v>434</v>
      </c>
      <c r="E412" s="59">
        <v>2</v>
      </c>
      <c r="F412" s="41" t="s">
        <v>139</v>
      </c>
      <c r="G412" s="43">
        <v>20000</v>
      </c>
      <c r="H412" s="43">
        <f t="shared" si="17"/>
        <v>40000</v>
      </c>
      <c r="I412" s="8" t="s">
        <v>12</v>
      </c>
      <c r="J412" s="8" t="s">
        <v>122</v>
      </c>
      <c r="K412" s="8" t="s">
        <v>144</v>
      </c>
      <c r="L412" s="67" t="s">
        <v>417</v>
      </c>
      <c r="M412" s="94"/>
      <c r="N412" s="30"/>
      <c r="O412" s="30"/>
      <c r="P412" s="30"/>
      <c r="Q412" s="30"/>
      <c r="R412" s="30"/>
    </row>
    <row r="413" spans="1:18" s="2" customFormat="1" ht="58.5" customHeight="1" x14ac:dyDescent="0.25">
      <c r="A413" s="8">
        <v>90</v>
      </c>
      <c r="B413" s="58" t="s">
        <v>435</v>
      </c>
      <c r="C413" s="41" t="s">
        <v>18</v>
      </c>
      <c r="D413" s="58" t="s">
        <v>437</v>
      </c>
      <c r="E413" s="59">
        <v>40</v>
      </c>
      <c r="F413" s="41" t="s">
        <v>439</v>
      </c>
      <c r="G413" s="43">
        <v>2100</v>
      </c>
      <c r="H413" s="43">
        <f t="shared" si="17"/>
        <v>84000</v>
      </c>
      <c r="I413" s="8" t="s">
        <v>12</v>
      </c>
      <c r="J413" s="8" t="s">
        <v>122</v>
      </c>
      <c r="K413" s="8" t="s">
        <v>144</v>
      </c>
      <c r="L413" s="67" t="s">
        <v>417</v>
      </c>
      <c r="M413" s="94"/>
      <c r="N413" s="30"/>
      <c r="O413" s="30"/>
      <c r="P413" s="30"/>
      <c r="Q413" s="30"/>
      <c r="R413" s="30"/>
    </row>
    <row r="414" spans="1:18" s="2" customFormat="1" ht="90.75" customHeight="1" x14ac:dyDescent="0.25">
      <c r="A414" s="8">
        <v>91</v>
      </c>
      <c r="B414" s="58" t="s">
        <v>436</v>
      </c>
      <c r="C414" s="41" t="s">
        <v>18</v>
      </c>
      <c r="D414" s="64" t="s">
        <v>438</v>
      </c>
      <c r="E414" s="59">
        <v>10</v>
      </c>
      <c r="F414" s="41" t="s">
        <v>139</v>
      </c>
      <c r="G414" s="43">
        <v>10000</v>
      </c>
      <c r="H414" s="43">
        <f t="shared" si="17"/>
        <v>100000</v>
      </c>
      <c r="I414" s="8" t="s">
        <v>12</v>
      </c>
      <c r="J414" s="8" t="s">
        <v>122</v>
      </c>
      <c r="K414" s="8" t="s">
        <v>144</v>
      </c>
      <c r="L414" s="67" t="s">
        <v>417</v>
      </c>
      <c r="M414" s="94"/>
      <c r="N414" s="30"/>
      <c r="O414" s="30"/>
      <c r="P414" s="30"/>
      <c r="Q414" s="30"/>
      <c r="R414" s="30"/>
    </row>
    <row r="415" spans="1:18" s="2" customFormat="1" ht="106.5" customHeight="1" x14ac:dyDescent="0.25">
      <c r="A415" s="8">
        <v>92</v>
      </c>
      <c r="B415" s="58" t="s">
        <v>440</v>
      </c>
      <c r="C415" s="41" t="s">
        <v>18</v>
      </c>
      <c r="D415" s="64" t="s">
        <v>444</v>
      </c>
      <c r="E415" s="59">
        <v>5</v>
      </c>
      <c r="F415" s="41" t="s">
        <v>139</v>
      </c>
      <c r="G415" s="43">
        <v>14800</v>
      </c>
      <c r="H415" s="43">
        <f t="shared" si="17"/>
        <v>74000</v>
      </c>
      <c r="I415" s="8" t="s">
        <v>12</v>
      </c>
      <c r="J415" s="8" t="s">
        <v>122</v>
      </c>
      <c r="K415" s="8" t="s">
        <v>144</v>
      </c>
      <c r="L415" s="67" t="s">
        <v>417</v>
      </c>
      <c r="M415" s="94"/>
      <c r="N415" s="30"/>
      <c r="O415" s="30"/>
      <c r="P415" s="30"/>
      <c r="Q415" s="30"/>
      <c r="R415" s="30"/>
    </row>
    <row r="416" spans="1:18" s="2" customFormat="1" ht="132" customHeight="1" x14ac:dyDescent="0.25">
      <c r="A416" s="8">
        <v>93</v>
      </c>
      <c r="B416" s="58" t="s">
        <v>441</v>
      </c>
      <c r="C416" s="41" t="s">
        <v>18</v>
      </c>
      <c r="D416" s="58" t="s">
        <v>445</v>
      </c>
      <c r="E416" s="59">
        <v>5</v>
      </c>
      <c r="F416" s="41" t="s">
        <v>139</v>
      </c>
      <c r="G416" s="43">
        <v>12000</v>
      </c>
      <c r="H416" s="43">
        <f t="shared" si="17"/>
        <v>60000</v>
      </c>
      <c r="I416" s="8" t="s">
        <v>12</v>
      </c>
      <c r="J416" s="8" t="s">
        <v>122</v>
      </c>
      <c r="K416" s="8" t="s">
        <v>144</v>
      </c>
      <c r="L416" s="67" t="s">
        <v>417</v>
      </c>
      <c r="M416" s="94"/>
      <c r="N416" s="30"/>
      <c r="O416" s="30"/>
      <c r="P416" s="30"/>
      <c r="Q416" s="30"/>
      <c r="R416" s="30"/>
    </row>
    <row r="417" spans="1:18" s="2" customFormat="1" ht="67.5" customHeight="1" x14ac:dyDescent="0.25">
      <c r="A417" s="8">
        <v>94</v>
      </c>
      <c r="B417" s="58" t="s">
        <v>442</v>
      </c>
      <c r="C417" s="41" t="s">
        <v>18</v>
      </c>
      <c r="D417" s="64" t="s">
        <v>446</v>
      </c>
      <c r="E417" s="59">
        <v>6</v>
      </c>
      <c r="F417" s="41" t="s">
        <v>139</v>
      </c>
      <c r="G417" s="43">
        <v>2895</v>
      </c>
      <c r="H417" s="43">
        <f t="shared" si="17"/>
        <v>17370</v>
      </c>
      <c r="I417" s="8" t="s">
        <v>12</v>
      </c>
      <c r="J417" s="8" t="s">
        <v>122</v>
      </c>
      <c r="K417" s="8" t="s">
        <v>144</v>
      </c>
      <c r="L417" s="67" t="s">
        <v>417</v>
      </c>
      <c r="M417" s="94"/>
      <c r="N417" s="30"/>
      <c r="O417" s="30"/>
      <c r="P417" s="30"/>
      <c r="Q417" s="30"/>
      <c r="R417" s="30"/>
    </row>
    <row r="418" spans="1:18" s="2" customFormat="1" ht="67.5" customHeight="1" x14ac:dyDescent="0.25">
      <c r="A418" s="8">
        <v>95</v>
      </c>
      <c r="B418" s="58" t="s">
        <v>443</v>
      </c>
      <c r="C418" s="41" t="s">
        <v>18</v>
      </c>
      <c r="D418" s="64" t="s">
        <v>447</v>
      </c>
      <c r="E418" s="59">
        <v>2</v>
      </c>
      <c r="F418" s="41" t="s">
        <v>139</v>
      </c>
      <c r="G418" s="43">
        <v>3750</v>
      </c>
      <c r="H418" s="43">
        <f t="shared" si="17"/>
        <v>7500</v>
      </c>
      <c r="I418" s="8" t="s">
        <v>12</v>
      </c>
      <c r="J418" s="8" t="s">
        <v>122</v>
      </c>
      <c r="K418" s="8" t="s">
        <v>144</v>
      </c>
      <c r="L418" s="67" t="s">
        <v>417</v>
      </c>
      <c r="M418" s="94"/>
      <c r="N418" s="30"/>
      <c r="O418" s="30"/>
      <c r="P418" s="30"/>
      <c r="Q418" s="30"/>
      <c r="R418" s="30"/>
    </row>
    <row r="419" spans="1:18" s="2" customFormat="1" ht="67.5" customHeight="1" x14ac:dyDescent="0.25">
      <c r="A419" s="8">
        <v>96</v>
      </c>
      <c r="B419" s="8" t="s">
        <v>452</v>
      </c>
      <c r="C419" s="41" t="s">
        <v>18</v>
      </c>
      <c r="D419" s="41" t="s">
        <v>453</v>
      </c>
      <c r="E419" s="41">
        <v>35</v>
      </c>
      <c r="F419" s="41" t="s">
        <v>454</v>
      </c>
      <c r="G419" s="43">
        <v>25178.57</v>
      </c>
      <c r="H419" s="43">
        <f t="shared" si="17"/>
        <v>881249.95</v>
      </c>
      <c r="I419" s="8" t="s">
        <v>12</v>
      </c>
      <c r="J419" s="8" t="s">
        <v>526</v>
      </c>
      <c r="K419" s="8" t="s">
        <v>144</v>
      </c>
      <c r="L419" s="67" t="s">
        <v>527</v>
      </c>
      <c r="M419" s="94"/>
      <c r="N419" s="30"/>
      <c r="O419" s="30"/>
      <c r="P419" s="30"/>
      <c r="Q419" s="30"/>
      <c r="R419" s="30"/>
    </row>
    <row r="420" spans="1:18" s="2" customFormat="1" ht="67.5" customHeight="1" x14ac:dyDescent="0.25">
      <c r="A420" s="8">
        <v>97</v>
      </c>
      <c r="B420" s="8" t="s">
        <v>455</v>
      </c>
      <c r="C420" s="41" t="s">
        <v>18</v>
      </c>
      <c r="D420" s="41" t="s">
        <v>456</v>
      </c>
      <c r="E420" s="41">
        <v>10</v>
      </c>
      <c r="F420" s="41" t="s">
        <v>454</v>
      </c>
      <c r="G420" s="43">
        <v>723.21</v>
      </c>
      <c r="H420" s="43">
        <f t="shared" si="17"/>
        <v>7232.1</v>
      </c>
      <c r="I420" s="8" t="s">
        <v>12</v>
      </c>
      <c r="J420" s="8" t="s">
        <v>526</v>
      </c>
      <c r="K420" s="8" t="s">
        <v>144</v>
      </c>
      <c r="L420" s="67" t="s">
        <v>527</v>
      </c>
      <c r="M420" s="94"/>
      <c r="N420" s="30"/>
      <c r="O420" s="30"/>
      <c r="P420" s="30"/>
      <c r="Q420" s="30"/>
      <c r="R420" s="30"/>
    </row>
    <row r="421" spans="1:18" s="2" customFormat="1" ht="67.5" customHeight="1" x14ac:dyDescent="0.25">
      <c r="A421" s="8">
        <v>98</v>
      </c>
      <c r="B421" s="8" t="s">
        <v>457</v>
      </c>
      <c r="C421" s="41" t="s">
        <v>18</v>
      </c>
      <c r="D421" s="41" t="s">
        <v>458</v>
      </c>
      <c r="E421" s="41">
        <v>150</v>
      </c>
      <c r="F421" s="41" t="s">
        <v>454</v>
      </c>
      <c r="G421" s="43">
        <v>89.29</v>
      </c>
      <c r="H421" s="43">
        <f t="shared" si="17"/>
        <v>13393.500000000002</v>
      </c>
      <c r="I421" s="8" t="s">
        <v>12</v>
      </c>
      <c r="J421" s="8" t="s">
        <v>526</v>
      </c>
      <c r="K421" s="8" t="s">
        <v>144</v>
      </c>
      <c r="L421" s="67" t="s">
        <v>527</v>
      </c>
      <c r="M421" s="94"/>
      <c r="N421" s="30"/>
      <c r="O421" s="30"/>
      <c r="P421" s="30"/>
      <c r="Q421" s="30"/>
      <c r="R421" s="30"/>
    </row>
    <row r="422" spans="1:18" s="2" customFormat="1" ht="58.5" customHeight="1" x14ac:dyDescent="0.25">
      <c r="A422" s="8">
        <v>99</v>
      </c>
      <c r="B422" s="8" t="s">
        <v>459</v>
      </c>
      <c r="C422" s="41" t="s">
        <v>18</v>
      </c>
      <c r="D422" s="41" t="s">
        <v>460</v>
      </c>
      <c r="E422" s="41">
        <v>2</v>
      </c>
      <c r="F422" s="41" t="s">
        <v>454</v>
      </c>
      <c r="G422" s="43">
        <v>1598.21</v>
      </c>
      <c r="H422" s="43">
        <f t="shared" si="17"/>
        <v>3196.42</v>
      </c>
      <c r="I422" s="8" t="s">
        <v>12</v>
      </c>
      <c r="J422" s="8" t="s">
        <v>526</v>
      </c>
      <c r="K422" s="8" t="s">
        <v>144</v>
      </c>
      <c r="L422" s="67" t="s">
        <v>527</v>
      </c>
      <c r="M422" s="94"/>
      <c r="N422" s="30"/>
      <c r="O422" s="30"/>
      <c r="P422" s="30"/>
      <c r="Q422" s="30"/>
      <c r="R422" s="30"/>
    </row>
    <row r="423" spans="1:18" s="2" customFormat="1" ht="55.5" customHeight="1" x14ac:dyDescent="0.25">
      <c r="A423" s="8">
        <v>100</v>
      </c>
      <c r="B423" s="8" t="s">
        <v>461</v>
      </c>
      <c r="C423" s="41" t="s">
        <v>18</v>
      </c>
      <c r="D423" s="41" t="s">
        <v>462</v>
      </c>
      <c r="E423" s="41">
        <v>76</v>
      </c>
      <c r="F423" s="41" t="s">
        <v>454</v>
      </c>
      <c r="G423" s="43">
        <v>98.21</v>
      </c>
      <c r="H423" s="43">
        <f t="shared" si="17"/>
        <v>7463.9599999999991</v>
      </c>
      <c r="I423" s="8" t="s">
        <v>12</v>
      </c>
      <c r="J423" s="8" t="s">
        <v>526</v>
      </c>
      <c r="K423" s="8" t="s">
        <v>144</v>
      </c>
      <c r="L423" s="67" t="s">
        <v>527</v>
      </c>
      <c r="M423" s="94"/>
      <c r="N423" s="30"/>
      <c r="O423" s="30"/>
      <c r="P423" s="30"/>
      <c r="Q423" s="30"/>
      <c r="R423" s="30"/>
    </row>
    <row r="424" spans="1:18" s="2" customFormat="1" ht="60" customHeight="1" x14ac:dyDescent="0.25">
      <c r="A424" s="8">
        <v>101</v>
      </c>
      <c r="B424" s="8" t="s">
        <v>463</v>
      </c>
      <c r="C424" s="41" t="s">
        <v>18</v>
      </c>
      <c r="D424" s="41" t="s">
        <v>464</v>
      </c>
      <c r="E424" s="41">
        <v>80</v>
      </c>
      <c r="F424" s="41" t="s">
        <v>454</v>
      </c>
      <c r="G424" s="43">
        <v>308.02999999999997</v>
      </c>
      <c r="H424" s="43">
        <f t="shared" si="17"/>
        <v>24642.399999999998</v>
      </c>
      <c r="I424" s="8" t="s">
        <v>12</v>
      </c>
      <c r="J424" s="8" t="s">
        <v>526</v>
      </c>
      <c r="K424" s="8" t="s">
        <v>144</v>
      </c>
      <c r="L424" s="67" t="s">
        <v>527</v>
      </c>
      <c r="M424" s="94"/>
      <c r="N424" s="30"/>
      <c r="O424" s="30"/>
      <c r="P424" s="30"/>
      <c r="Q424" s="30"/>
      <c r="R424" s="30"/>
    </row>
    <row r="425" spans="1:18" s="2" customFormat="1" ht="87.75" customHeight="1" x14ac:dyDescent="0.25">
      <c r="A425" s="8">
        <v>102</v>
      </c>
      <c r="B425" s="8" t="s">
        <v>465</v>
      </c>
      <c r="C425" s="41" t="s">
        <v>18</v>
      </c>
      <c r="D425" s="41" t="s">
        <v>466</v>
      </c>
      <c r="E425" s="41">
        <v>2</v>
      </c>
      <c r="F425" s="41" t="s">
        <v>454</v>
      </c>
      <c r="G425" s="43">
        <v>3290.17</v>
      </c>
      <c r="H425" s="43">
        <f t="shared" si="17"/>
        <v>6580.34</v>
      </c>
      <c r="I425" s="8" t="s">
        <v>12</v>
      </c>
      <c r="J425" s="8" t="s">
        <v>526</v>
      </c>
      <c r="K425" s="8" t="s">
        <v>144</v>
      </c>
      <c r="L425" s="67" t="s">
        <v>527</v>
      </c>
      <c r="M425" s="94"/>
      <c r="N425" s="30"/>
      <c r="O425" s="30"/>
      <c r="P425" s="30"/>
      <c r="Q425" s="30"/>
      <c r="R425" s="30"/>
    </row>
    <row r="426" spans="1:18" s="2" customFormat="1" ht="60.75" customHeight="1" x14ac:dyDescent="0.25">
      <c r="A426" s="8">
        <v>103</v>
      </c>
      <c r="B426" s="8" t="s">
        <v>467</v>
      </c>
      <c r="C426" s="41" t="s">
        <v>18</v>
      </c>
      <c r="D426" s="41" t="s">
        <v>468</v>
      </c>
      <c r="E426" s="41">
        <v>91</v>
      </c>
      <c r="F426" s="41" t="s">
        <v>454</v>
      </c>
      <c r="G426" s="43">
        <v>89.28</v>
      </c>
      <c r="H426" s="43">
        <f t="shared" si="17"/>
        <v>8124.4800000000005</v>
      </c>
      <c r="I426" s="8" t="s">
        <v>12</v>
      </c>
      <c r="J426" s="8" t="s">
        <v>526</v>
      </c>
      <c r="K426" s="8" t="s">
        <v>144</v>
      </c>
      <c r="L426" s="67" t="s">
        <v>527</v>
      </c>
      <c r="M426" s="94"/>
      <c r="N426" s="30"/>
      <c r="O426" s="30"/>
      <c r="P426" s="30"/>
      <c r="Q426" s="30"/>
      <c r="R426" s="30"/>
    </row>
    <row r="427" spans="1:18" s="2" customFormat="1" ht="57" customHeight="1" x14ac:dyDescent="0.25">
      <c r="A427" s="8">
        <v>104</v>
      </c>
      <c r="B427" s="8" t="s">
        <v>469</v>
      </c>
      <c r="C427" s="41" t="s">
        <v>18</v>
      </c>
      <c r="D427" s="41" t="s">
        <v>470</v>
      </c>
      <c r="E427" s="41">
        <v>12</v>
      </c>
      <c r="F427" s="41" t="s">
        <v>454</v>
      </c>
      <c r="G427" s="43">
        <v>352.67</v>
      </c>
      <c r="H427" s="43">
        <f t="shared" si="17"/>
        <v>4232.04</v>
      </c>
      <c r="I427" s="8" t="s">
        <v>12</v>
      </c>
      <c r="J427" s="8" t="s">
        <v>526</v>
      </c>
      <c r="K427" s="8" t="s">
        <v>144</v>
      </c>
      <c r="L427" s="67" t="s">
        <v>527</v>
      </c>
      <c r="M427" s="94"/>
      <c r="N427" s="30"/>
      <c r="O427" s="30"/>
      <c r="P427" s="30"/>
      <c r="Q427" s="30"/>
      <c r="R427" s="30"/>
    </row>
    <row r="428" spans="1:18" s="2" customFormat="1" ht="67.5" customHeight="1" x14ac:dyDescent="0.25">
      <c r="A428" s="8">
        <v>105</v>
      </c>
      <c r="B428" s="8" t="s">
        <v>471</v>
      </c>
      <c r="C428" s="41" t="s">
        <v>18</v>
      </c>
      <c r="D428" s="41" t="s">
        <v>472</v>
      </c>
      <c r="E428" s="41">
        <v>300</v>
      </c>
      <c r="F428" s="41" t="s">
        <v>454</v>
      </c>
      <c r="G428" s="43">
        <v>285.70999999999998</v>
      </c>
      <c r="H428" s="43">
        <f t="shared" si="17"/>
        <v>85713</v>
      </c>
      <c r="I428" s="8" t="s">
        <v>12</v>
      </c>
      <c r="J428" s="8" t="s">
        <v>526</v>
      </c>
      <c r="K428" s="8" t="s">
        <v>144</v>
      </c>
      <c r="L428" s="67" t="s">
        <v>527</v>
      </c>
      <c r="M428" s="94"/>
      <c r="N428" s="30"/>
      <c r="O428" s="30"/>
      <c r="P428" s="30"/>
      <c r="Q428" s="30"/>
      <c r="R428" s="30"/>
    </row>
    <row r="429" spans="1:18" s="2" customFormat="1" ht="67.5" customHeight="1" x14ac:dyDescent="0.25">
      <c r="A429" s="8">
        <v>106</v>
      </c>
      <c r="B429" s="8" t="s">
        <v>473</v>
      </c>
      <c r="C429" s="41" t="s">
        <v>18</v>
      </c>
      <c r="D429" s="41" t="s">
        <v>474</v>
      </c>
      <c r="E429" s="41">
        <v>38</v>
      </c>
      <c r="F429" s="41" t="s">
        <v>454</v>
      </c>
      <c r="G429" s="43">
        <v>214.28</v>
      </c>
      <c r="H429" s="43">
        <f t="shared" si="17"/>
        <v>8142.64</v>
      </c>
      <c r="I429" s="8" t="s">
        <v>12</v>
      </c>
      <c r="J429" s="8" t="s">
        <v>526</v>
      </c>
      <c r="K429" s="8" t="s">
        <v>144</v>
      </c>
      <c r="L429" s="67" t="s">
        <v>527</v>
      </c>
      <c r="M429" s="94"/>
      <c r="N429" s="30"/>
      <c r="O429" s="30"/>
      <c r="P429" s="30"/>
      <c r="Q429" s="30"/>
      <c r="R429" s="30"/>
    </row>
    <row r="430" spans="1:18" s="2" customFormat="1" ht="92.25" customHeight="1" x14ac:dyDescent="0.25">
      <c r="A430" s="8">
        <v>107</v>
      </c>
      <c r="B430" s="8" t="s">
        <v>475</v>
      </c>
      <c r="C430" s="41" t="s">
        <v>18</v>
      </c>
      <c r="D430" s="41" t="s">
        <v>476</v>
      </c>
      <c r="E430" s="41">
        <v>1</v>
      </c>
      <c r="F430" s="41" t="s">
        <v>477</v>
      </c>
      <c r="G430" s="43">
        <v>31250</v>
      </c>
      <c r="H430" s="43">
        <f t="shared" si="17"/>
        <v>31250</v>
      </c>
      <c r="I430" s="8" t="s">
        <v>12</v>
      </c>
      <c r="J430" s="8" t="s">
        <v>526</v>
      </c>
      <c r="K430" s="8" t="s">
        <v>144</v>
      </c>
      <c r="L430" s="67" t="s">
        <v>527</v>
      </c>
      <c r="M430" s="94"/>
      <c r="N430" s="30"/>
      <c r="O430" s="30"/>
      <c r="P430" s="30"/>
      <c r="Q430" s="30"/>
      <c r="R430" s="30"/>
    </row>
    <row r="431" spans="1:18" s="2" customFormat="1" ht="67.5" customHeight="1" x14ac:dyDescent="0.25">
      <c r="A431" s="8">
        <v>108</v>
      </c>
      <c r="B431" s="8" t="s">
        <v>478</v>
      </c>
      <c r="C431" s="41" t="s">
        <v>18</v>
      </c>
      <c r="D431" s="41" t="s">
        <v>479</v>
      </c>
      <c r="E431" s="41">
        <v>50</v>
      </c>
      <c r="F431" s="41" t="s">
        <v>480</v>
      </c>
      <c r="G431" s="43">
        <v>84.82</v>
      </c>
      <c r="H431" s="43">
        <f t="shared" si="17"/>
        <v>4241</v>
      </c>
      <c r="I431" s="8" t="s">
        <v>12</v>
      </c>
      <c r="J431" s="8" t="s">
        <v>526</v>
      </c>
      <c r="K431" s="8" t="s">
        <v>144</v>
      </c>
      <c r="L431" s="67" t="s">
        <v>527</v>
      </c>
      <c r="M431" s="94"/>
      <c r="N431" s="30"/>
      <c r="O431" s="30"/>
      <c r="P431" s="30"/>
      <c r="Q431" s="30"/>
      <c r="R431" s="30"/>
    </row>
    <row r="432" spans="1:18" s="2" customFormat="1" ht="67.5" customHeight="1" x14ac:dyDescent="0.25">
      <c r="A432" s="8">
        <v>109</v>
      </c>
      <c r="B432" s="8" t="s">
        <v>481</v>
      </c>
      <c r="C432" s="41" t="s">
        <v>18</v>
      </c>
      <c r="D432" s="41" t="s">
        <v>482</v>
      </c>
      <c r="E432" s="41">
        <v>44</v>
      </c>
      <c r="F432" s="41" t="s">
        <v>454</v>
      </c>
      <c r="G432" s="43">
        <v>419.64</v>
      </c>
      <c r="H432" s="43">
        <f t="shared" si="17"/>
        <v>18464.16</v>
      </c>
      <c r="I432" s="8" t="s">
        <v>12</v>
      </c>
      <c r="J432" s="8" t="s">
        <v>526</v>
      </c>
      <c r="K432" s="8" t="s">
        <v>144</v>
      </c>
      <c r="L432" s="67" t="s">
        <v>527</v>
      </c>
      <c r="M432" s="94"/>
      <c r="N432" s="30"/>
      <c r="O432" s="30"/>
      <c r="P432" s="30"/>
      <c r="Q432" s="30"/>
      <c r="R432" s="30"/>
    </row>
    <row r="433" spans="1:18" s="2" customFormat="1" ht="67.5" customHeight="1" x14ac:dyDescent="0.25">
      <c r="A433" s="8">
        <v>110</v>
      </c>
      <c r="B433" s="8" t="s">
        <v>483</v>
      </c>
      <c r="C433" s="41" t="s">
        <v>18</v>
      </c>
      <c r="D433" s="41" t="s">
        <v>484</v>
      </c>
      <c r="E433" s="41">
        <v>96</v>
      </c>
      <c r="F433" s="41" t="s">
        <v>454</v>
      </c>
      <c r="G433" s="43">
        <v>281.25</v>
      </c>
      <c r="H433" s="43">
        <f t="shared" si="17"/>
        <v>27000</v>
      </c>
      <c r="I433" s="8" t="s">
        <v>12</v>
      </c>
      <c r="J433" s="8" t="s">
        <v>526</v>
      </c>
      <c r="K433" s="8" t="s">
        <v>144</v>
      </c>
      <c r="L433" s="67" t="s">
        <v>527</v>
      </c>
      <c r="M433" s="94"/>
      <c r="N433" s="30"/>
      <c r="O433" s="30"/>
      <c r="P433" s="30"/>
      <c r="Q433" s="30"/>
      <c r="R433" s="30"/>
    </row>
    <row r="434" spans="1:18" s="2" customFormat="1" ht="67.5" customHeight="1" x14ac:dyDescent="0.25">
      <c r="A434" s="8">
        <v>111</v>
      </c>
      <c r="B434" s="8" t="s">
        <v>485</v>
      </c>
      <c r="C434" s="41" t="s">
        <v>18</v>
      </c>
      <c r="D434" s="41" t="s">
        <v>486</v>
      </c>
      <c r="E434" s="41">
        <v>100</v>
      </c>
      <c r="F434" s="41" t="s">
        <v>454</v>
      </c>
      <c r="G434" s="43"/>
      <c r="H434" s="43"/>
      <c r="I434" s="8" t="s">
        <v>12</v>
      </c>
      <c r="J434" s="8" t="s">
        <v>526</v>
      </c>
      <c r="K434" s="8" t="s">
        <v>144</v>
      </c>
      <c r="L434" s="67" t="s">
        <v>778</v>
      </c>
      <c r="M434" s="94"/>
      <c r="N434" s="30"/>
      <c r="O434" s="30"/>
      <c r="P434" s="30"/>
      <c r="Q434" s="30"/>
      <c r="R434" s="30"/>
    </row>
    <row r="435" spans="1:18" s="2" customFormat="1" ht="67.5" customHeight="1" x14ac:dyDescent="0.25">
      <c r="A435" s="8">
        <v>112</v>
      </c>
      <c r="B435" s="8" t="s">
        <v>487</v>
      </c>
      <c r="C435" s="41" t="s">
        <v>18</v>
      </c>
      <c r="D435" s="41" t="s">
        <v>488</v>
      </c>
      <c r="E435" s="41">
        <v>36</v>
      </c>
      <c r="F435" s="41" t="s">
        <v>489</v>
      </c>
      <c r="G435" s="43">
        <v>10035.719999999999</v>
      </c>
      <c r="H435" s="43">
        <f t="shared" ref="H435:H452" si="18">E435*G435</f>
        <v>361285.92</v>
      </c>
      <c r="I435" s="8" t="s">
        <v>12</v>
      </c>
      <c r="J435" s="8" t="s">
        <v>526</v>
      </c>
      <c r="K435" s="8" t="s">
        <v>144</v>
      </c>
      <c r="L435" s="67" t="s">
        <v>527</v>
      </c>
      <c r="M435" s="94"/>
      <c r="N435" s="30"/>
      <c r="O435" s="30"/>
      <c r="P435" s="30"/>
      <c r="Q435" s="30"/>
      <c r="R435" s="30"/>
    </row>
    <row r="436" spans="1:18" s="2" customFormat="1" ht="67.5" customHeight="1" x14ac:dyDescent="0.25">
      <c r="A436" s="8">
        <v>113</v>
      </c>
      <c r="B436" s="8" t="s">
        <v>490</v>
      </c>
      <c r="C436" s="41" t="s">
        <v>18</v>
      </c>
      <c r="D436" s="41" t="s">
        <v>491</v>
      </c>
      <c r="E436" s="41">
        <v>2</v>
      </c>
      <c r="F436" s="41" t="s">
        <v>454</v>
      </c>
      <c r="G436" s="43">
        <v>607.14</v>
      </c>
      <c r="H436" s="43">
        <f t="shared" si="18"/>
        <v>1214.28</v>
      </c>
      <c r="I436" s="8" t="s">
        <v>12</v>
      </c>
      <c r="J436" s="8" t="s">
        <v>526</v>
      </c>
      <c r="K436" s="8" t="s">
        <v>144</v>
      </c>
      <c r="L436" s="67" t="s">
        <v>527</v>
      </c>
      <c r="M436" s="94"/>
      <c r="N436" s="30"/>
      <c r="O436" s="30"/>
      <c r="P436" s="30"/>
      <c r="Q436" s="30"/>
      <c r="R436" s="30"/>
    </row>
    <row r="437" spans="1:18" s="2" customFormat="1" ht="67.5" customHeight="1" x14ac:dyDescent="0.25">
      <c r="A437" s="8">
        <v>114</v>
      </c>
      <c r="B437" s="8" t="s">
        <v>492</v>
      </c>
      <c r="C437" s="41" t="s">
        <v>18</v>
      </c>
      <c r="D437" s="41" t="s">
        <v>493</v>
      </c>
      <c r="E437" s="41">
        <v>39</v>
      </c>
      <c r="F437" s="41" t="s">
        <v>454</v>
      </c>
      <c r="G437" s="43">
        <v>1392.85</v>
      </c>
      <c r="H437" s="43">
        <f t="shared" si="18"/>
        <v>54321.149999999994</v>
      </c>
      <c r="I437" s="8" t="s">
        <v>12</v>
      </c>
      <c r="J437" s="8" t="s">
        <v>526</v>
      </c>
      <c r="K437" s="8" t="s">
        <v>144</v>
      </c>
      <c r="L437" s="67" t="s">
        <v>527</v>
      </c>
      <c r="M437" s="94"/>
      <c r="N437" s="30"/>
      <c r="O437" s="30"/>
      <c r="P437" s="30"/>
      <c r="Q437" s="30"/>
      <c r="R437" s="30"/>
    </row>
    <row r="438" spans="1:18" s="2" customFormat="1" ht="67.5" customHeight="1" x14ac:dyDescent="0.25">
      <c r="A438" s="8">
        <v>115</v>
      </c>
      <c r="B438" s="8" t="s">
        <v>494</v>
      </c>
      <c r="C438" s="41" t="s">
        <v>18</v>
      </c>
      <c r="D438" s="41" t="s">
        <v>495</v>
      </c>
      <c r="E438" s="41">
        <v>30</v>
      </c>
      <c r="F438" s="41" t="s">
        <v>454</v>
      </c>
      <c r="G438" s="43">
        <v>7142.85</v>
      </c>
      <c r="H438" s="43">
        <f t="shared" si="18"/>
        <v>214285.5</v>
      </c>
      <c r="I438" s="8" t="s">
        <v>12</v>
      </c>
      <c r="J438" s="8" t="s">
        <v>526</v>
      </c>
      <c r="K438" s="8" t="s">
        <v>144</v>
      </c>
      <c r="L438" s="67" t="s">
        <v>527</v>
      </c>
      <c r="M438" s="94"/>
      <c r="N438" s="30"/>
      <c r="O438" s="30"/>
      <c r="P438" s="30"/>
      <c r="Q438" s="30"/>
      <c r="R438" s="30"/>
    </row>
    <row r="439" spans="1:18" s="2" customFormat="1" ht="67.5" customHeight="1" x14ac:dyDescent="0.25">
      <c r="A439" s="8">
        <v>116</v>
      </c>
      <c r="B439" s="8" t="s">
        <v>496</v>
      </c>
      <c r="C439" s="41" t="s">
        <v>18</v>
      </c>
      <c r="D439" s="41" t="s">
        <v>497</v>
      </c>
      <c r="E439" s="41">
        <v>36</v>
      </c>
      <c r="F439" s="41" t="s">
        <v>454</v>
      </c>
      <c r="G439" s="43">
        <v>196.42</v>
      </c>
      <c r="H439" s="43">
        <f t="shared" si="18"/>
        <v>7071.12</v>
      </c>
      <c r="I439" s="8" t="s">
        <v>12</v>
      </c>
      <c r="J439" s="8" t="s">
        <v>526</v>
      </c>
      <c r="K439" s="8" t="s">
        <v>144</v>
      </c>
      <c r="L439" s="67" t="s">
        <v>527</v>
      </c>
      <c r="M439" s="94"/>
      <c r="N439" s="30"/>
      <c r="O439" s="30"/>
      <c r="P439" s="30"/>
      <c r="Q439" s="30"/>
      <c r="R439" s="30"/>
    </row>
    <row r="440" spans="1:18" s="2" customFormat="1" ht="67.5" customHeight="1" x14ac:dyDescent="0.25">
      <c r="A440" s="8">
        <v>117</v>
      </c>
      <c r="B440" s="8" t="s">
        <v>498</v>
      </c>
      <c r="C440" s="41" t="s">
        <v>18</v>
      </c>
      <c r="D440" s="41" t="s">
        <v>499</v>
      </c>
      <c r="E440" s="41">
        <v>38</v>
      </c>
      <c r="F440" s="41" t="s">
        <v>454</v>
      </c>
      <c r="G440" s="43">
        <v>616.07000000000005</v>
      </c>
      <c r="H440" s="43">
        <f t="shared" si="18"/>
        <v>23410.660000000003</v>
      </c>
      <c r="I440" s="8" t="s">
        <v>12</v>
      </c>
      <c r="J440" s="8" t="s">
        <v>526</v>
      </c>
      <c r="K440" s="8" t="s">
        <v>144</v>
      </c>
      <c r="L440" s="67" t="s">
        <v>527</v>
      </c>
      <c r="M440" s="94"/>
      <c r="N440" s="30"/>
      <c r="O440" s="30"/>
      <c r="P440" s="30"/>
      <c r="Q440" s="30"/>
      <c r="R440" s="30"/>
    </row>
    <row r="441" spans="1:18" s="2" customFormat="1" ht="67.5" customHeight="1" x14ac:dyDescent="0.25">
      <c r="A441" s="8">
        <v>118</v>
      </c>
      <c r="B441" s="8" t="s">
        <v>500</v>
      </c>
      <c r="C441" s="41" t="s">
        <v>18</v>
      </c>
      <c r="D441" s="41" t="s">
        <v>501</v>
      </c>
      <c r="E441" s="41">
        <v>46</v>
      </c>
      <c r="F441" s="41" t="s">
        <v>454</v>
      </c>
      <c r="G441" s="43">
        <v>160.71</v>
      </c>
      <c r="H441" s="43">
        <f t="shared" si="18"/>
        <v>7392.6600000000008</v>
      </c>
      <c r="I441" s="8" t="s">
        <v>12</v>
      </c>
      <c r="J441" s="8" t="s">
        <v>526</v>
      </c>
      <c r="K441" s="8" t="s">
        <v>144</v>
      </c>
      <c r="L441" s="67" t="s">
        <v>527</v>
      </c>
      <c r="M441" s="94"/>
      <c r="N441" s="30"/>
      <c r="O441" s="30"/>
      <c r="P441" s="30"/>
      <c r="Q441" s="30"/>
      <c r="R441" s="30"/>
    </row>
    <row r="442" spans="1:18" s="2" customFormat="1" ht="67.5" customHeight="1" x14ac:dyDescent="0.25">
      <c r="A442" s="8">
        <v>119</v>
      </c>
      <c r="B442" s="8" t="s">
        <v>502</v>
      </c>
      <c r="C442" s="41" t="s">
        <v>18</v>
      </c>
      <c r="D442" s="41" t="s">
        <v>503</v>
      </c>
      <c r="E442" s="41">
        <v>10</v>
      </c>
      <c r="F442" s="41" t="s">
        <v>454</v>
      </c>
      <c r="G442" s="43">
        <v>419.64</v>
      </c>
      <c r="H442" s="43">
        <f t="shared" si="18"/>
        <v>4196.3999999999996</v>
      </c>
      <c r="I442" s="8" t="s">
        <v>12</v>
      </c>
      <c r="J442" s="8" t="s">
        <v>526</v>
      </c>
      <c r="K442" s="8" t="s">
        <v>144</v>
      </c>
      <c r="L442" s="67" t="s">
        <v>527</v>
      </c>
      <c r="M442" s="94"/>
      <c r="N442" s="30"/>
      <c r="O442" s="30"/>
      <c r="P442" s="30"/>
      <c r="Q442" s="30"/>
      <c r="R442" s="30"/>
    </row>
    <row r="443" spans="1:18" s="2" customFormat="1" ht="67.5" customHeight="1" x14ac:dyDescent="0.25">
      <c r="A443" s="8">
        <v>120</v>
      </c>
      <c r="B443" s="8" t="s">
        <v>504</v>
      </c>
      <c r="C443" s="41" t="s">
        <v>18</v>
      </c>
      <c r="D443" s="41" t="s">
        <v>505</v>
      </c>
      <c r="E443" s="41">
        <v>12</v>
      </c>
      <c r="F443" s="41" t="s">
        <v>454</v>
      </c>
      <c r="G443" s="43">
        <v>526.78</v>
      </c>
      <c r="H443" s="43">
        <f t="shared" si="18"/>
        <v>6321.36</v>
      </c>
      <c r="I443" s="8" t="s">
        <v>12</v>
      </c>
      <c r="J443" s="8" t="s">
        <v>526</v>
      </c>
      <c r="K443" s="8" t="s">
        <v>144</v>
      </c>
      <c r="L443" s="67" t="s">
        <v>527</v>
      </c>
      <c r="M443" s="94"/>
      <c r="N443" s="30"/>
      <c r="O443" s="30"/>
      <c r="P443" s="30"/>
      <c r="Q443" s="30"/>
      <c r="R443" s="30"/>
    </row>
    <row r="444" spans="1:18" s="2" customFormat="1" ht="52.5" customHeight="1" x14ac:dyDescent="0.25">
      <c r="A444" s="8">
        <v>121</v>
      </c>
      <c r="B444" s="8" t="s">
        <v>506</v>
      </c>
      <c r="C444" s="41" t="s">
        <v>18</v>
      </c>
      <c r="D444" s="41" t="s">
        <v>507</v>
      </c>
      <c r="E444" s="41">
        <v>265</v>
      </c>
      <c r="F444" s="41" t="s">
        <v>454</v>
      </c>
      <c r="G444" s="43">
        <v>53.57</v>
      </c>
      <c r="H444" s="43">
        <f t="shared" si="18"/>
        <v>14196.05</v>
      </c>
      <c r="I444" s="8" t="s">
        <v>12</v>
      </c>
      <c r="J444" s="8" t="s">
        <v>526</v>
      </c>
      <c r="K444" s="8" t="s">
        <v>144</v>
      </c>
      <c r="L444" s="67" t="s">
        <v>527</v>
      </c>
      <c r="M444" s="94"/>
      <c r="N444" s="30"/>
      <c r="O444" s="30"/>
      <c r="P444" s="30"/>
      <c r="Q444" s="30"/>
      <c r="R444" s="30"/>
    </row>
    <row r="445" spans="1:18" s="2" customFormat="1" ht="67.5" customHeight="1" x14ac:dyDescent="0.25">
      <c r="A445" s="8">
        <v>122</v>
      </c>
      <c r="B445" s="8" t="s">
        <v>508</v>
      </c>
      <c r="C445" s="41" t="s">
        <v>18</v>
      </c>
      <c r="D445" s="41" t="s">
        <v>509</v>
      </c>
      <c r="E445" s="41">
        <v>60</v>
      </c>
      <c r="F445" s="41" t="s">
        <v>454</v>
      </c>
      <c r="G445" s="43">
        <v>830.35</v>
      </c>
      <c r="H445" s="43">
        <f t="shared" si="18"/>
        <v>49821</v>
      </c>
      <c r="I445" s="8" t="s">
        <v>12</v>
      </c>
      <c r="J445" s="8" t="s">
        <v>526</v>
      </c>
      <c r="K445" s="8" t="s">
        <v>144</v>
      </c>
      <c r="L445" s="67" t="s">
        <v>527</v>
      </c>
      <c r="M445" s="94"/>
      <c r="N445" s="30"/>
      <c r="O445" s="30"/>
      <c r="P445" s="30"/>
      <c r="Q445" s="30"/>
      <c r="R445" s="30"/>
    </row>
    <row r="446" spans="1:18" s="2" customFormat="1" ht="67.5" customHeight="1" x14ac:dyDescent="0.25">
      <c r="A446" s="8">
        <v>123</v>
      </c>
      <c r="B446" s="8" t="s">
        <v>510</v>
      </c>
      <c r="C446" s="41" t="s">
        <v>18</v>
      </c>
      <c r="D446" s="41" t="s">
        <v>511</v>
      </c>
      <c r="E446" s="41">
        <v>120</v>
      </c>
      <c r="F446" s="41" t="s">
        <v>454</v>
      </c>
      <c r="G446" s="43">
        <v>223.21</v>
      </c>
      <c r="H446" s="43">
        <f t="shared" si="18"/>
        <v>26785.200000000001</v>
      </c>
      <c r="I446" s="8" t="s">
        <v>12</v>
      </c>
      <c r="J446" s="8" t="s">
        <v>526</v>
      </c>
      <c r="K446" s="8" t="s">
        <v>144</v>
      </c>
      <c r="L446" s="67" t="s">
        <v>527</v>
      </c>
      <c r="M446" s="94"/>
      <c r="N446" s="30"/>
      <c r="O446" s="30"/>
      <c r="P446" s="30"/>
      <c r="Q446" s="30"/>
      <c r="R446" s="30"/>
    </row>
    <row r="447" spans="1:18" s="2" customFormat="1" ht="67.5" customHeight="1" x14ac:dyDescent="0.25">
      <c r="A447" s="8">
        <v>124</v>
      </c>
      <c r="B447" s="8" t="s">
        <v>512</v>
      </c>
      <c r="C447" s="41" t="s">
        <v>18</v>
      </c>
      <c r="D447" s="41" t="s">
        <v>513</v>
      </c>
      <c r="E447" s="41">
        <v>32</v>
      </c>
      <c r="F447" s="41" t="s">
        <v>454</v>
      </c>
      <c r="G447" s="43">
        <v>392.85</v>
      </c>
      <c r="H447" s="43">
        <f t="shared" si="18"/>
        <v>12571.2</v>
      </c>
      <c r="I447" s="8" t="s">
        <v>12</v>
      </c>
      <c r="J447" s="8" t="s">
        <v>526</v>
      </c>
      <c r="K447" s="8" t="s">
        <v>144</v>
      </c>
      <c r="L447" s="67" t="s">
        <v>527</v>
      </c>
      <c r="M447" s="94"/>
      <c r="N447" s="30"/>
      <c r="O447" s="30"/>
      <c r="P447" s="30"/>
      <c r="Q447" s="30"/>
      <c r="R447" s="30"/>
    </row>
    <row r="448" spans="1:18" s="2" customFormat="1" ht="67.5" customHeight="1" x14ac:dyDescent="0.25">
      <c r="A448" s="8">
        <v>125</v>
      </c>
      <c r="B448" s="8" t="s">
        <v>514</v>
      </c>
      <c r="C448" s="41" t="s">
        <v>18</v>
      </c>
      <c r="D448" s="41" t="s">
        <v>515</v>
      </c>
      <c r="E448" s="41">
        <v>30</v>
      </c>
      <c r="F448" s="41" t="s">
        <v>454</v>
      </c>
      <c r="G448" s="43">
        <v>406.25</v>
      </c>
      <c r="H448" s="43">
        <f t="shared" si="18"/>
        <v>12187.5</v>
      </c>
      <c r="I448" s="8" t="s">
        <v>12</v>
      </c>
      <c r="J448" s="8" t="s">
        <v>526</v>
      </c>
      <c r="K448" s="8" t="s">
        <v>144</v>
      </c>
      <c r="L448" s="67" t="s">
        <v>527</v>
      </c>
      <c r="M448" s="94"/>
      <c r="N448" s="30"/>
      <c r="O448" s="30"/>
      <c r="P448" s="30"/>
      <c r="Q448" s="30"/>
      <c r="R448" s="30"/>
    </row>
    <row r="449" spans="1:18" s="2" customFormat="1" ht="67.5" customHeight="1" x14ac:dyDescent="0.25">
      <c r="A449" s="8">
        <v>126</v>
      </c>
      <c r="B449" s="8" t="s">
        <v>516</v>
      </c>
      <c r="C449" s="41" t="s">
        <v>18</v>
      </c>
      <c r="D449" s="41" t="s">
        <v>517</v>
      </c>
      <c r="E449" s="41">
        <v>40</v>
      </c>
      <c r="F449" s="41" t="s">
        <v>454</v>
      </c>
      <c r="G449" s="43">
        <v>937.5</v>
      </c>
      <c r="H449" s="43">
        <f t="shared" si="18"/>
        <v>37500</v>
      </c>
      <c r="I449" s="8" t="s">
        <v>12</v>
      </c>
      <c r="J449" s="8" t="s">
        <v>526</v>
      </c>
      <c r="K449" s="8" t="s">
        <v>144</v>
      </c>
      <c r="L449" s="67" t="s">
        <v>527</v>
      </c>
      <c r="M449" s="94"/>
      <c r="N449" s="30"/>
      <c r="O449" s="30"/>
      <c r="P449" s="30"/>
      <c r="Q449" s="30"/>
      <c r="R449" s="30"/>
    </row>
    <row r="450" spans="1:18" s="2" customFormat="1" ht="67.5" customHeight="1" x14ac:dyDescent="0.25">
      <c r="A450" s="8">
        <v>127</v>
      </c>
      <c r="B450" s="8" t="s">
        <v>518</v>
      </c>
      <c r="C450" s="41" t="s">
        <v>18</v>
      </c>
      <c r="D450" s="41" t="s">
        <v>519</v>
      </c>
      <c r="E450" s="41">
        <v>96</v>
      </c>
      <c r="F450" s="41" t="s">
        <v>454</v>
      </c>
      <c r="G450" s="43">
        <v>1026.79</v>
      </c>
      <c r="H450" s="43">
        <f t="shared" si="18"/>
        <v>98571.839999999997</v>
      </c>
      <c r="I450" s="8" t="s">
        <v>12</v>
      </c>
      <c r="J450" s="8" t="s">
        <v>526</v>
      </c>
      <c r="K450" s="8" t="s">
        <v>144</v>
      </c>
      <c r="L450" s="67" t="s">
        <v>527</v>
      </c>
      <c r="M450" s="94"/>
      <c r="N450" s="30"/>
      <c r="O450" s="30"/>
      <c r="P450" s="30"/>
      <c r="Q450" s="30"/>
      <c r="R450" s="30"/>
    </row>
    <row r="451" spans="1:18" s="2" customFormat="1" ht="67.5" customHeight="1" x14ac:dyDescent="0.25">
      <c r="A451" s="8">
        <v>128</v>
      </c>
      <c r="B451" s="8" t="s">
        <v>520</v>
      </c>
      <c r="C451" s="41" t="s">
        <v>18</v>
      </c>
      <c r="D451" s="41" t="s">
        <v>521</v>
      </c>
      <c r="E451" s="41">
        <v>328</v>
      </c>
      <c r="F451" s="41" t="s">
        <v>454</v>
      </c>
      <c r="G451" s="43">
        <v>35.71</v>
      </c>
      <c r="H451" s="43">
        <f t="shared" si="18"/>
        <v>11712.880000000001</v>
      </c>
      <c r="I451" s="8" t="s">
        <v>12</v>
      </c>
      <c r="J451" s="8" t="s">
        <v>526</v>
      </c>
      <c r="K451" s="8" t="s">
        <v>144</v>
      </c>
      <c r="L451" s="67" t="s">
        <v>527</v>
      </c>
      <c r="M451" s="94"/>
      <c r="N451" s="30"/>
      <c r="O451" s="30"/>
      <c r="P451" s="30"/>
      <c r="Q451" s="30"/>
      <c r="R451" s="30"/>
    </row>
    <row r="452" spans="1:18" s="2" customFormat="1" ht="67.5" customHeight="1" x14ac:dyDescent="0.25">
      <c r="A452" s="8">
        <v>129</v>
      </c>
      <c r="B452" s="8" t="s">
        <v>522</v>
      </c>
      <c r="C452" s="41" t="s">
        <v>18</v>
      </c>
      <c r="D452" s="41" t="s">
        <v>523</v>
      </c>
      <c r="E452" s="41">
        <v>35</v>
      </c>
      <c r="F452" s="41" t="s">
        <v>454</v>
      </c>
      <c r="G452" s="43">
        <v>18750</v>
      </c>
      <c r="H452" s="43">
        <f t="shared" si="18"/>
        <v>656250</v>
      </c>
      <c r="I452" s="8" t="s">
        <v>12</v>
      </c>
      <c r="J452" s="8" t="s">
        <v>526</v>
      </c>
      <c r="K452" s="8" t="s">
        <v>144</v>
      </c>
      <c r="L452" s="67" t="s">
        <v>527</v>
      </c>
      <c r="M452" s="94"/>
      <c r="N452" s="30"/>
      <c r="O452" s="30"/>
      <c r="P452" s="30"/>
      <c r="Q452" s="30"/>
      <c r="R452" s="30"/>
    </row>
    <row r="453" spans="1:18" s="2" customFormat="1" ht="67.5" customHeight="1" x14ac:dyDescent="0.25">
      <c r="A453" s="8">
        <v>130</v>
      </c>
      <c r="B453" s="8" t="s">
        <v>524</v>
      </c>
      <c r="C453" s="41" t="s">
        <v>18</v>
      </c>
      <c r="D453" s="41" t="s">
        <v>525</v>
      </c>
      <c r="E453" s="41">
        <v>250</v>
      </c>
      <c r="F453" s="41" t="s">
        <v>454</v>
      </c>
      <c r="G453" s="43">
        <v>22.32</v>
      </c>
      <c r="H453" s="43">
        <f t="shared" ref="H453:H469" si="19">E453*G453</f>
        <v>5580</v>
      </c>
      <c r="I453" s="8" t="s">
        <v>12</v>
      </c>
      <c r="J453" s="8" t="s">
        <v>526</v>
      </c>
      <c r="K453" s="8" t="s">
        <v>144</v>
      </c>
      <c r="L453" s="67" t="s">
        <v>527</v>
      </c>
      <c r="M453" s="94"/>
      <c r="N453" s="30"/>
      <c r="O453" s="30"/>
      <c r="P453" s="30"/>
      <c r="Q453" s="30"/>
      <c r="R453" s="30"/>
    </row>
    <row r="454" spans="1:18" s="2" customFormat="1" ht="67.5" customHeight="1" x14ac:dyDescent="0.25">
      <c r="A454" s="8">
        <v>131</v>
      </c>
      <c r="B454" s="8" t="s">
        <v>528</v>
      </c>
      <c r="C454" s="41" t="s">
        <v>42</v>
      </c>
      <c r="D454" s="41" t="s">
        <v>529</v>
      </c>
      <c r="E454" s="41">
        <v>5000000</v>
      </c>
      <c r="F454" s="41" t="s">
        <v>530</v>
      </c>
      <c r="G454" s="43">
        <v>98.21</v>
      </c>
      <c r="H454" s="43">
        <f t="shared" si="19"/>
        <v>491049999.99999994</v>
      </c>
      <c r="I454" s="8" t="s">
        <v>12</v>
      </c>
      <c r="J454" s="8" t="s">
        <v>526</v>
      </c>
      <c r="K454" s="8" t="s">
        <v>144</v>
      </c>
      <c r="L454" s="67" t="s">
        <v>531</v>
      </c>
      <c r="M454" s="94"/>
      <c r="N454" s="30"/>
      <c r="O454" s="30"/>
      <c r="P454" s="30"/>
      <c r="Q454" s="30"/>
      <c r="R454" s="30"/>
    </row>
    <row r="455" spans="1:18" s="2" customFormat="1" ht="67.5" customHeight="1" x14ac:dyDescent="0.25">
      <c r="A455" s="8">
        <v>132</v>
      </c>
      <c r="B455" s="11" t="s">
        <v>536</v>
      </c>
      <c r="C455" s="41" t="s">
        <v>18</v>
      </c>
      <c r="D455" s="41" t="s">
        <v>537</v>
      </c>
      <c r="E455" s="41">
        <v>3300</v>
      </c>
      <c r="F455" s="41" t="s">
        <v>538</v>
      </c>
      <c r="G455" s="43">
        <v>369</v>
      </c>
      <c r="H455" s="43">
        <f t="shared" si="19"/>
        <v>1217700</v>
      </c>
      <c r="I455" s="8" t="s">
        <v>12</v>
      </c>
      <c r="J455" s="8" t="s">
        <v>119</v>
      </c>
      <c r="K455" s="90">
        <v>42826</v>
      </c>
      <c r="L455" s="67" t="s">
        <v>539</v>
      </c>
      <c r="M455" s="94"/>
      <c r="N455" s="30"/>
      <c r="O455" s="30"/>
      <c r="P455" s="30"/>
      <c r="Q455" s="30"/>
      <c r="R455" s="30"/>
    </row>
    <row r="456" spans="1:18" s="2" customFormat="1" ht="67.5" customHeight="1" x14ac:dyDescent="0.25">
      <c r="A456" s="8">
        <v>133</v>
      </c>
      <c r="B456" s="11" t="s">
        <v>540</v>
      </c>
      <c r="C456" s="41" t="s">
        <v>18</v>
      </c>
      <c r="D456" s="41" t="s">
        <v>555</v>
      </c>
      <c r="E456" s="41">
        <v>6500</v>
      </c>
      <c r="F456" s="35" t="s">
        <v>538</v>
      </c>
      <c r="G456" s="43">
        <v>237</v>
      </c>
      <c r="H456" s="43">
        <f t="shared" si="19"/>
        <v>1540500</v>
      </c>
      <c r="I456" s="8" t="s">
        <v>12</v>
      </c>
      <c r="J456" s="8" t="s">
        <v>119</v>
      </c>
      <c r="K456" s="90">
        <v>42826</v>
      </c>
      <c r="L456" s="67" t="s">
        <v>539</v>
      </c>
      <c r="M456" s="94"/>
      <c r="N456" s="30"/>
      <c r="O456" s="30"/>
      <c r="P456" s="30"/>
      <c r="Q456" s="30"/>
      <c r="R456" s="30"/>
    </row>
    <row r="457" spans="1:18" s="2" customFormat="1" ht="67.5" customHeight="1" x14ac:dyDescent="0.25">
      <c r="A457" s="8">
        <v>134</v>
      </c>
      <c r="B457" s="11" t="s">
        <v>541</v>
      </c>
      <c r="C457" s="41" t="s">
        <v>18</v>
      </c>
      <c r="D457" s="41" t="s">
        <v>556</v>
      </c>
      <c r="E457" s="41">
        <v>540</v>
      </c>
      <c r="F457" s="35" t="s">
        <v>454</v>
      </c>
      <c r="G457" s="43">
        <v>328</v>
      </c>
      <c r="H457" s="43">
        <f t="shared" si="19"/>
        <v>177120</v>
      </c>
      <c r="I457" s="8" t="s">
        <v>12</v>
      </c>
      <c r="J457" s="8" t="s">
        <v>119</v>
      </c>
      <c r="K457" s="90">
        <v>42826</v>
      </c>
      <c r="L457" s="67" t="s">
        <v>539</v>
      </c>
      <c r="M457" s="94"/>
      <c r="N457" s="30"/>
      <c r="O457" s="30"/>
      <c r="P457" s="30"/>
      <c r="Q457" s="30"/>
      <c r="R457" s="30"/>
    </row>
    <row r="458" spans="1:18" s="2" customFormat="1" ht="67.5" customHeight="1" x14ac:dyDescent="0.25">
      <c r="A458" s="8">
        <v>135</v>
      </c>
      <c r="B458" s="11" t="s">
        <v>542</v>
      </c>
      <c r="C458" s="41" t="s">
        <v>18</v>
      </c>
      <c r="D458" s="41" t="s">
        <v>557</v>
      </c>
      <c r="E458" s="41">
        <v>2000</v>
      </c>
      <c r="F458" s="35" t="s">
        <v>454</v>
      </c>
      <c r="G458" s="43">
        <v>148</v>
      </c>
      <c r="H458" s="43">
        <f t="shared" si="19"/>
        <v>296000</v>
      </c>
      <c r="I458" s="8" t="s">
        <v>12</v>
      </c>
      <c r="J458" s="8" t="s">
        <v>119</v>
      </c>
      <c r="K458" s="90">
        <v>42826</v>
      </c>
      <c r="L458" s="67" t="s">
        <v>539</v>
      </c>
      <c r="M458" s="94"/>
      <c r="N458" s="30"/>
      <c r="O458" s="30"/>
      <c r="P458" s="30"/>
      <c r="Q458" s="30"/>
      <c r="R458" s="30"/>
    </row>
    <row r="459" spans="1:18" s="2" customFormat="1" ht="67.5" customHeight="1" x14ac:dyDescent="0.25">
      <c r="A459" s="8">
        <v>136</v>
      </c>
      <c r="B459" s="11" t="s">
        <v>543</v>
      </c>
      <c r="C459" s="41" t="s">
        <v>18</v>
      </c>
      <c r="D459" s="41" t="s">
        <v>558</v>
      </c>
      <c r="E459" s="41">
        <v>200</v>
      </c>
      <c r="F459" s="35" t="s">
        <v>454</v>
      </c>
      <c r="G459" s="43">
        <v>3702</v>
      </c>
      <c r="H459" s="43">
        <f t="shared" si="19"/>
        <v>740400</v>
      </c>
      <c r="I459" s="8" t="s">
        <v>12</v>
      </c>
      <c r="J459" s="8" t="s">
        <v>119</v>
      </c>
      <c r="K459" s="90">
        <v>42826</v>
      </c>
      <c r="L459" s="67" t="s">
        <v>539</v>
      </c>
      <c r="M459" s="94"/>
      <c r="N459" s="30"/>
      <c r="O459" s="30"/>
      <c r="P459" s="30"/>
      <c r="Q459" s="30"/>
      <c r="R459" s="30"/>
    </row>
    <row r="460" spans="1:18" s="2" customFormat="1" ht="83.25" customHeight="1" x14ac:dyDescent="0.25">
      <c r="A460" s="8">
        <v>137</v>
      </c>
      <c r="B460" s="11" t="s">
        <v>544</v>
      </c>
      <c r="C460" s="41" t="s">
        <v>18</v>
      </c>
      <c r="D460" s="41" t="s">
        <v>559</v>
      </c>
      <c r="E460" s="41">
        <v>200</v>
      </c>
      <c r="F460" s="35" t="s">
        <v>454</v>
      </c>
      <c r="G460" s="43">
        <v>480</v>
      </c>
      <c r="H460" s="43">
        <f t="shared" si="19"/>
        <v>96000</v>
      </c>
      <c r="I460" s="8" t="s">
        <v>12</v>
      </c>
      <c r="J460" s="8" t="s">
        <v>119</v>
      </c>
      <c r="K460" s="90">
        <v>42826</v>
      </c>
      <c r="L460" s="67" t="s">
        <v>539</v>
      </c>
      <c r="M460" s="94"/>
      <c r="N460" s="30"/>
      <c r="O460" s="30"/>
      <c r="P460" s="30"/>
      <c r="Q460" s="30"/>
      <c r="R460" s="30"/>
    </row>
    <row r="461" spans="1:18" s="2" customFormat="1" ht="67.5" customHeight="1" x14ac:dyDescent="0.25">
      <c r="A461" s="8">
        <v>138</v>
      </c>
      <c r="B461" s="11" t="s">
        <v>545</v>
      </c>
      <c r="C461" s="41" t="s">
        <v>18</v>
      </c>
      <c r="D461" s="41" t="s">
        <v>560</v>
      </c>
      <c r="E461" s="41">
        <v>200</v>
      </c>
      <c r="F461" s="35" t="s">
        <v>454</v>
      </c>
      <c r="G461" s="43">
        <v>480</v>
      </c>
      <c r="H461" s="43">
        <f t="shared" si="19"/>
        <v>96000</v>
      </c>
      <c r="I461" s="8" t="s">
        <v>12</v>
      </c>
      <c r="J461" s="8" t="s">
        <v>119</v>
      </c>
      <c r="K461" s="90">
        <v>42826</v>
      </c>
      <c r="L461" s="67" t="s">
        <v>539</v>
      </c>
      <c r="M461" s="94"/>
      <c r="N461" s="30"/>
      <c r="O461" s="30"/>
      <c r="P461" s="30"/>
      <c r="Q461" s="30"/>
      <c r="R461" s="30"/>
    </row>
    <row r="462" spans="1:18" s="2" customFormat="1" ht="67.5" customHeight="1" x14ac:dyDescent="0.25">
      <c r="A462" s="8">
        <v>139</v>
      </c>
      <c r="B462" s="11" t="s">
        <v>546</v>
      </c>
      <c r="C462" s="41" t="s">
        <v>18</v>
      </c>
      <c r="D462" s="35" t="s">
        <v>561</v>
      </c>
      <c r="E462" s="41">
        <v>200</v>
      </c>
      <c r="F462" s="35" t="s">
        <v>454</v>
      </c>
      <c r="G462" s="43">
        <v>490</v>
      </c>
      <c r="H462" s="43">
        <f t="shared" si="19"/>
        <v>98000</v>
      </c>
      <c r="I462" s="8" t="s">
        <v>12</v>
      </c>
      <c r="J462" s="8" t="s">
        <v>119</v>
      </c>
      <c r="K462" s="90">
        <v>42826</v>
      </c>
      <c r="L462" s="67" t="s">
        <v>539</v>
      </c>
      <c r="M462" s="94"/>
      <c r="N462" s="30"/>
      <c r="O462" s="30"/>
      <c r="P462" s="30"/>
      <c r="Q462" s="30"/>
      <c r="R462" s="30"/>
    </row>
    <row r="463" spans="1:18" s="2" customFormat="1" ht="67.5" customHeight="1" x14ac:dyDescent="0.25">
      <c r="A463" s="8">
        <v>140</v>
      </c>
      <c r="B463" s="11" t="s">
        <v>547</v>
      </c>
      <c r="C463" s="41" t="s">
        <v>18</v>
      </c>
      <c r="D463" s="35" t="s">
        <v>562</v>
      </c>
      <c r="E463" s="41">
        <v>1200</v>
      </c>
      <c r="F463" s="35" t="s">
        <v>454</v>
      </c>
      <c r="G463" s="43">
        <v>280</v>
      </c>
      <c r="H463" s="43">
        <f t="shared" si="19"/>
        <v>336000</v>
      </c>
      <c r="I463" s="8" t="s">
        <v>12</v>
      </c>
      <c r="J463" s="8" t="s">
        <v>119</v>
      </c>
      <c r="K463" s="90">
        <v>42826</v>
      </c>
      <c r="L463" s="67" t="s">
        <v>539</v>
      </c>
      <c r="M463" s="94"/>
      <c r="N463" s="30"/>
      <c r="O463" s="30"/>
      <c r="P463" s="30"/>
      <c r="Q463" s="30"/>
      <c r="R463" s="30"/>
    </row>
    <row r="464" spans="1:18" s="2" customFormat="1" ht="91.5" customHeight="1" x14ac:dyDescent="0.25">
      <c r="A464" s="8">
        <v>141</v>
      </c>
      <c r="B464" s="8" t="s">
        <v>548</v>
      </c>
      <c r="C464" s="41" t="s">
        <v>18</v>
      </c>
      <c r="D464" s="41" t="s">
        <v>563</v>
      </c>
      <c r="E464" s="41">
        <v>200</v>
      </c>
      <c r="F464" s="35" t="s">
        <v>454</v>
      </c>
      <c r="G464" s="43">
        <v>3000</v>
      </c>
      <c r="H464" s="43">
        <f t="shared" si="19"/>
        <v>600000</v>
      </c>
      <c r="I464" s="8" t="s">
        <v>12</v>
      </c>
      <c r="J464" s="8" t="s">
        <v>119</v>
      </c>
      <c r="K464" s="90">
        <v>42826</v>
      </c>
      <c r="L464" s="67" t="s">
        <v>539</v>
      </c>
      <c r="M464" s="94"/>
      <c r="N464" s="30"/>
      <c r="O464" s="30"/>
      <c r="P464" s="30"/>
      <c r="Q464" s="30"/>
      <c r="R464" s="30"/>
    </row>
    <row r="465" spans="1:18" s="2" customFormat="1" ht="87" customHeight="1" x14ac:dyDescent="0.25">
      <c r="A465" s="8">
        <v>142</v>
      </c>
      <c r="B465" s="8" t="s">
        <v>549</v>
      </c>
      <c r="C465" s="41" t="s">
        <v>18</v>
      </c>
      <c r="D465" s="35" t="s">
        <v>564</v>
      </c>
      <c r="E465" s="41">
        <v>800</v>
      </c>
      <c r="F465" s="35" t="s">
        <v>454</v>
      </c>
      <c r="G465" s="43">
        <v>1200</v>
      </c>
      <c r="H465" s="43">
        <f t="shared" si="19"/>
        <v>960000</v>
      </c>
      <c r="I465" s="8" t="s">
        <v>12</v>
      </c>
      <c r="J465" s="8" t="s">
        <v>119</v>
      </c>
      <c r="K465" s="90">
        <v>42826</v>
      </c>
      <c r="L465" s="67" t="s">
        <v>539</v>
      </c>
      <c r="M465" s="94"/>
      <c r="N465" s="30"/>
      <c r="O465" s="30"/>
      <c r="P465" s="30"/>
      <c r="Q465" s="30"/>
      <c r="R465" s="30"/>
    </row>
    <row r="466" spans="1:18" s="2" customFormat="1" ht="92.25" customHeight="1" x14ac:dyDescent="0.25">
      <c r="A466" s="8">
        <v>143</v>
      </c>
      <c r="B466" s="11" t="s">
        <v>550</v>
      </c>
      <c r="C466" s="41" t="s">
        <v>18</v>
      </c>
      <c r="D466" s="41" t="s">
        <v>565</v>
      </c>
      <c r="E466" s="41">
        <v>1200</v>
      </c>
      <c r="F466" s="35" t="s">
        <v>454</v>
      </c>
      <c r="G466" s="43">
        <v>35</v>
      </c>
      <c r="H466" s="43">
        <f t="shared" si="19"/>
        <v>42000</v>
      </c>
      <c r="I466" s="8" t="s">
        <v>12</v>
      </c>
      <c r="J466" s="8" t="s">
        <v>119</v>
      </c>
      <c r="K466" s="90">
        <v>42826</v>
      </c>
      <c r="L466" s="67" t="s">
        <v>539</v>
      </c>
      <c r="M466" s="94"/>
      <c r="N466" s="30"/>
      <c r="O466" s="30"/>
      <c r="P466" s="30"/>
      <c r="Q466" s="30"/>
      <c r="R466" s="30"/>
    </row>
    <row r="467" spans="1:18" s="2" customFormat="1" ht="67.5" customHeight="1" x14ac:dyDescent="0.25">
      <c r="A467" s="8">
        <v>144</v>
      </c>
      <c r="B467" s="11" t="s">
        <v>551</v>
      </c>
      <c r="C467" s="41" t="s">
        <v>18</v>
      </c>
      <c r="D467" s="41" t="s">
        <v>566</v>
      </c>
      <c r="E467" s="41">
        <v>1000</v>
      </c>
      <c r="F467" s="35" t="s">
        <v>454</v>
      </c>
      <c r="G467" s="43">
        <v>700</v>
      </c>
      <c r="H467" s="43">
        <f t="shared" si="19"/>
        <v>700000</v>
      </c>
      <c r="I467" s="8" t="s">
        <v>12</v>
      </c>
      <c r="J467" s="8" t="s">
        <v>119</v>
      </c>
      <c r="K467" s="90">
        <v>42826</v>
      </c>
      <c r="L467" s="67" t="s">
        <v>539</v>
      </c>
      <c r="M467" s="94"/>
      <c r="N467" s="30"/>
      <c r="O467" s="30"/>
      <c r="P467" s="30"/>
      <c r="Q467" s="30"/>
      <c r="R467" s="30"/>
    </row>
    <row r="468" spans="1:18" s="2" customFormat="1" ht="136.5" customHeight="1" x14ac:dyDescent="0.25">
      <c r="A468" s="8">
        <v>145</v>
      </c>
      <c r="B468" s="11" t="s">
        <v>552</v>
      </c>
      <c r="C468" s="41" t="s">
        <v>18</v>
      </c>
      <c r="D468" s="41" t="s">
        <v>567</v>
      </c>
      <c r="E468" s="41">
        <v>40</v>
      </c>
      <c r="F468" s="35" t="s">
        <v>454</v>
      </c>
      <c r="G468" s="43">
        <v>15000</v>
      </c>
      <c r="H468" s="43">
        <f t="shared" si="19"/>
        <v>600000</v>
      </c>
      <c r="I468" s="8" t="s">
        <v>12</v>
      </c>
      <c r="J468" s="8" t="s">
        <v>119</v>
      </c>
      <c r="K468" s="90">
        <v>42826</v>
      </c>
      <c r="L468" s="67" t="s">
        <v>539</v>
      </c>
      <c r="M468" s="94"/>
      <c r="N468" s="30"/>
      <c r="O468" s="30"/>
      <c r="P468" s="30"/>
      <c r="Q468" s="30"/>
      <c r="R468" s="30"/>
    </row>
    <row r="469" spans="1:18" s="2" customFormat="1" ht="67.5" customHeight="1" x14ac:dyDescent="0.25">
      <c r="A469" s="8">
        <v>146</v>
      </c>
      <c r="B469" s="11" t="s">
        <v>553</v>
      </c>
      <c r="C469" s="41" t="s">
        <v>18</v>
      </c>
      <c r="D469" s="41" t="s">
        <v>568</v>
      </c>
      <c r="E469" s="41">
        <v>30</v>
      </c>
      <c r="F469" s="35" t="s">
        <v>454</v>
      </c>
      <c r="G469" s="43">
        <v>2134</v>
      </c>
      <c r="H469" s="43">
        <f t="shared" si="19"/>
        <v>64020</v>
      </c>
      <c r="I469" s="8" t="s">
        <v>12</v>
      </c>
      <c r="J469" s="8" t="s">
        <v>119</v>
      </c>
      <c r="K469" s="90">
        <v>42826</v>
      </c>
      <c r="L469" s="67" t="s">
        <v>539</v>
      </c>
      <c r="M469" s="94"/>
      <c r="N469" s="30"/>
      <c r="O469" s="30"/>
      <c r="P469" s="30"/>
      <c r="Q469" s="30"/>
      <c r="R469" s="30"/>
    </row>
    <row r="470" spans="1:18" s="2" customFormat="1" ht="67.5" customHeight="1" x14ac:dyDescent="0.25">
      <c r="A470" s="8">
        <v>147</v>
      </c>
      <c r="B470" s="11" t="s">
        <v>554</v>
      </c>
      <c r="C470" s="41" t="s">
        <v>18</v>
      </c>
      <c r="D470" s="41" t="s">
        <v>569</v>
      </c>
      <c r="E470" s="41">
        <v>500</v>
      </c>
      <c r="F470" s="35" t="s">
        <v>454</v>
      </c>
      <c r="G470" s="43">
        <v>6800</v>
      </c>
      <c r="H470" s="43">
        <f t="shared" ref="H470" si="20">E470*G470</f>
        <v>3400000</v>
      </c>
      <c r="I470" s="8" t="s">
        <v>12</v>
      </c>
      <c r="J470" s="8" t="s">
        <v>119</v>
      </c>
      <c r="K470" s="90">
        <v>42826</v>
      </c>
      <c r="L470" s="67" t="s">
        <v>539</v>
      </c>
      <c r="M470" s="94"/>
      <c r="N470" s="30"/>
      <c r="O470" s="30"/>
      <c r="P470" s="30"/>
      <c r="Q470" s="30"/>
      <c r="R470" s="30"/>
    </row>
    <row r="471" spans="1:18" s="2" customFormat="1" ht="101.25" customHeight="1" x14ac:dyDescent="0.25">
      <c r="A471" s="8">
        <v>148</v>
      </c>
      <c r="B471" s="8" t="s">
        <v>578</v>
      </c>
      <c r="C471" s="41" t="s">
        <v>18</v>
      </c>
      <c r="D471" s="41" t="s">
        <v>577</v>
      </c>
      <c r="E471" s="41">
        <v>5</v>
      </c>
      <c r="F471" s="35" t="s">
        <v>454</v>
      </c>
      <c r="G471" s="43">
        <v>74651.78</v>
      </c>
      <c r="H471" s="43">
        <f t="shared" ref="H471:H474" si="21">E471*G471</f>
        <v>373258.9</v>
      </c>
      <c r="I471" s="8" t="s">
        <v>12</v>
      </c>
      <c r="J471" s="8" t="s">
        <v>122</v>
      </c>
      <c r="K471" s="90">
        <v>42826</v>
      </c>
      <c r="L471" s="67" t="s">
        <v>574</v>
      </c>
      <c r="M471" s="94"/>
      <c r="N471" s="30"/>
      <c r="O471" s="30"/>
      <c r="P471" s="30"/>
      <c r="Q471" s="30"/>
      <c r="R471" s="30"/>
    </row>
    <row r="472" spans="1:18" s="2" customFormat="1" ht="105" customHeight="1" x14ac:dyDescent="0.25">
      <c r="A472" s="8">
        <v>149</v>
      </c>
      <c r="B472" s="8" t="s">
        <v>583</v>
      </c>
      <c r="C472" s="41" t="s">
        <v>118</v>
      </c>
      <c r="D472" s="41" t="s">
        <v>584</v>
      </c>
      <c r="E472" s="41">
        <v>1</v>
      </c>
      <c r="F472" s="35" t="s">
        <v>489</v>
      </c>
      <c r="G472" s="43">
        <v>6180520.9000000004</v>
      </c>
      <c r="H472" s="43">
        <f t="shared" si="21"/>
        <v>6180520.9000000004</v>
      </c>
      <c r="I472" s="8" t="s">
        <v>12</v>
      </c>
      <c r="J472" s="8" t="s">
        <v>16</v>
      </c>
      <c r="K472" s="90" t="s">
        <v>144</v>
      </c>
      <c r="L472" s="67" t="s">
        <v>590</v>
      </c>
      <c r="M472" s="94"/>
      <c r="N472" s="30"/>
      <c r="O472" s="30"/>
      <c r="P472" s="30"/>
      <c r="Q472" s="30"/>
      <c r="R472" s="30"/>
    </row>
    <row r="473" spans="1:18" s="2" customFormat="1" ht="85.5" customHeight="1" x14ac:dyDescent="0.25">
      <c r="A473" s="8">
        <v>150</v>
      </c>
      <c r="B473" s="8" t="s">
        <v>585</v>
      </c>
      <c r="C473" s="41" t="s">
        <v>118</v>
      </c>
      <c r="D473" s="41" t="s">
        <v>589</v>
      </c>
      <c r="E473" s="41">
        <v>1</v>
      </c>
      <c r="F473" s="35" t="s">
        <v>489</v>
      </c>
      <c r="G473" s="43">
        <v>1064135.25</v>
      </c>
      <c r="H473" s="43">
        <f t="shared" si="21"/>
        <v>1064135.25</v>
      </c>
      <c r="I473" s="8" t="s">
        <v>12</v>
      </c>
      <c r="J473" s="8" t="s">
        <v>16</v>
      </c>
      <c r="K473" s="90" t="s">
        <v>144</v>
      </c>
      <c r="L473" s="67" t="s">
        <v>590</v>
      </c>
      <c r="M473" s="94"/>
      <c r="N473" s="30"/>
      <c r="O473" s="30"/>
      <c r="P473" s="30"/>
      <c r="Q473" s="30"/>
      <c r="R473" s="30"/>
    </row>
    <row r="474" spans="1:18" s="2" customFormat="1" ht="87.75" customHeight="1" x14ac:dyDescent="0.25">
      <c r="A474" s="8">
        <v>151</v>
      </c>
      <c r="B474" s="8" t="s">
        <v>585</v>
      </c>
      <c r="C474" s="41" t="s">
        <v>118</v>
      </c>
      <c r="D474" s="41" t="s">
        <v>586</v>
      </c>
      <c r="E474" s="41">
        <v>1</v>
      </c>
      <c r="F474" s="35" t="s">
        <v>489</v>
      </c>
      <c r="G474" s="43">
        <v>3203515.9</v>
      </c>
      <c r="H474" s="43">
        <f t="shared" si="21"/>
        <v>3203515.9</v>
      </c>
      <c r="I474" s="8" t="s">
        <v>12</v>
      </c>
      <c r="J474" s="8" t="s">
        <v>16</v>
      </c>
      <c r="K474" s="90" t="s">
        <v>144</v>
      </c>
      <c r="L474" s="67" t="s">
        <v>590</v>
      </c>
      <c r="M474" s="94"/>
      <c r="N474" s="30"/>
      <c r="O474" s="30"/>
      <c r="P474" s="30"/>
      <c r="Q474" s="30"/>
      <c r="R474" s="30"/>
    </row>
    <row r="475" spans="1:18" s="2" customFormat="1" ht="96.75" customHeight="1" x14ac:dyDescent="0.25">
      <c r="A475" s="8">
        <v>152</v>
      </c>
      <c r="B475" s="8" t="s">
        <v>587</v>
      </c>
      <c r="C475" s="41" t="s">
        <v>118</v>
      </c>
      <c r="D475" s="41" t="s">
        <v>588</v>
      </c>
      <c r="E475" s="41">
        <v>1</v>
      </c>
      <c r="F475" s="35" t="s">
        <v>489</v>
      </c>
      <c r="G475" s="43">
        <v>3127127.15</v>
      </c>
      <c r="H475" s="43">
        <f t="shared" ref="H475:H516" si="22">E475*G475</f>
        <v>3127127.15</v>
      </c>
      <c r="I475" s="8" t="s">
        <v>12</v>
      </c>
      <c r="J475" s="8" t="s">
        <v>16</v>
      </c>
      <c r="K475" s="90" t="s">
        <v>144</v>
      </c>
      <c r="L475" s="67" t="s">
        <v>590</v>
      </c>
      <c r="M475" s="94"/>
      <c r="N475" s="30"/>
      <c r="O475" s="30"/>
      <c r="P475" s="30"/>
      <c r="Q475" s="30"/>
      <c r="R475" s="30"/>
    </row>
    <row r="476" spans="1:18" s="2" customFormat="1" ht="71.25" customHeight="1" x14ac:dyDescent="0.25">
      <c r="A476" s="8">
        <v>153</v>
      </c>
      <c r="B476" s="86" t="s">
        <v>591</v>
      </c>
      <c r="C476" s="41" t="s">
        <v>118</v>
      </c>
      <c r="D476" s="41" t="s">
        <v>592</v>
      </c>
      <c r="E476" s="36">
        <v>500</v>
      </c>
      <c r="F476" s="35" t="s">
        <v>376</v>
      </c>
      <c r="G476" s="43">
        <v>495</v>
      </c>
      <c r="H476" s="43">
        <f t="shared" si="22"/>
        <v>247500</v>
      </c>
      <c r="I476" s="8" t="s">
        <v>12</v>
      </c>
      <c r="J476" s="8" t="s">
        <v>122</v>
      </c>
      <c r="K476" s="90" t="s">
        <v>534</v>
      </c>
      <c r="L476" s="67" t="s">
        <v>675</v>
      </c>
      <c r="M476" s="94"/>
      <c r="N476" s="30"/>
      <c r="O476" s="30"/>
      <c r="P476" s="30"/>
      <c r="Q476" s="30"/>
      <c r="R476" s="30"/>
    </row>
    <row r="477" spans="1:18" s="2" customFormat="1" ht="69.75" customHeight="1" x14ac:dyDescent="0.25">
      <c r="A477" s="8">
        <v>154</v>
      </c>
      <c r="B477" s="86" t="s">
        <v>593</v>
      </c>
      <c r="C477" s="41" t="s">
        <v>118</v>
      </c>
      <c r="D477" s="41" t="s">
        <v>594</v>
      </c>
      <c r="E477" s="41">
        <v>600</v>
      </c>
      <c r="F477" s="35" t="s">
        <v>376</v>
      </c>
      <c r="G477" s="43">
        <v>475</v>
      </c>
      <c r="H477" s="43">
        <f t="shared" si="22"/>
        <v>285000</v>
      </c>
      <c r="I477" s="8" t="s">
        <v>12</v>
      </c>
      <c r="J477" s="8" t="s">
        <v>122</v>
      </c>
      <c r="K477" s="90" t="s">
        <v>534</v>
      </c>
      <c r="L477" s="67" t="s">
        <v>675</v>
      </c>
      <c r="M477" s="94"/>
      <c r="N477" s="30"/>
      <c r="O477" s="30"/>
      <c r="P477" s="30"/>
      <c r="Q477" s="30"/>
      <c r="R477" s="30"/>
    </row>
    <row r="478" spans="1:18" s="2" customFormat="1" ht="65.25" customHeight="1" x14ac:dyDescent="0.25">
      <c r="A478" s="8">
        <v>155</v>
      </c>
      <c r="B478" s="86" t="s">
        <v>595</v>
      </c>
      <c r="C478" s="41" t="s">
        <v>118</v>
      </c>
      <c r="D478" s="41" t="s">
        <v>596</v>
      </c>
      <c r="E478" s="41">
        <v>500</v>
      </c>
      <c r="F478" s="35" t="s">
        <v>179</v>
      </c>
      <c r="G478" s="43">
        <v>455</v>
      </c>
      <c r="H478" s="43">
        <f t="shared" si="22"/>
        <v>227500</v>
      </c>
      <c r="I478" s="8" t="s">
        <v>12</v>
      </c>
      <c r="J478" s="8" t="s">
        <v>122</v>
      </c>
      <c r="K478" s="90" t="s">
        <v>534</v>
      </c>
      <c r="L478" s="67" t="s">
        <v>675</v>
      </c>
      <c r="M478" s="94"/>
      <c r="N478" s="30"/>
      <c r="O478" s="30"/>
      <c r="P478" s="30"/>
      <c r="Q478" s="30"/>
      <c r="R478" s="30"/>
    </row>
    <row r="479" spans="1:18" s="2" customFormat="1" ht="60" customHeight="1" x14ac:dyDescent="0.25">
      <c r="A479" s="8">
        <v>156</v>
      </c>
      <c r="B479" s="86" t="s">
        <v>597</v>
      </c>
      <c r="C479" s="41" t="s">
        <v>118</v>
      </c>
      <c r="D479" s="41" t="s">
        <v>598</v>
      </c>
      <c r="E479" s="41">
        <v>500</v>
      </c>
      <c r="F479" s="35" t="s">
        <v>179</v>
      </c>
      <c r="G479" s="43">
        <v>143</v>
      </c>
      <c r="H479" s="43">
        <f t="shared" si="22"/>
        <v>71500</v>
      </c>
      <c r="I479" s="8" t="s">
        <v>12</v>
      </c>
      <c r="J479" s="8" t="s">
        <v>122</v>
      </c>
      <c r="K479" s="90" t="s">
        <v>534</v>
      </c>
      <c r="L479" s="67" t="s">
        <v>675</v>
      </c>
      <c r="M479" s="94"/>
      <c r="N479" s="30"/>
      <c r="O479" s="30"/>
      <c r="P479" s="30"/>
      <c r="Q479" s="30"/>
      <c r="R479" s="30"/>
    </row>
    <row r="480" spans="1:18" s="2" customFormat="1" ht="65.25" customHeight="1" x14ac:dyDescent="0.25">
      <c r="A480" s="8">
        <v>157</v>
      </c>
      <c r="B480" s="86" t="s">
        <v>599</v>
      </c>
      <c r="C480" s="41" t="s">
        <v>118</v>
      </c>
      <c r="D480" s="41" t="s">
        <v>600</v>
      </c>
      <c r="E480" s="41">
        <v>1300</v>
      </c>
      <c r="F480" s="35" t="s">
        <v>179</v>
      </c>
      <c r="G480" s="43">
        <v>228</v>
      </c>
      <c r="H480" s="43">
        <f t="shared" si="22"/>
        <v>296400</v>
      </c>
      <c r="I480" s="8" t="s">
        <v>12</v>
      </c>
      <c r="J480" s="8" t="s">
        <v>122</v>
      </c>
      <c r="K480" s="90" t="s">
        <v>534</v>
      </c>
      <c r="L480" s="67" t="s">
        <v>675</v>
      </c>
      <c r="M480" s="94"/>
      <c r="N480" s="30"/>
      <c r="O480" s="30"/>
      <c r="P480" s="30"/>
      <c r="Q480" s="30"/>
      <c r="R480" s="30"/>
    </row>
    <row r="481" spans="1:18" s="2" customFormat="1" ht="63" customHeight="1" x14ac:dyDescent="0.25">
      <c r="A481" s="8">
        <v>158</v>
      </c>
      <c r="B481" s="9" t="s">
        <v>601</v>
      </c>
      <c r="C481" s="41" t="s">
        <v>118</v>
      </c>
      <c r="D481" s="41" t="s">
        <v>602</v>
      </c>
      <c r="E481" s="41">
        <v>100</v>
      </c>
      <c r="F481" s="35" t="s">
        <v>376</v>
      </c>
      <c r="G481" s="43">
        <v>470</v>
      </c>
      <c r="H481" s="43">
        <f t="shared" si="22"/>
        <v>47000</v>
      </c>
      <c r="I481" s="8" t="s">
        <v>12</v>
      </c>
      <c r="J481" s="8" t="s">
        <v>122</v>
      </c>
      <c r="K481" s="90" t="s">
        <v>534</v>
      </c>
      <c r="L481" s="67" t="s">
        <v>675</v>
      </c>
      <c r="M481" s="94"/>
      <c r="N481" s="30"/>
      <c r="O481" s="30"/>
      <c r="P481" s="30"/>
      <c r="Q481" s="30"/>
      <c r="R481" s="30"/>
    </row>
    <row r="482" spans="1:18" s="2" customFormat="1" ht="50.25" customHeight="1" x14ac:dyDescent="0.25">
      <c r="A482" s="8">
        <v>159</v>
      </c>
      <c r="B482" s="9" t="s">
        <v>603</v>
      </c>
      <c r="C482" s="41" t="s">
        <v>118</v>
      </c>
      <c r="D482" s="41" t="s">
        <v>604</v>
      </c>
      <c r="E482" s="41">
        <v>200</v>
      </c>
      <c r="F482" s="35" t="s">
        <v>179</v>
      </c>
      <c r="G482" s="43">
        <v>90</v>
      </c>
      <c r="H482" s="43">
        <f t="shared" si="22"/>
        <v>18000</v>
      </c>
      <c r="I482" s="8" t="s">
        <v>12</v>
      </c>
      <c r="J482" s="8" t="s">
        <v>122</v>
      </c>
      <c r="K482" s="90" t="s">
        <v>534</v>
      </c>
      <c r="L482" s="67" t="s">
        <v>675</v>
      </c>
      <c r="M482" s="94"/>
      <c r="N482" s="30"/>
      <c r="O482" s="30"/>
      <c r="P482" s="30"/>
      <c r="Q482" s="30"/>
      <c r="R482" s="30"/>
    </row>
    <row r="483" spans="1:18" s="2" customFormat="1" ht="60.75" customHeight="1" x14ac:dyDescent="0.25">
      <c r="A483" s="8">
        <v>160</v>
      </c>
      <c r="B483" s="8" t="s">
        <v>605</v>
      </c>
      <c r="C483" s="41" t="s">
        <v>118</v>
      </c>
      <c r="D483" s="41" t="s">
        <v>606</v>
      </c>
      <c r="E483" s="41">
        <v>500</v>
      </c>
      <c r="F483" s="35" t="s">
        <v>179</v>
      </c>
      <c r="G483" s="43">
        <v>25</v>
      </c>
      <c r="H483" s="43">
        <f t="shared" si="22"/>
        <v>12500</v>
      </c>
      <c r="I483" s="8" t="s">
        <v>12</v>
      </c>
      <c r="J483" s="8" t="s">
        <v>122</v>
      </c>
      <c r="K483" s="90" t="s">
        <v>534</v>
      </c>
      <c r="L483" s="67" t="s">
        <v>675</v>
      </c>
      <c r="M483" s="94"/>
      <c r="N483" s="30"/>
      <c r="O483" s="30"/>
      <c r="P483" s="30"/>
      <c r="Q483" s="30"/>
      <c r="R483" s="30"/>
    </row>
    <row r="484" spans="1:18" s="2" customFormat="1" ht="63.75" customHeight="1" x14ac:dyDescent="0.25">
      <c r="A484" s="8">
        <v>161</v>
      </c>
      <c r="B484" s="8" t="s">
        <v>607</v>
      </c>
      <c r="C484" s="41" t="s">
        <v>118</v>
      </c>
      <c r="D484" s="41" t="s">
        <v>608</v>
      </c>
      <c r="E484" s="41">
        <v>300</v>
      </c>
      <c r="F484" s="35" t="s">
        <v>179</v>
      </c>
      <c r="G484" s="43">
        <v>19</v>
      </c>
      <c r="H484" s="43">
        <f t="shared" si="22"/>
        <v>5700</v>
      </c>
      <c r="I484" s="8" t="s">
        <v>12</v>
      </c>
      <c r="J484" s="8" t="s">
        <v>122</v>
      </c>
      <c r="K484" s="90" t="s">
        <v>534</v>
      </c>
      <c r="L484" s="67" t="s">
        <v>675</v>
      </c>
      <c r="M484" s="94"/>
      <c r="N484" s="30"/>
      <c r="O484" s="30"/>
      <c r="P484" s="30"/>
      <c r="Q484" s="30"/>
      <c r="R484" s="30"/>
    </row>
    <row r="485" spans="1:18" s="2" customFormat="1" ht="65.25" customHeight="1" x14ac:dyDescent="0.25">
      <c r="A485" s="8">
        <v>162</v>
      </c>
      <c r="B485" s="11" t="s">
        <v>609</v>
      </c>
      <c r="C485" s="41" t="s">
        <v>118</v>
      </c>
      <c r="D485" s="41" t="s">
        <v>610</v>
      </c>
      <c r="E485" s="41">
        <v>10</v>
      </c>
      <c r="F485" s="35" t="s">
        <v>179</v>
      </c>
      <c r="G485" s="43">
        <v>18000</v>
      </c>
      <c r="H485" s="43">
        <f t="shared" si="22"/>
        <v>180000</v>
      </c>
      <c r="I485" s="8" t="s">
        <v>12</v>
      </c>
      <c r="J485" s="8" t="s">
        <v>122</v>
      </c>
      <c r="K485" s="90" t="s">
        <v>534</v>
      </c>
      <c r="L485" s="67" t="s">
        <v>675</v>
      </c>
      <c r="M485" s="94"/>
      <c r="N485" s="30"/>
      <c r="O485" s="30"/>
      <c r="P485" s="30"/>
      <c r="Q485" s="30"/>
      <c r="R485" s="30"/>
    </row>
    <row r="486" spans="1:18" s="2" customFormat="1" ht="71.25" customHeight="1" x14ac:dyDescent="0.25">
      <c r="A486" s="8">
        <v>163</v>
      </c>
      <c r="B486" s="11" t="s">
        <v>612</v>
      </c>
      <c r="C486" s="41" t="s">
        <v>118</v>
      </c>
      <c r="D486" s="41" t="s">
        <v>611</v>
      </c>
      <c r="E486" s="41">
        <v>100</v>
      </c>
      <c r="F486" s="35" t="s">
        <v>179</v>
      </c>
      <c r="G486" s="43">
        <v>268</v>
      </c>
      <c r="H486" s="43">
        <f t="shared" si="22"/>
        <v>26800</v>
      </c>
      <c r="I486" s="8" t="s">
        <v>12</v>
      </c>
      <c r="J486" s="8" t="s">
        <v>122</v>
      </c>
      <c r="K486" s="90" t="s">
        <v>534</v>
      </c>
      <c r="L486" s="67" t="s">
        <v>675</v>
      </c>
      <c r="M486" s="94"/>
      <c r="N486" s="30"/>
      <c r="O486" s="30"/>
      <c r="P486" s="30"/>
      <c r="Q486" s="30"/>
      <c r="R486" s="30"/>
    </row>
    <row r="487" spans="1:18" s="2" customFormat="1" ht="72" customHeight="1" x14ac:dyDescent="0.25">
      <c r="A487" s="8">
        <v>164</v>
      </c>
      <c r="B487" s="11" t="s">
        <v>613</v>
      </c>
      <c r="C487" s="41" t="s">
        <v>118</v>
      </c>
      <c r="D487" s="41" t="s">
        <v>614</v>
      </c>
      <c r="E487" s="41">
        <v>100</v>
      </c>
      <c r="F487" s="35" t="s">
        <v>179</v>
      </c>
      <c r="G487" s="43">
        <v>268</v>
      </c>
      <c r="H487" s="43">
        <f t="shared" si="22"/>
        <v>26800</v>
      </c>
      <c r="I487" s="8" t="s">
        <v>12</v>
      </c>
      <c r="J487" s="8" t="s">
        <v>122</v>
      </c>
      <c r="K487" s="90" t="s">
        <v>534</v>
      </c>
      <c r="L487" s="67" t="s">
        <v>675</v>
      </c>
      <c r="M487" s="94"/>
      <c r="N487" s="30"/>
      <c r="O487" s="30"/>
      <c r="P487" s="30"/>
      <c r="Q487" s="30"/>
      <c r="R487" s="30"/>
    </row>
    <row r="488" spans="1:18" s="2" customFormat="1" ht="60.75" customHeight="1" x14ac:dyDescent="0.25">
      <c r="A488" s="8">
        <v>165</v>
      </c>
      <c r="B488" s="8" t="s">
        <v>615</v>
      </c>
      <c r="C488" s="41" t="s">
        <v>118</v>
      </c>
      <c r="D488" s="41" t="s">
        <v>616</v>
      </c>
      <c r="E488" s="41">
        <v>6000</v>
      </c>
      <c r="F488" s="35" t="s">
        <v>179</v>
      </c>
      <c r="G488" s="43">
        <v>12</v>
      </c>
      <c r="H488" s="43">
        <f t="shared" si="22"/>
        <v>72000</v>
      </c>
      <c r="I488" s="8" t="s">
        <v>12</v>
      </c>
      <c r="J488" s="8" t="s">
        <v>122</v>
      </c>
      <c r="K488" s="90" t="s">
        <v>534</v>
      </c>
      <c r="L488" s="67" t="s">
        <v>675</v>
      </c>
      <c r="M488" s="94"/>
      <c r="N488" s="30"/>
      <c r="O488" s="30"/>
      <c r="P488" s="30"/>
      <c r="Q488" s="30"/>
      <c r="R488" s="30"/>
    </row>
    <row r="489" spans="1:18" s="2" customFormat="1" ht="57" customHeight="1" x14ac:dyDescent="0.25">
      <c r="A489" s="8">
        <v>166</v>
      </c>
      <c r="B489" s="8" t="s">
        <v>618</v>
      </c>
      <c r="C489" s="41" t="s">
        <v>118</v>
      </c>
      <c r="D489" s="41" t="s">
        <v>617</v>
      </c>
      <c r="E489" s="41">
        <v>4000</v>
      </c>
      <c r="F489" s="35" t="s">
        <v>179</v>
      </c>
      <c r="G489" s="43">
        <v>25</v>
      </c>
      <c r="H489" s="43">
        <f t="shared" si="22"/>
        <v>100000</v>
      </c>
      <c r="I489" s="8" t="s">
        <v>12</v>
      </c>
      <c r="J489" s="8" t="s">
        <v>122</v>
      </c>
      <c r="K489" s="90" t="s">
        <v>534</v>
      </c>
      <c r="L489" s="67" t="s">
        <v>675</v>
      </c>
      <c r="M489" s="94"/>
      <c r="N489" s="30"/>
      <c r="O489" s="30"/>
      <c r="P489" s="30"/>
      <c r="Q489" s="30"/>
      <c r="R489" s="30"/>
    </row>
    <row r="490" spans="1:18" s="2" customFormat="1" ht="63" customHeight="1" x14ac:dyDescent="0.25">
      <c r="A490" s="8">
        <v>167</v>
      </c>
      <c r="B490" s="8" t="s">
        <v>619</v>
      </c>
      <c r="C490" s="41" t="s">
        <v>118</v>
      </c>
      <c r="D490" s="41" t="s">
        <v>622</v>
      </c>
      <c r="E490" s="41">
        <v>2000</v>
      </c>
      <c r="F490" s="35" t="s">
        <v>179</v>
      </c>
      <c r="G490" s="43">
        <v>35</v>
      </c>
      <c r="H490" s="43">
        <f t="shared" si="22"/>
        <v>70000</v>
      </c>
      <c r="I490" s="8" t="s">
        <v>12</v>
      </c>
      <c r="J490" s="8" t="s">
        <v>122</v>
      </c>
      <c r="K490" s="90" t="s">
        <v>534</v>
      </c>
      <c r="L490" s="67" t="s">
        <v>675</v>
      </c>
      <c r="M490" s="94"/>
      <c r="N490" s="30"/>
      <c r="O490" s="30"/>
      <c r="P490" s="30"/>
      <c r="Q490" s="30"/>
      <c r="R490" s="30"/>
    </row>
    <row r="491" spans="1:18" s="2" customFormat="1" ht="72" customHeight="1" x14ac:dyDescent="0.25">
      <c r="A491" s="8">
        <v>168</v>
      </c>
      <c r="B491" s="8" t="s">
        <v>620</v>
      </c>
      <c r="C491" s="41" t="s">
        <v>118</v>
      </c>
      <c r="D491" s="41" t="s">
        <v>673</v>
      </c>
      <c r="E491" s="41">
        <v>3000</v>
      </c>
      <c r="F491" s="35" t="s">
        <v>179</v>
      </c>
      <c r="G491" s="43">
        <v>36</v>
      </c>
      <c r="H491" s="43">
        <f t="shared" si="22"/>
        <v>108000</v>
      </c>
      <c r="I491" s="8" t="s">
        <v>12</v>
      </c>
      <c r="J491" s="8" t="s">
        <v>122</v>
      </c>
      <c r="K491" s="90" t="s">
        <v>534</v>
      </c>
      <c r="L491" s="67" t="s">
        <v>675</v>
      </c>
      <c r="M491" s="94"/>
      <c r="N491" s="30"/>
      <c r="O491" s="30"/>
      <c r="P491" s="30"/>
      <c r="Q491" s="30"/>
      <c r="R491" s="30"/>
    </row>
    <row r="492" spans="1:18" s="2" customFormat="1" ht="71.25" customHeight="1" x14ac:dyDescent="0.25">
      <c r="A492" s="8">
        <v>169</v>
      </c>
      <c r="B492" s="8" t="s">
        <v>621</v>
      </c>
      <c r="C492" s="41" t="s">
        <v>118</v>
      </c>
      <c r="D492" s="41" t="s">
        <v>674</v>
      </c>
      <c r="E492" s="41">
        <v>1000</v>
      </c>
      <c r="F492" s="35" t="s">
        <v>179</v>
      </c>
      <c r="G492" s="43">
        <v>18</v>
      </c>
      <c r="H492" s="43">
        <f t="shared" si="22"/>
        <v>18000</v>
      </c>
      <c r="I492" s="8" t="s">
        <v>12</v>
      </c>
      <c r="J492" s="8" t="s">
        <v>122</v>
      </c>
      <c r="K492" s="90" t="s">
        <v>534</v>
      </c>
      <c r="L492" s="67" t="s">
        <v>675</v>
      </c>
      <c r="M492" s="94"/>
      <c r="N492" s="30"/>
      <c r="O492" s="30"/>
      <c r="P492" s="30"/>
      <c r="Q492" s="30"/>
      <c r="R492" s="30"/>
    </row>
    <row r="493" spans="1:18" s="2" customFormat="1" ht="60.75" customHeight="1" x14ac:dyDescent="0.25">
      <c r="A493" s="8">
        <v>170</v>
      </c>
      <c r="B493" s="8" t="s">
        <v>623</v>
      </c>
      <c r="C493" s="41" t="s">
        <v>118</v>
      </c>
      <c r="D493" s="41" t="s">
        <v>626</v>
      </c>
      <c r="E493" s="41">
        <v>100</v>
      </c>
      <c r="F493" s="35" t="s">
        <v>179</v>
      </c>
      <c r="G493" s="43">
        <v>125</v>
      </c>
      <c r="H493" s="43">
        <f t="shared" si="22"/>
        <v>12500</v>
      </c>
      <c r="I493" s="8" t="s">
        <v>12</v>
      </c>
      <c r="J493" s="8" t="s">
        <v>122</v>
      </c>
      <c r="K493" s="90" t="s">
        <v>534</v>
      </c>
      <c r="L493" s="67" t="s">
        <v>675</v>
      </c>
      <c r="M493" s="94"/>
      <c r="N493" s="30"/>
      <c r="O493" s="30"/>
      <c r="P493" s="30"/>
      <c r="Q493" s="30"/>
      <c r="R493" s="30"/>
    </row>
    <row r="494" spans="1:18" s="2" customFormat="1" ht="65.25" customHeight="1" x14ac:dyDescent="0.25">
      <c r="A494" s="8">
        <v>171</v>
      </c>
      <c r="B494" s="8" t="s">
        <v>624</v>
      </c>
      <c r="C494" s="41" t="s">
        <v>118</v>
      </c>
      <c r="D494" s="41" t="s">
        <v>627</v>
      </c>
      <c r="E494" s="41">
        <v>300</v>
      </c>
      <c r="F494" s="35" t="s">
        <v>376</v>
      </c>
      <c r="G494" s="43">
        <v>400</v>
      </c>
      <c r="H494" s="43">
        <f t="shared" si="22"/>
        <v>120000</v>
      </c>
      <c r="I494" s="8" t="s">
        <v>12</v>
      </c>
      <c r="J494" s="8" t="s">
        <v>122</v>
      </c>
      <c r="K494" s="90" t="s">
        <v>534</v>
      </c>
      <c r="L494" s="67" t="s">
        <v>675</v>
      </c>
      <c r="M494" s="94"/>
      <c r="N494" s="30"/>
      <c r="O494" s="30"/>
      <c r="P494" s="30"/>
      <c r="Q494" s="30"/>
      <c r="R494" s="30"/>
    </row>
    <row r="495" spans="1:18" s="2" customFormat="1" ht="70.5" customHeight="1" x14ac:dyDescent="0.25">
      <c r="A495" s="8">
        <v>172</v>
      </c>
      <c r="B495" s="11" t="s">
        <v>625</v>
      </c>
      <c r="C495" s="41" t="s">
        <v>118</v>
      </c>
      <c r="D495" s="41" t="s">
        <v>628</v>
      </c>
      <c r="E495" s="41">
        <v>2000</v>
      </c>
      <c r="F495" s="35" t="s">
        <v>179</v>
      </c>
      <c r="G495" s="43">
        <v>110</v>
      </c>
      <c r="H495" s="43">
        <f t="shared" si="22"/>
        <v>220000</v>
      </c>
      <c r="I495" s="8" t="s">
        <v>12</v>
      </c>
      <c r="J495" s="8" t="s">
        <v>122</v>
      </c>
      <c r="K495" s="90" t="s">
        <v>534</v>
      </c>
      <c r="L495" s="67" t="s">
        <v>675</v>
      </c>
      <c r="M495" s="94"/>
      <c r="N495" s="30"/>
      <c r="O495" s="30"/>
      <c r="P495" s="30"/>
      <c r="Q495" s="30"/>
      <c r="R495" s="30"/>
    </row>
    <row r="496" spans="1:18" s="2" customFormat="1" ht="70.5" customHeight="1" x14ac:dyDescent="0.25">
      <c r="A496" s="8">
        <v>173</v>
      </c>
      <c r="B496" s="8" t="s">
        <v>629</v>
      </c>
      <c r="C496" s="41" t="s">
        <v>118</v>
      </c>
      <c r="D496" s="41" t="s">
        <v>635</v>
      </c>
      <c r="E496" s="41">
        <v>1000</v>
      </c>
      <c r="F496" s="35" t="s">
        <v>179</v>
      </c>
      <c r="G496" s="43">
        <v>465</v>
      </c>
      <c r="H496" s="43">
        <f t="shared" si="22"/>
        <v>465000</v>
      </c>
      <c r="I496" s="8" t="s">
        <v>12</v>
      </c>
      <c r="J496" s="8" t="s">
        <v>122</v>
      </c>
      <c r="K496" s="90" t="s">
        <v>534</v>
      </c>
      <c r="L496" s="67" t="s">
        <v>675</v>
      </c>
      <c r="M496" s="94"/>
      <c r="N496" s="30"/>
      <c r="O496" s="30"/>
      <c r="P496" s="30"/>
      <c r="Q496" s="30"/>
      <c r="R496" s="30"/>
    </row>
    <row r="497" spans="1:18" s="2" customFormat="1" ht="70.5" customHeight="1" x14ac:dyDescent="0.25">
      <c r="A497" s="8">
        <v>174</v>
      </c>
      <c r="B497" s="8" t="s">
        <v>630</v>
      </c>
      <c r="C497" s="41" t="s">
        <v>118</v>
      </c>
      <c r="D497" s="41" t="s">
        <v>636</v>
      </c>
      <c r="E497" s="41">
        <v>3000</v>
      </c>
      <c r="F497" s="35" t="s">
        <v>179</v>
      </c>
      <c r="G497" s="43">
        <v>40</v>
      </c>
      <c r="H497" s="43">
        <f t="shared" si="22"/>
        <v>120000</v>
      </c>
      <c r="I497" s="8" t="s">
        <v>12</v>
      </c>
      <c r="J497" s="8" t="s">
        <v>122</v>
      </c>
      <c r="K497" s="90" t="s">
        <v>534</v>
      </c>
      <c r="L497" s="67" t="s">
        <v>675</v>
      </c>
      <c r="M497" s="94"/>
      <c r="N497" s="30"/>
      <c r="O497" s="30"/>
      <c r="P497" s="30"/>
      <c r="Q497" s="30"/>
      <c r="R497" s="30"/>
    </row>
    <row r="498" spans="1:18" s="2" customFormat="1" ht="51" customHeight="1" x14ac:dyDescent="0.25">
      <c r="A498" s="8">
        <v>175</v>
      </c>
      <c r="B498" s="8" t="s">
        <v>631</v>
      </c>
      <c r="C498" s="41" t="s">
        <v>118</v>
      </c>
      <c r="D498" s="41" t="s">
        <v>637</v>
      </c>
      <c r="E498" s="41">
        <v>2000</v>
      </c>
      <c r="F498" s="35" t="s">
        <v>179</v>
      </c>
      <c r="G498" s="43">
        <v>215</v>
      </c>
      <c r="H498" s="43">
        <f t="shared" si="22"/>
        <v>430000</v>
      </c>
      <c r="I498" s="8" t="s">
        <v>12</v>
      </c>
      <c r="J498" s="8" t="s">
        <v>122</v>
      </c>
      <c r="K498" s="90" t="s">
        <v>534</v>
      </c>
      <c r="L498" s="67" t="s">
        <v>675</v>
      </c>
      <c r="M498" s="94"/>
      <c r="N498" s="30"/>
      <c r="O498" s="30"/>
      <c r="P498" s="30"/>
      <c r="Q498" s="30"/>
      <c r="R498" s="30"/>
    </row>
    <row r="499" spans="1:18" s="2" customFormat="1" ht="45.75" customHeight="1" x14ac:dyDescent="0.25">
      <c r="A499" s="8">
        <v>176</v>
      </c>
      <c r="B499" s="8" t="s">
        <v>632</v>
      </c>
      <c r="C499" s="41" t="s">
        <v>118</v>
      </c>
      <c r="D499" s="41" t="s">
        <v>638</v>
      </c>
      <c r="E499" s="41">
        <v>1000</v>
      </c>
      <c r="F499" s="35" t="s">
        <v>376</v>
      </c>
      <c r="G499" s="43">
        <v>88</v>
      </c>
      <c r="H499" s="43">
        <f t="shared" si="22"/>
        <v>88000</v>
      </c>
      <c r="I499" s="8" t="s">
        <v>12</v>
      </c>
      <c r="J499" s="8" t="s">
        <v>122</v>
      </c>
      <c r="K499" s="90" t="s">
        <v>534</v>
      </c>
      <c r="L499" s="67" t="s">
        <v>675</v>
      </c>
      <c r="M499" s="94"/>
      <c r="N499" s="30"/>
      <c r="O499" s="30"/>
      <c r="P499" s="30"/>
      <c r="Q499" s="30"/>
      <c r="R499" s="30"/>
    </row>
    <row r="500" spans="1:18" s="2" customFormat="1" ht="63.75" customHeight="1" x14ac:dyDescent="0.25">
      <c r="A500" s="8">
        <v>177</v>
      </c>
      <c r="B500" s="8" t="s">
        <v>633</v>
      </c>
      <c r="C500" s="41" t="s">
        <v>118</v>
      </c>
      <c r="D500" s="41" t="s">
        <v>639</v>
      </c>
      <c r="E500" s="41">
        <v>50000</v>
      </c>
      <c r="F500" s="35" t="s">
        <v>179</v>
      </c>
      <c r="G500" s="43">
        <v>17</v>
      </c>
      <c r="H500" s="43">
        <f t="shared" si="22"/>
        <v>850000</v>
      </c>
      <c r="I500" s="8" t="s">
        <v>12</v>
      </c>
      <c r="J500" s="8" t="s">
        <v>122</v>
      </c>
      <c r="K500" s="90" t="s">
        <v>534</v>
      </c>
      <c r="L500" s="67" t="s">
        <v>675</v>
      </c>
      <c r="M500" s="94"/>
      <c r="N500" s="30"/>
      <c r="O500" s="30"/>
      <c r="P500" s="30"/>
      <c r="Q500" s="30"/>
      <c r="R500" s="30"/>
    </row>
    <row r="501" spans="1:18" s="2" customFormat="1" ht="62.25" customHeight="1" x14ac:dyDescent="0.25">
      <c r="A501" s="8">
        <v>178</v>
      </c>
      <c r="B501" s="8" t="s">
        <v>634</v>
      </c>
      <c r="C501" s="41" t="s">
        <v>118</v>
      </c>
      <c r="D501" s="4" t="s">
        <v>640</v>
      </c>
      <c r="E501" s="41">
        <v>1000</v>
      </c>
      <c r="F501" s="35" t="s">
        <v>179</v>
      </c>
      <c r="G501" s="43">
        <v>197</v>
      </c>
      <c r="H501" s="43">
        <f t="shared" si="22"/>
        <v>197000</v>
      </c>
      <c r="I501" s="8" t="s">
        <v>12</v>
      </c>
      <c r="J501" s="8" t="s">
        <v>122</v>
      </c>
      <c r="K501" s="90" t="s">
        <v>534</v>
      </c>
      <c r="L501" s="67" t="s">
        <v>675</v>
      </c>
      <c r="M501" s="94"/>
      <c r="N501" s="30"/>
      <c r="O501" s="30"/>
      <c r="P501" s="30"/>
      <c r="Q501" s="30"/>
      <c r="R501" s="30"/>
    </row>
    <row r="502" spans="1:18" s="2" customFormat="1" ht="66" customHeight="1" x14ac:dyDescent="0.25">
      <c r="A502" s="8">
        <v>179</v>
      </c>
      <c r="B502" s="8" t="s">
        <v>641</v>
      </c>
      <c r="C502" s="41" t="s">
        <v>118</v>
      </c>
      <c r="D502" s="41" t="s">
        <v>657</v>
      </c>
      <c r="E502" s="41">
        <v>100</v>
      </c>
      <c r="F502" s="35" t="s">
        <v>179</v>
      </c>
      <c r="G502" s="43">
        <v>1350</v>
      </c>
      <c r="H502" s="43">
        <f t="shared" si="22"/>
        <v>135000</v>
      </c>
      <c r="I502" s="8" t="s">
        <v>12</v>
      </c>
      <c r="J502" s="8" t="s">
        <v>122</v>
      </c>
      <c r="K502" s="90" t="s">
        <v>534</v>
      </c>
      <c r="L502" s="67" t="s">
        <v>675</v>
      </c>
      <c r="M502" s="94"/>
      <c r="N502" s="30"/>
      <c r="O502" s="30"/>
      <c r="P502" s="30"/>
      <c r="Q502" s="30"/>
      <c r="R502" s="30"/>
    </row>
    <row r="503" spans="1:18" s="2" customFormat="1" ht="49.5" customHeight="1" x14ac:dyDescent="0.25">
      <c r="A503" s="8">
        <v>180</v>
      </c>
      <c r="B503" s="8" t="s">
        <v>642</v>
      </c>
      <c r="C503" s="41" t="s">
        <v>118</v>
      </c>
      <c r="D503" s="41" t="s">
        <v>658</v>
      </c>
      <c r="E503" s="41">
        <v>45</v>
      </c>
      <c r="F503" s="35" t="s">
        <v>179</v>
      </c>
      <c r="G503" s="43">
        <v>3465</v>
      </c>
      <c r="H503" s="43">
        <f t="shared" si="22"/>
        <v>155925</v>
      </c>
      <c r="I503" s="8" t="s">
        <v>12</v>
      </c>
      <c r="J503" s="8" t="s">
        <v>122</v>
      </c>
      <c r="K503" s="90" t="s">
        <v>534</v>
      </c>
      <c r="L503" s="67" t="s">
        <v>675</v>
      </c>
      <c r="M503" s="94"/>
      <c r="N503" s="30"/>
      <c r="O503" s="30"/>
      <c r="P503" s="30"/>
      <c r="Q503" s="30"/>
      <c r="R503" s="30"/>
    </row>
    <row r="504" spans="1:18" s="2" customFormat="1" ht="57" customHeight="1" x14ac:dyDescent="0.25">
      <c r="A504" s="8">
        <v>181</v>
      </c>
      <c r="B504" s="8" t="s">
        <v>643</v>
      </c>
      <c r="C504" s="41" t="s">
        <v>118</v>
      </c>
      <c r="D504" s="41" t="s">
        <v>659</v>
      </c>
      <c r="E504" s="41">
        <v>500</v>
      </c>
      <c r="F504" s="35" t="s">
        <v>179</v>
      </c>
      <c r="G504" s="43">
        <v>340</v>
      </c>
      <c r="H504" s="43">
        <f t="shared" si="22"/>
        <v>170000</v>
      </c>
      <c r="I504" s="8" t="s">
        <v>12</v>
      </c>
      <c r="J504" s="8" t="s">
        <v>122</v>
      </c>
      <c r="K504" s="90" t="s">
        <v>534</v>
      </c>
      <c r="L504" s="67" t="s">
        <v>675</v>
      </c>
      <c r="M504" s="94"/>
      <c r="N504" s="30"/>
      <c r="O504" s="30"/>
      <c r="P504" s="30"/>
      <c r="Q504" s="30"/>
      <c r="R504" s="30"/>
    </row>
    <row r="505" spans="1:18" s="2" customFormat="1" ht="66" customHeight="1" x14ac:dyDescent="0.25">
      <c r="A505" s="8">
        <v>182</v>
      </c>
      <c r="B505" s="8" t="s">
        <v>644</v>
      </c>
      <c r="C505" s="41" t="s">
        <v>118</v>
      </c>
      <c r="D505" s="41" t="s">
        <v>660</v>
      </c>
      <c r="E505" s="41">
        <v>1000</v>
      </c>
      <c r="F505" s="35" t="s">
        <v>179</v>
      </c>
      <c r="G505" s="43">
        <v>161</v>
      </c>
      <c r="H505" s="43">
        <f t="shared" si="22"/>
        <v>161000</v>
      </c>
      <c r="I505" s="8" t="s">
        <v>12</v>
      </c>
      <c r="J505" s="8" t="s">
        <v>122</v>
      </c>
      <c r="K505" s="90" t="s">
        <v>534</v>
      </c>
      <c r="L505" s="67" t="s">
        <v>675</v>
      </c>
      <c r="M505" s="94"/>
      <c r="N505" s="30"/>
      <c r="O505" s="30"/>
      <c r="P505" s="30"/>
      <c r="Q505" s="30"/>
      <c r="R505" s="30"/>
    </row>
    <row r="506" spans="1:18" s="2" customFormat="1" ht="69.75" customHeight="1" x14ac:dyDescent="0.25">
      <c r="A506" s="8">
        <v>183</v>
      </c>
      <c r="B506" s="8" t="s">
        <v>645</v>
      </c>
      <c r="C506" s="41" t="s">
        <v>118</v>
      </c>
      <c r="D506" s="41" t="s">
        <v>661</v>
      </c>
      <c r="E506" s="41">
        <v>100</v>
      </c>
      <c r="F506" s="35" t="s">
        <v>179</v>
      </c>
      <c r="G506" s="43">
        <v>223</v>
      </c>
      <c r="H506" s="43">
        <f t="shared" si="22"/>
        <v>22300</v>
      </c>
      <c r="I506" s="8" t="s">
        <v>12</v>
      </c>
      <c r="J506" s="8" t="s">
        <v>122</v>
      </c>
      <c r="K506" s="90" t="s">
        <v>534</v>
      </c>
      <c r="L506" s="67" t="s">
        <v>675</v>
      </c>
      <c r="M506" s="94"/>
      <c r="N506" s="30"/>
      <c r="O506" s="30"/>
      <c r="P506" s="30"/>
      <c r="Q506" s="30"/>
      <c r="R506" s="30"/>
    </row>
    <row r="507" spans="1:18" s="2" customFormat="1" ht="62.25" customHeight="1" x14ac:dyDescent="0.25">
      <c r="A507" s="8">
        <v>184</v>
      </c>
      <c r="B507" s="8" t="s">
        <v>646</v>
      </c>
      <c r="C507" s="41" t="s">
        <v>118</v>
      </c>
      <c r="D507" s="41" t="s">
        <v>662</v>
      </c>
      <c r="E507" s="41">
        <v>4000</v>
      </c>
      <c r="F507" s="35" t="s">
        <v>179</v>
      </c>
      <c r="G507" s="43">
        <v>192</v>
      </c>
      <c r="H507" s="43">
        <f t="shared" si="22"/>
        <v>768000</v>
      </c>
      <c r="I507" s="8" t="s">
        <v>12</v>
      </c>
      <c r="J507" s="8" t="s">
        <v>122</v>
      </c>
      <c r="K507" s="90" t="s">
        <v>534</v>
      </c>
      <c r="L507" s="67" t="s">
        <v>675</v>
      </c>
      <c r="M507" s="94"/>
      <c r="N507" s="30"/>
      <c r="O507" s="30"/>
      <c r="P507" s="30"/>
      <c r="Q507" s="30"/>
      <c r="R507" s="30"/>
    </row>
    <row r="508" spans="1:18" s="2" customFormat="1" ht="63.75" customHeight="1" x14ac:dyDescent="0.25">
      <c r="A508" s="8">
        <v>185</v>
      </c>
      <c r="B508" s="8" t="s">
        <v>647</v>
      </c>
      <c r="C508" s="41" t="s">
        <v>118</v>
      </c>
      <c r="D508" s="41" t="s">
        <v>663</v>
      </c>
      <c r="E508" s="41">
        <v>10</v>
      </c>
      <c r="F508" s="35" t="s">
        <v>179</v>
      </c>
      <c r="G508" s="43">
        <v>6600</v>
      </c>
      <c r="H508" s="43">
        <f t="shared" si="22"/>
        <v>66000</v>
      </c>
      <c r="I508" s="8" t="s">
        <v>12</v>
      </c>
      <c r="J508" s="8" t="s">
        <v>122</v>
      </c>
      <c r="K508" s="90" t="s">
        <v>534</v>
      </c>
      <c r="L508" s="67" t="s">
        <v>675</v>
      </c>
      <c r="M508" s="94"/>
      <c r="N508" s="30"/>
      <c r="O508" s="30"/>
      <c r="P508" s="30"/>
      <c r="Q508" s="30"/>
      <c r="R508" s="30"/>
    </row>
    <row r="509" spans="1:18" s="2" customFormat="1" ht="87.75" customHeight="1" x14ac:dyDescent="0.25">
      <c r="A509" s="8">
        <v>186</v>
      </c>
      <c r="B509" s="8" t="s">
        <v>648</v>
      </c>
      <c r="C509" s="41" t="s">
        <v>118</v>
      </c>
      <c r="D509" s="41" t="s">
        <v>664</v>
      </c>
      <c r="E509" s="41">
        <v>100</v>
      </c>
      <c r="F509" s="35" t="s">
        <v>179</v>
      </c>
      <c r="G509" s="43">
        <v>800</v>
      </c>
      <c r="H509" s="43">
        <f t="shared" si="22"/>
        <v>80000</v>
      </c>
      <c r="I509" s="8" t="s">
        <v>12</v>
      </c>
      <c r="J509" s="8" t="s">
        <v>122</v>
      </c>
      <c r="K509" s="90" t="s">
        <v>534</v>
      </c>
      <c r="L509" s="67" t="s">
        <v>675</v>
      </c>
      <c r="M509" s="94"/>
      <c r="N509" s="30"/>
      <c r="O509" s="30"/>
      <c r="P509" s="30"/>
      <c r="Q509" s="30"/>
      <c r="R509" s="30"/>
    </row>
    <row r="510" spans="1:18" s="2" customFormat="1" ht="67.5" customHeight="1" x14ac:dyDescent="0.25">
      <c r="A510" s="8">
        <v>187</v>
      </c>
      <c r="B510" s="8" t="s">
        <v>649</v>
      </c>
      <c r="C510" s="41" t="s">
        <v>118</v>
      </c>
      <c r="D510" s="63" t="s">
        <v>665</v>
      </c>
      <c r="E510" s="41">
        <v>200</v>
      </c>
      <c r="F510" s="35" t="s">
        <v>179</v>
      </c>
      <c r="G510" s="43">
        <v>500</v>
      </c>
      <c r="H510" s="43">
        <f t="shared" si="22"/>
        <v>100000</v>
      </c>
      <c r="I510" s="8" t="s">
        <v>12</v>
      </c>
      <c r="J510" s="8" t="s">
        <v>122</v>
      </c>
      <c r="K510" s="90" t="s">
        <v>534</v>
      </c>
      <c r="L510" s="67" t="s">
        <v>675</v>
      </c>
      <c r="M510" s="94"/>
      <c r="N510" s="30"/>
      <c r="O510" s="30"/>
      <c r="P510" s="30"/>
      <c r="Q510" s="30"/>
      <c r="R510" s="30"/>
    </row>
    <row r="511" spans="1:18" s="2" customFormat="1" ht="75.75" customHeight="1" x14ac:dyDescent="0.25">
      <c r="A511" s="8">
        <v>188</v>
      </c>
      <c r="B511" s="8" t="s">
        <v>650</v>
      </c>
      <c r="C511" s="41" t="s">
        <v>118</v>
      </c>
      <c r="D511" s="41" t="s">
        <v>666</v>
      </c>
      <c r="E511" s="41">
        <v>500</v>
      </c>
      <c r="F511" s="35" t="s">
        <v>179</v>
      </c>
      <c r="G511" s="43">
        <v>52</v>
      </c>
      <c r="H511" s="43">
        <f t="shared" si="22"/>
        <v>26000</v>
      </c>
      <c r="I511" s="8" t="s">
        <v>12</v>
      </c>
      <c r="J511" s="8" t="s">
        <v>122</v>
      </c>
      <c r="K511" s="90" t="s">
        <v>534</v>
      </c>
      <c r="L511" s="67" t="s">
        <v>675</v>
      </c>
      <c r="M511" s="94"/>
      <c r="N511" s="30"/>
      <c r="O511" s="30"/>
      <c r="P511" s="30"/>
      <c r="Q511" s="30"/>
      <c r="R511" s="30"/>
    </row>
    <row r="512" spans="1:18" s="2" customFormat="1" ht="68.25" customHeight="1" x14ac:dyDescent="0.25">
      <c r="A512" s="8">
        <v>189</v>
      </c>
      <c r="B512" s="8" t="s">
        <v>651</v>
      </c>
      <c r="C512" s="41" t="s">
        <v>118</v>
      </c>
      <c r="D512" s="41" t="s">
        <v>667</v>
      </c>
      <c r="E512" s="41">
        <v>1000</v>
      </c>
      <c r="F512" s="35" t="s">
        <v>179</v>
      </c>
      <c r="G512" s="43">
        <v>70</v>
      </c>
      <c r="H512" s="43">
        <f t="shared" si="22"/>
        <v>70000</v>
      </c>
      <c r="I512" s="8" t="s">
        <v>12</v>
      </c>
      <c r="J512" s="8" t="s">
        <v>122</v>
      </c>
      <c r="K512" s="90" t="s">
        <v>534</v>
      </c>
      <c r="L512" s="67" t="s">
        <v>675</v>
      </c>
      <c r="M512" s="94"/>
      <c r="N512" s="30"/>
      <c r="O512" s="30"/>
      <c r="P512" s="30"/>
      <c r="Q512" s="30"/>
      <c r="R512" s="30"/>
    </row>
    <row r="513" spans="1:18" s="2" customFormat="1" ht="70.5" customHeight="1" x14ac:dyDescent="0.25">
      <c r="A513" s="8">
        <v>190</v>
      </c>
      <c r="B513" s="8" t="s">
        <v>652</v>
      </c>
      <c r="C513" s="41" t="s">
        <v>118</v>
      </c>
      <c r="D513" s="41" t="s">
        <v>668</v>
      </c>
      <c r="E513" s="41">
        <v>50</v>
      </c>
      <c r="F513" s="35" t="s">
        <v>179</v>
      </c>
      <c r="G513" s="43">
        <v>310</v>
      </c>
      <c r="H513" s="43">
        <f t="shared" si="22"/>
        <v>15500</v>
      </c>
      <c r="I513" s="8" t="s">
        <v>12</v>
      </c>
      <c r="J513" s="8" t="s">
        <v>122</v>
      </c>
      <c r="K513" s="90" t="s">
        <v>534</v>
      </c>
      <c r="L513" s="67" t="s">
        <v>675</v>
      </c>
      <c r="M513" s="94"/>
      <c r="N513" s="30"/>
      <c r="O513" s="30"/>
      <c r="P513" s="30"/>
      <c r="Q513" s="30"/>
      <c r="R513" s="30"/>
    </row>
    <row r="514" spans="1:18" s="2" customFormat="1" ht="87.75" customHeight="1" x14ac:dyDescent="0.25">
      <c r="A514" s="8">
        <v>191</v>
      </c>
      <c r="B514" s="8" t="s">
        <v>653</v>
      </c>
      <c r="C514" s="41" t="s">
        <v>118</v>
      </c>
      <c r="D514" s="41" t="s">
        <v>669</v>
      </c>
      <c r="E514" s="62">
        <v>10000</v>
      </c>
      <c r="F514" s="35" t="s">
        <v>179</v>
      </c>
      <c r="G514" s="43">
        <v>55</v>
      </c>
      <c r="H514" s="43">
        <f t="shared" si="22"/>
        <v>550000</v>
      </c>
      <c r="I514" s="8" t="s">
        <v>12</v>
      </c>
      <c r="J514" s="8" t="s">
        <v>122</v>
      </c>
      <c r="K514" s="90" t="s">
        <v>534</v>
      </c>
      <c r="L514" s="67" t="s">
        <v>675</v>
      </c>
      <c r="M514" s="94"/>
      <c r="N514" s="30"/>
      <c r="O514" s="30"/>
      <c r="P514" s="30"/>
      <c r="Q514" s="30"/>
      <c r="R514" s="30"/>
    </row>
    <row r="515" spans="1:18" s="2" customFormat="1" ht="76.5" customHeight="1" x14ac:dyDescent="0.25">
      <c r="A515" s="8">
        <v>192</v>
      </c>
      <c r="B515" s="9" t="s">
        <v>654</v>
      </c>
      <c r="C515" s="41" t="s">
        <v>118</v>
      </c>
      <c r="D515" s="35" t="s">
        <v>670</v>
      </c>
      <c r="E515" s="62">
        <v>1000</v>
      </c>
      <c r="F515" s="35" t="s">
        <v>179</v>
      </c>
      <c r="G515" s="43">
        <v>420</v>
      </c>
      <c r="H515" s="43">
        <f t="shared" si="22"/>
        <v>420000</v>
      </c>
      <c r="I515" s="8" t="s">
        <v>12</v>
      </c>
      <c r="J515" s="8" t="s">
        <v>122</v>
      </c>
      <c r="K515" s="90" t="s">
        <v>534</v>
      </c>
      <c r="L515" s="67" t="s">
        <v>675</v>
      </c>
      <c r="M515" s="94"/>
      <c r="N515" s="30"/>
      <c r="O515" s="30"/>
      <c r="P515" s="30"/>
      <c r="Q515" s="30"/>
      <c r="R515" s="30"/>
    </row>
    <row r="516" spans="1:18" s="2" customFormat="1" ht="71.25" customHeight="1" x14ac:dyDescent="0.25">
      <c r="A516" s="8">
        <v>193</v>
      </c>
      <c r="B516" s="8" t="s">
        <v>655</v>
      </c>
      <c r="C516" s="41" t="s">
        <v>118</v>
      </c>
      <c r="D516" s="41" t="s">
        <v>671</v>
      </c>
      <c r="E516" s="62">
        <v>1000</v>
      </c>
      <c r="F516" s="35" t="s">
        <v>179</v>
      </c>
      <c r="G516" s="43">
        <v>220</v>
      </c>
      <c r="H516" s="43">
        <f t="shared" si="22"/>
        <v>220000</v>
      </c>
      <c r="I516" s="8" t="s">
        <v>12</v>
      </c>
      <c r="J516" s="8" t="s">
        <v>122</v>
      </c>
      <c r="K516" s="90" t="s">
        <v>534</v>
      </c>
      <c r="L516" s="67" t="s">
        <v>675</v>
      </c>
      <c r="M516" s="94"/>
      <c r="N516" s="30"/>
      <c r="O516" s="30"/>
      <c r="P516" s="30"/>
      <c r="Q516" s="30"/>
      <c r="R516" s="30"/>
    </row>
    <row r="517" spans="1:18" s="2" customFormat="1" ht="74.25" customHeight="1" x14ac:dyDescent="0.25">
      <c r="A517" s="8">
        <v>194</v>
      </c>
      <c r="B517" s="8" t="s">
        <v>656</v>
      </c>
      <c r="C517" s="41" t="s">
        <v>118</v>
      </c>
      <c r="D517" s="41" t="s">
        <v>672</v>
      </c>
      <c r="E517" s="35">
        <v>150</v>
      </c>
      <c r="F517" s="35" t="s">
        <v>179</v>
      </c>
      <c r="G517" s="43">
        <v>2300</v>
      </c>
      <c r="H517" s="43">
        <f t="shared" ref="H517" si="23">E517*G517</f>
        <v>345000</v>
      </c>
      <c r="I517" s="8" t="s">
        <v>12</v>
      </c>
      <c r="J517" s="8" t="s">
        <v>122</v>
      </c>
      <c r="K517" s="90" t="s">
        <v>534</v>
      </c>
      <c r="L517" s="67" t="s">
        <v>675</v>
      </c>
      <c r="M517" s="94"/>
      <c r="N517" s="30"/>
      <c r="O517" s="30"/>
      <c r="P517" s="30"/>
      <c r="Q517" s="30"/>
      <c r="R517" s="30"/>
    </row>
    <row r="518" spans="1:18" s="2" customFormat="1" ht="74.25" customHeight="1" x14ac:dyDescent="0.25">
      <c r="A518" s="8">
        <v>195</v>
      </c>
      <c r="B518" s="8" t="s">
        <v>676</v>
      </c>
      <c r="C518" s="41" t="s">
        <v>118</v>
      </c>
      <c r="D518" s="41" t="s">
        <v>677</v>
      </c>
      <c r="E518" s="35">
        <v>70</v>
      </c>
      <c r="F518" s="35" t="s">
        <v>333</v>
      </c>
      <c r="G518" s="43">
        <v>1500</v>
      </c>
      <c r="H518" s="43">
        <f t="shared" ref="H518:H564" si="24">E518*G518</f>
        <v>105000</v>
      </c>
      <c r="I518" s="8" t="s">
        <v>12</v>
      </c>
      <c r="J518" s="8" t="s">
        <v>37</v>
      </c>
      <c r="K518" s="90" t="s">
        <v>534</v>
      </c>
      <c r="L518" s="67" t="s">
        <v>678</v>
      </c>
      <c r="M518" s="94"/>
      <c r="N518" s="30"/>
      <c r="O518" s="30"/>
      <c r="P518" s="30"/>
      <c r="Q518" s="30"/>
      <c r="R518" s="30"/>
    </row>
    <row r="519" spans="1:18" s="2" customFormat="1" ht="74.25" customHeight="1" x14ac:dyDescent="0.25">
      <c r="A519" s="8">
        <v>196</v>
      </c>
      <c r="B519" s="8" t="s">
        <v>679</v>
      </c>
      <c r="C519" s="41" t="s">
        <v>118</v>
      </c>
      <c r="D519" s="41" t="s">
        <v>680</v>
      </c>
      <c r="E519" s="35">
        <v>150</v>
      </c>
      <c r="F519" s="35" t="s">
        <v>681</v>
      </c>
      <c r="G519" s="43">
        <v>4500</v>
      </c>
      <c r="H519" s="43">
        <f t="shared" si="24"/>
        <v>675000</v>
      </c>
      <c r="I519" s="8" t="s">
        <v>12</v>
      </c>
      <c r="J519" s="8" t="s">
        <v>37</v>
      </c>
      <c r="K519" s="90" t="s">
        <v>534</v>
      </c>
      <c r="L519" s="67" t="s">
        <v>678</v>
      </c>
      <c r="M519" s="94"/>
      <c r="N519" s="30"/>
      <c r="O519" s="30"/>
      <c r="P519" s="30"/>
      <c r="Q519" s="30"/>
      <c r="R519" s="30"/>
    </row>
    <row r="520" spans="1:18" s="2" customFormat="1" ht="74.25" customHeight="1" x14ac:dyDescent="0.25">
      <c r="A520" s="8">
        <v>197</v>
      </c>
      <c r="B520" s="8" t="s">
        <v>682</v>
      </c>
      <c r="C520" s="41" t="s">
        <v>118</v>
      </c>
      <c r="D520" s="41" t="s">
        <v>683</v>
      </c>
      <c r="E520" s="35">
        <v>469</v>
      </c>
      <c r="F520" s="35" t="s">
        <v>344</v>
      </c>
      <c r="G520" s="43">
        <v>4250</v>
      </c>
      <c r="H520" s="43">
        <f t="shared" si="24"/>
        <v>1993250</v>
      </c>
      <c r="I520" s="8" t="s">
        <v>12</v>
      </c>
      <c r="J520" s="8" t="s">
        <v>37</v>
      </c>
      <c r="K520" s="90" t="s">
        <v>534</v>
      </c>
      <c r="L520" s="67" t="s">
        <v>678</v>
      </c>
      <c r="M520" s="94"/>
      <c r="N520" s="30"/>
      <c r="O520" s="30"/>
      <c r="P520" s="30"/>
      <c r="Q520" s="30"/>
      <c r="R520" s="30"/>
    </row>
    <row r="521" spans="1:18" s="2" customFormat="1" ht="74.25" customHeight="1" x14ac:dyDescent="0.25">
      <c r="A521" s="8">
        <v>198</v>
      </c>
      <c r="B521" s="8" t="s">
        <v>684</v>
      </c>
      <c r="C521" s="41" t="s">
        <v>118</v>
      </c>
      <c r="D521" s="41" t="s">
        <v>685</v>
      </c>
      <c r="E521" s="35">
        <v>37.44</v>
      </c>
      <c r="F521" s="35" t="s">
        <v>344</v>
      </c>
      <c r="G521" s="43">
        <v>15700</v>
      </c>
      <c r="H521" s="43">
        <f t="shared" si="24"/>
        <v>587808</v>
      </c>
      <c r="I521" s="8" t="s">
        <v>12</v>
      </c>
      <c r="J521" s="8" t="s">
        <v>37</v>
      </c>
      <c r="K521" s="90" t="s">
        <v>534</v>
      </c>
      <c r="L521" s="67" t="s">
        <v>678</v>
      </c>
      <c r="M521" s="94"/>
      <c r="N521" s="30"/>
      <c r="O521" s="30"/>
      <c r="P521" s="30"/>
      <c r="Q521" s="30"/>
      <c r="R521" s="30"/>
    </row>
    <row r="522" spans="1:18" s="2" customFormat="1" ht="74.25" customHeight="1" x14ac:dyDescent="0.25">
      <c r="A522" s="8">
        <v>199</v>
      </c>
      <c r="B522" s="8" t="s">
        <v>684</v>
      </c>
      <c r="C522" s="41" t="s">
        <v>118</v>
      </c>
      <c r="D522" s="41" t="s">
        <v>686</v>
      </c>
      <c r="E522" s="35">
        <v>52.56</v>
      </c>
      <c r="F522" s="35" t="s">
        <v>344</v>
      </c>
      <c r="G522" s="43">
        <v>15300</v>
      </c>
      <c r="H522" s="43">
        <f t="shared" si="24"/>
        <v>804168</v>
      </c>
      <c r="I522" s="8" t="s">
        <v>12</v>
      </c>
      <c r="J522" s="8" t="s">
        <v>37</v>
      </c>
      <c r="K522" s="90" t="s">
        <v>534</v>
      </c>
      <c r="L522" s="67" t="s">
        <v>678</v>
      </c>
      <c r="M522" s="94"/>
      <c r="N522" s="30"/>
      <c r="O522" s="30"/>
      <c r="P522" s="30"/>
      <c r="Q522" s="30"/>
      <c r="R522" s="30"/>
    </row>
    <row r="523" spans="1:18" s="2" customFormat="1" ht="74.25" customHeight="1" x14ac:dyDescent="0.25">
      <c r="A523" s="8">
        <v>200</v>
      </c>
      <c r="B523" s="8" t="s">
        <v>687</v>
      </c>
      <c r="C523" s="41" t="s">
        <v>118</v>
      </c>
      <c r="D523" s="41" t="s">
        <v>688</v>
      </c>
      <c r="E523" s="35">
        <v>34</v>
      </c>
      <c r="F523" s="35" t="s">
        <v>364</v>
      </c>
      <c r="G523" s="43">
        <v>12180</v>
      </c>
      <c r="H523" s="43">
        <f t="shared" si="24"/>
        <v>414120</v>
      </c>
      <c r="I523" s="8" t="s">
        <v>12</v>
      </c>
      <c r="J523" s="8" t="s">
        <v>37</v>
      </c>
      <c r="K523" s="90" t="s">
        <v>534</v>
      </c>
      <c r="L523" s="67" t="s">
        <v>678</v>
      </c>
      <c r="M523" s="94"/>
      <c r="N523" s="30"/>
      <c r="O523" s="30"/>
      <c r="P523" s="30"/>
      <c r="Q523" s="30"/>
      <c r="R523" s="30"/>
    </row>
    <row r="524" spans="1:18" s="2" customFormat="1" ht="74.25" customHeight="1" x14ac:dyDescent="0.25">
      <c r="A524" s="8">
        <v>201</v>
      </c>
      <c r="B524" s="8" t="s">
        <v>689</v>
      </c>
      <c r="C524" s="41" t="s">
        <v>118</v>
      </c>
      <c r="D524" s="41" t="s">
        <v>690</v>
      </c>
      <c r="E524" s="35">
        <v>40</v>
      </c>
      <c r="F524" s="35" t="s">
        <v>681</v>
      </c>
      <c r="G524" s="43"/>
      <c r="H524" s="43"/>
      <c r="I524" s="8" t="s">
        <v>12</v>
      </c>
      <c r="J524" s="8" t="s">
        <v>37</v>
      </c>
      <c r="K524" s="90" t="s">
        <v>534</v>
      </c>
      <c r="L524" s="67" t="s">
        <v>1079</v>
      </c>
      <c r="M524" s="94"/>
      <c r="N524" s="30"/>
      <c r="O524" s="30"/>
      <c r="P524" s="30"/>
      <c r="Q524" s="30"/>
      <c r="R524" s="30"/>
    </row>
    <row r="525" spans="1:18" s="2" customFormat="1" ht="74.25" customHeight="1" x14ac:dyDescent="0.25">
      <c r="A525" s="8">
        <v>202</v>
      </c>
      <c r="B525" s="8" t="s">
        <v>691</v>
      </c>
      <c r="C525" s="41" t="s">
        <v>118</v>
      </c>
      <c r="D525" s="41" t="s">
        <v>692</v>
      </c>
      <c r="E525" s="35">
        <v>20</v>
      </c>
      <c r="F525" s="35" t="s">
        <v>179</v>
      </c>
      <c r="G525" s="43"/>
      <c r="H525" s="43"/>
      <c r="I525" s="8" t="s">
        <v>12</v>
      </c>
      <c r="J525" s="8" t="s">
        <v>37</v>
      </c>
      <c r="K525" s="90" t="s">
        <v>534</v>
      </c>
      <c r="L525" s="67" t="s">
        <v>1079</v>
      </c>
      <c r="M525" s="94"/>
      <c r="N525" s="30"/>
      <c r="O525" s="30"/>
      <c r="P525" s="30"/>
      <c r="Q525" s="30"/>
      <c r="R525" s="30"/>
    </row>
    <row r="526" spans="1:18" s="2" customFormat="1" ht="74.25" customHeight="1" x14ac:dyDescent="0.25">
      <c r="A526" s="8">
        <v>203</v>
      </c>
      <c r="B526" s="8" t="s">
        <v>693</v>
      </c>
      <c r="C526" s="41" t="s">
        <v>118</v>
      </c>
      <c r="D526" s="41" t="s">
        <v>694</v>
      </c>
      <c r="E526" s="35">
        <v>30</v>
      </c>
      <c r="F526" s="35" t="s">
        <v>328</v>
      </c>
      <c r="G526" s="43"/>
      <c r="H526" s="43"/>
      <c r="I526" s="8" t="s">
        <v>12</v>
      </c>
      <c r="J526" s="8" t="s">
        <v>37</v>
      </c>
      <c r="K526" s="90" t="s">
        <v>534</v>
      </c>
      <c r="L526" s="67" t="s">
        <v>1079</v>
      </c>
      <c r="M526" s="94"/>
      <c r="N526" s="30"/>
      <c r="O526" s="30"/>
      <c r="P526" s="30"/>
      <c r="Q526" s="30"/>
      <c r="R526" s="30"/>
    </row>
    <row r="527" spans="1:18" s="2" customFormat="1" ht="74.25" customHeight="1" x14ac:dyDescent="0.25">
      <c r="A527" s="8">
        <v>204</v>
      </c>
      <c r="B527" s="8" t="s">
        <v>695</v>
      </c>
      <c r="C527" s="41" t="s">
        <v>118</v>
      </c>
      <c r="D527" s="41" t="s">
        <v>696</v>
      </c>
      <c r="E527" s="35">
        <v>5</v>
      </c>
      <c r="F527" s="35" t="s">
        <v>179</v>
      </c>
      <c r="G527" s="43">
        <v>6500</v>
      </c>
      <c r="H527" s="43">
        <f t="shared" si="24"/>
        <v>32500</v>
      </c>
      <c r="I527" s="8" t="s">
        <v>12</v>
      </c>
      <c r="J527" s="8" t="s">
        <v>37</v>
      </c>
      <c r="K527" s="90" t="s">
        <v>534</v>
      </c>
      <c r="L527" s="67" t="s">
        <v>678</v>
      </c>
      <c r="M527" s="94"/>
      <c r="N527" s="30"/>
      <c r="O527" s="30"/>
      <c r="P527" s="30"/>
      <c r="Q527" s="30"/>
      <c r="R527" s="30"/>
    </row>
    <row r="528" spans="1:18" s="2" customFormat="1" ht="74.25" customHeight="1" x14ac:dyDescent="0.25">
      <c r="A528" s="8">
        <v>205</v>
      </c>
      <c r="B528" s="8" t="s">
        <v>697</v>
      </c>
      <c r="C528" s="41" t="s">
        <v>118</v>
      </c>
      <c r="D528" s="41" t="s">
        <v>698</v>
      </c>
      <c r="E528" s="35">
        <v>50</v>
      </c>
      <c r="F528" s="35" t="s">
        <v>179</v>
      </c>
      <c r="G528" s="43">
        <v>672</v>
      </c>
      <c r="H528" s="43">
        <f t="shared" si="24"/>
        <v>33600</v>
      </c>
      <c r="I528" s="8" t="s">
        <v>12</v>
      </c>
      <c r="J528" s="8" t="s">
        <v>37</v>
      </c>
      <c r="K528" s="90" t="s">
        <v>534</v>
      </c>
      <c r="L528" s="67" t="s">
        <v>678</v>
      </c>
      <c r="M528" s="94"/>
      <c r="N528" s="30"/>
      <c r="O528" s="30"/>
      <c r="P528" s="30"/>
      <c r="Q528" s="30"/>
      <c r="R528" s="30"/>
    </row>
    <row r="529" spans="1:18" s="2" customFormat="1" ht="74.25" customHeight="1" x14ac:dyDescent="0.25">
      <c r="A529" s="8">
        <v>206</v>
      </c>
      <c r="B529" s="8" t="s">
        <v>699</v>
      </c>
      <c r="C529" s="41" t="s">
        <v>118</v>
      </c>
      <c r="D529" s="41" t="s">
        <v>700</v>
      </c>
      <c r="E529" s="35">
        <v>30</v>
      </c>
      <c r="F529" s="35" t="s">
        <v>179</v>
      </c>
      <c r="G529" s="43">
        <v>4500</v>
      </c>
      <c r="H529" s="43">
        <f t="shared" si="24"/>
        <v>135000</v>
      </c>
      <c r="I529" s="8" t="s">
        <v>12</v>
      </c>
      <c r="J529" s="8" t="s">
        <v>37</v>
      </c>
      <c r="K529" s="90" t="s">
        <v>534</v>
      </c>
      <c r="L529" s="67" t="s">
        <v>678</v>
      </c>
      <c r="M529" s="94"/>
      <c r="N529" s="30"/>
      <c r="O529" s="30"/>
      <c r="P529" s="30"/>
      <c r="Q529" s="30"/>
      <c r="R529" s="30"/>
    </row>
    <row r="530" spans="1:18" s="2" customFormat="1" ht="74.25" customHeight="1" x14ac:dyDescent="0.25">
      <c r="A530" s="8">
        <v>207</v>
      </c>
      <c r="B530" s="8" t="s">
        <v>701</v>
      </c>
      <c r="C530" s="41" t="s">
        <v>118</v>
      </c>
      <c r="D530" s="41" t="s">
        <v>702</v>
      </c>
      <c r="E530" s="35">
        <v>30</v>
      </c>
      <c r="F530" s="35" t="s">
        <v>179</v>
      </c>
      <c r="G530" s="43">
        <v>12500</v>
      </c>
      <c r="H530" s="43">
        <f t="shared" si="24"/>
        <v>375000</v>
      </c>
      <c r="I530" s="8" t="s">
        <v>12</v>
      </c>
      <c r="J530" s="8" t="s">
        <v>37</v>
      </c>
      <c r="K530" s="90" t="s">
        <v>534</v>
      </c>
      <c r="L530" s="67" t="s">
        <v>678</v>
      </c>
      <c r="M530" s="94"/>
      <c r="N530" s="30"/>
      <c r="O530" s="30"/>
      <c r="P530" s="30"/>
      <c r="Q530" s="30"/>
      <c r="R530" s="30"/>
    </row>
    <row r="531" spans="1:18" s="2" customFormat="1" ht="74.25" customHeight="1" x14ac:dyDescent="0.25">
      <c r="A531" s="8">
        <v>208</v>
      </c>
      <c r="B531" s="8" t="s">
        <v>703</v>
      </c>
      <c r="C531" s="41" t="s">
        <v>118</v>
      </c>
      <c r="D531" s="41" t="s">
        <v>704</v>
      </c>
      <c r="E531" s="35">
        <v>20</v>
      </c>
      <c r="F531" s="35" t="s">
        <v>179</v>
      </c>
      <c r="G531" s="43">
        <v>2980</v>
      </c>
      <c r="H531" s="43">
        <f t="shared" si="24"/>
        <v>59600</v>
      </c>
      <c r="I531" s="8" t="s">
        <v>12</v>
      </c>
      <c r="J531" s="8" t="s">
        <v>37</v>
      </c>
      <c r="K531" s="90" t="s">
        <v>534</v>
      </c>
      <c r="L531" s="67" t="s">
        <v>678</v>
      </c>
      <c r="M531" s="94"/>
      <c r="N531" s="30"/>
      <c r="O531" s="30"/>
      <c r="P531" s="30"/>
      <c r="Q531" s="30"/>
      <c r="R531" s="30"/>
    </row>
    <row r="532" spans="1:18" s="2" customFormat="1" ht="74.25" customHeight="1" x14ac:dyDescent="0.25">
      <c r="A532" s="8">
        <v>209</v>
      </c>
      <c r="B532" s="8" t="s">
        <v>705</v>
      </c>
      <c r="C532" s="41" t="s">
        <v>118</v>
      </c>
      <c r="D532" s="41" t="s">
        <v>706</v>
      </c>
      <c r="E532" s="35">
        <v>30</v>
      </c>
      <c r="F532" s="35" t="s">
        <v>179</v>
      </c>
      <c r="G532" s="43"/>
      <c r="H532" s="43"/>
      <c r="I532" s="8" t="s">
        <v>12</v>
      </c>
      <c r="J532" s="8" t="s">
        <v>37</v>
      </c>
      <c r="K532" s="90" t="s">
        <v>534</v>
      </c>
      <c r="L532" s="67" t="s">
        <v>1079</v>
      </c>
      <c r="M532" s="94"/>
      <c r="N532" s="30"/>
      <c r="O532" s="30"/>
      <c r="P532" s="30"/>
      <c r="Q532" s="30"/>
      <c r="R532" s="30"/>
    </row>
    <row r="533" spans="1:18" s="2" customFormat="1" ht="74.25" customHeight="1" x14ac:dyDescent="0.25">
      <c r="A533" s="8">
        <v>210</v>
      </c>
      <c r="B533" s="8" t="s">
        <v>707</v>
      </c>
      <c r="C533" s="41" t="s">
        <v>118</v>
      </c>
      <c r="D533" s="41" t="s">
        <v>708</v>
      </c>
      <c r="E533" s="35">
        <v>10</v>
      </c>
      <c r="F533" s="35" t="s">
        <v>179</v>
      </c>
      <c r="G533" s="43"/>
      <c r="H533" s="43"/>
      <c r="I533" s="8" t="s">
        <v>12</v>
      </c>
      <c r="J533" s="8" t="s">
        <v>37</v>
      </c>
      <c r="K533" s="90" t="s">
        <v>534</v>
      </c>
      <c r="L533" s="67" t="s">
        <v>1079</v>
      </c>
      <c r="M533" s="94"/>
      <c r="N533" s="30"/>
      <c r="O533" s="30"/>
      <c r="P533" s="30"/>
      <c r="Q533" s="30"/>
      <c r="R533" s="30"/>
    </row>
    <row r="534" spans="1:18" s="2" customFormat="1" ht="74.25" customHeight="1" x14ac:dyDescent="0.25">
      <c r="A534" s="8">
        <v>211</v>
      </c>
      <c r="B534" s="8" t="s">
        <v>709</v>
      </c>
      <c r="C534" s="41" t="s">
        <v>118</v>
      </c>
      <c r="D534" s="41" t="s">
        <v>710</v>
      </c>
      <c r="E534" s="35">
        <v>10</v>
      </c>
      <c r="F534" s="35" t="s">
        <v>711</v>
      </c>
      <c r="G534" s="43"/>
      <c r="H534" s="43"/>
      <c r="I534" s="8" t="s">
        <v>12</v>
      </c>
      <c r="J534" s="8" t="s">
        <v>37</v>
      </c>
      <c r="K534" s="90" t="s">
        <v>534</v>
      </c>
      <c r="L534" s="67" t="s">
        <v>1079</v>
      </c>
      <c r="M534" s="94"/>
      <c r="N534" s="30"/>
      <c r="O534" s="30"/>
      <c r="P534" s="30"/>
      <c r="Q534" s="30"/>
      <c r="R534" s="30"/>
    </row>
    <row r="535" spans="1:18" s="2" customFormat="1" ht="74.25" customHeight="1" x14ac:dyDescent="0.25">
      <c r="A535" s="8">
        <v>212</v>
      </c>
      <c r="B535" s="8" t="s">
        <v>712</v>
      </c>
      <c r="C535" s="41" t="s">
        <v>118</v>
      </c>
      <c r="D535" s="41" t="s">
        <v>713</v>
      </c>
      <c r="E535" s="35">
        <v>6</v>
      </c>
      <c r="F535" s="35" t="s">
        <v>711</v>
      </c>
      <c r="G535" s="43">
        <v>6500</v>
      </c>
      <c r="H535" s="43">
        <f t="shared" si="24"/>
        <v>39000</v>
      </c>
      <c r="I535" s="8" t="s">
        <v>12</v>
      </c>
      <c r="J535" s="8" t="s">
        <v>37</v>
      </c>
      <c r="K535" s="90" t="s">
        <v>534</v>
      </c>
      <c r="L535" s="67" t="s">
        <v>678</v>
      </c>
      <c r="M535" s="94"/>
      <c r="N535" s="30"/>
      <c r="O535" s="30"/>
      <c r="P535" s="30"/>
      <c r="Q535" s="30"/>
      <c r="R535" s="30"/>
    </row>
    <row r="536" spans="1:18" s="2" customFormat="1" ht="74.25" customHeight="1" x14ac:dyDescent="0.25">
      <c r="A536" s="8">
        <v>213</v>
      </c>
      <c r="B536" s="8" t="s">
        <v>714</v>
      </c>
      <c r="C536" s="41" t="s">
        <v>118</v>
      </c>
      <c r="D536" s="41" t="s">
        <v>715</v>
      </c>
      <c r="E536" s="35">
        <v>6</v>
      </c>
      <c r="F536" s="35" t="s">
        <v>179</v>
      </c>
      <c r="G536" s="43"/>
      <c r="H536" s="43"/>
      <c r="I536" s="8" t="s">
        <v>12</v>
      </c>
      <c r="J536" s="8" t="s">
        <v>37</v>
      </c>
      <c r="K536" s="90" t="s">
        <v>534</v>
      </c>
      <c r="L536" s="67" t="s">
        <v>1079</v>
      </c>
      <c r="M536" s="94"/>
      <c r="N536" s="30"/>
      <c r="O536" s="30"/>
      <c r="P536" s="30"/>
      <c r="Q536" s="30"/>
      <c r="R536" s="30"/>
    </row>
    <row r="537" spans="1:18" s="66" customFormat="1" ht="113.25" customHeight="1" x14ac:dyDescent="0.25">
      <c r="A537" s="8">
        <v>214</v>
      </c>
      <c r="B537" s="58" t="s">
        <v>716</v>
      </c>
      <c r="C537" s="64" t="s">
        <v>118</v>
      </c>
      <c r="D537" s="64" t="s">
        <v>717</v>
      </c>
      <c r="E537" s="64">
        <v>360</v>
      </c>
      <c r="F537" s="64" t="s">
        <v>328</v>
      </c>
      <c r="G537" s="65">
        <v>450</v>
      </c>
      <c r="H537" s="65">
        <f t="shared" si="24"/>
        <v>162000</v>
      </c>
      <c r="I537" s="58" t="s">
        <v>12</v>
      </c>
      <c r="J537" s="58" t="s">
        <v>37</v>
      </c>
      <c r="K537" s="88" t="s">
        <v>534</v>
      </c>
      <c r="L537" s="96" t="s">
        <v>678</v>
      </c>
      <c r="M537" s="99"/>
      <c r="N537" s="79"/>
      <c r="O537" s="79"/>
      <c r="P537" s="79"/>
      <c r="Q537" s="79"/>
      <c r="R537" s="79"/>
    </row>
    <row r="538" spans="1:18" s="66" customFormat="1" ht="154.5" customHeight="1" x14ac:dyDescent="0.25">
      <c r="A538" s="8">
        <v>215</v>
      </c>
      <c r="B538" s="58" t="s">
        <v>475</v>
      </c>
      <c r="C538" s="64" t="s">
        <v>118</v>
      </c>
      <c r="D538" s="64" t="s">
        <v>770</v>
      </c>
      <c r="E538" s="64">
        <v>5</v>
      </c>
      <c r="F538" s="64" t="s">
        <v>711</v>
      </c>
      <c r="G538" s="65">
        <v>65300</v>
      </c>
      <c r="H538" s="65">
        <f t="shared" si="24"/>
        <v>326500</v>
      </c>
      <c r="I538" s="58" t="s">
        <v>12</v>
      </c>
      <c r="J538" s="58" t="s">
        <v>37</v>
      </c>
      <c r="K538" s="88" t="s">
        <v>534</v>
      </c>
      <c r="L538" s="96" t="s">
        <v>678</v>
      </c>
      <c r="M538" s="99"/>
      <c r="N538" s="79"/>
      <c r="O538" s="79"/>
      <c r="P538" s="79"/>
      <c r="Q538" s="79"/>
      <c r="R538" s="79"/>
    </row>
    <row r="539" spans="1:18" s="66" customFormat="1" ht="74.25" customHeight="1" x14ac:dyDescent="0.25">
      <c r="A539" s="8">
        <v>216</v>
      </c>
      <c r="B539" s="58" t="s">
        <v>718</v>
      </c>
      <c r="C539" s="64" t="s">
        <v>118</v>
      </c>
      <c r="D539" s="64" t="s">
        <v>719</v>
      </c>
      <c r="E539" s="64">
        <v>60</v>
      </c>
      <c r="F539" s="64" t="s">
        <v>179</v>
      </c>
      <c r="G539" s="65"/>
      <c r="H539" s="65"/>
      <c r="I539" s="58" t="s">
        <v>12</v>
      </c>
      <c r="J539" s="58" t="s">
        <v>37</v>
      </c>
      <c r="K539" s="88" t="s">
        <v>534</v>
      </c>
      <c r="L539" s="96" t="s">
        <v>1079</v>
      </c>
      <c r="M539" s="99"/>
      <c r="N539" s="79"/>
      <c r="O539" s="79"/>
      <c r="P539" s="79"/>
      <c r="Q539" s="79"/>
      <c r="R539" s="79"/>
    </row>
    <row r="540" spans="1:18" s="2" customFormat="1" ht="74.25" customHeight="1" x14ac:dyDescent="0.25">
      <c r="A540" s="8">
        <v>217</v>
      </c>
      <c r="B540" s="8" t="s">
        <v>720</v>
      </c>
      <c r="C540" s="41" t="s">
        <v>118</v>
      </c>
      <c r="D540" s="41" t="s">
        <v>721</v>
      </c>
      <c r="E540" s="35">
        <v>20</v>
      </c>
      <c r="F540" s="35" t="s">
        <v>344</v>
      </c>
      <c r="G540" s="43"/>
      <c r="H540" s="43"/>
      <c r="I540" s="8" t="s">
        <v>12</v>
      </c>
      <c r="J540" s="8" t="s">
        <v>37</v>
      </c>
      <c r="K540" s="90" t="s">
        <v>534</v>
      </c>
      <c r="L540" s="67" t="s">
        <v>1079</v>
      </c>
      <c r="M540" s="94"/>
      <c r="N540" s="30"/>
      <c r="O540" s="30"/>
      <c r="P540" s="30"/>
      <c r="Q540" s="30"/>
      <c r="R540" s="30"/>
    </row>
    <row r="541" spans="1:18" s="2" customFormat="1" ht="131.25" customHeight="1" x14ac:dyDescent="0.25">
      <c r="A541" s="8">
        <v>218</v>
      </c>
      <c r="B541" s="8" t="s">
        <v>722</v>
      </c>
      <c r="C541" s="41" t="s">
        <v>118</v>
      </c>
      <c r="D541" s="41" t="s">
        <v>723</v>
      </c>
      <c r="E541" s="35">
        <v>30</v>
      </c>
      <c r="F541" s="35" t="s">
        <v>213</v>
      </c>
      <c r="G541" s="43">
        <v>5350</v>
      </c>
      <c r="H541" s="43">
        <f t="shared" si="24"/>
        <v>160500</v>
      </c>
      <c r="I541" s="8" t="s">
        <v>12</v>
      </c>
      <c r="J541" s="8" t="s">
        <v>37</v>
      </c>
      <c r="K541" s="90" t="s">
        <v>534</v>
      </c>
      <c r="L541" s="67" t="s">
        <v>678</v>
      </c>
      <c r="M541" s="94"/>
      <c r="N541" s="30"/>
      <c r="O541" s="30"/>
      <c r="P541" s="30"/>
      <c r="Q541" s="30"/>
      <c r="R541" s="30"/>
    </row>
    <row r="542" spans="1:18" s="2" customFormat="1" ht="110.25" customHeight="1" x14ac:dyDescent="0.25">
      <c r="A542" s="8">
        <v>219</v>
      </c>
      <c r="B542" s="8" t="s">
        <v>724</v>
      </c>
      <c r="C542" s="41" t="s">
        <v>118</v>
      </c>
      <c r="D542" s="41" t="s">
        <v>725</v>
      </c>
      <c r="E542" s="35">
        <v>20</v>
      </c>
      <c r="F542" s="35" t="s">
        <v>711</v>
      </c>
      <c r="G542" s="43">
        <v>3540</v>
      </c>
      <c r="H542" s="43">
        <f t="shared" si="24"/>
        <v>70800</v>
      </c>
      <c r="I542" s="8" t="s">
        <v>12</v>
      </c>
      <c r="J542" s="8" t="s">
        <v>37</v>
      </c>
      <c r="K542" s="90" t="s">
        <v>534</v>
      </c>
      <c r="L542" s="67" t="s">
        <v>678</v>
      </c>
      <c r="M542" s="94"/>
      <c r="N542" s="30"/>
      <c r="O542" s="30"/>
      <c r="P542" s="30"/>
      <c r="Q542" s="30"/>
      <c r="R542" s="30"/>
    </row>
    <row r="543" spans="1:18" s="2" customFormat="1" ht="74.25" customHeight="1" x14ac:dyDescent="0.25">
      <c r="A543" s="8">
        <v>220</v>
      </c>
      <c r="B543" s="8" t="s">
        <v>726</v>
      </c>
      <c r="C543" s="41" t="s">
        <v>118</v>
      </c>
      <c r="D543" s="41" t="s">
        <v>727</v>
      </c>
      <c r="E543" s="35">
        <v>50</v>
      </c>
      <c r="F543" s="35" t="s">
        <v>213</v>
      </c>
      <c r="G543" s="43">
        <v>1855</v>
      </c>
      <c r="H543" s="43">
        <f t="shared" si="24"/>
        <v>92750</v>
      </c>
      <c r="I543" s="8" t="s">
        <v>12</v>
      </c>
      <c r="J543" s="8" t="s">
        <v>37</v>
      </c>
      <c r="K543" s="90" t="s">
        <v>534</v>
      </c>
      <c r="L543" s="67" t="s">
        <v>678</v>
      </c>
      <c r="M543" s="94"/>
      <c r="N543" s="30"/>
      <c r="O543" s="30"/>
      <c r="P543" s="30"/>
      <c r="Q543" s="30"/>
      <c r="R543" s="30"/>
    </row>
    <row r="544" spans="1:18" s="2" customFormat="1" ht="74.25" customHeight="1" x14ac:dyDescent="0.25">
      <c r="A544" s="8">
        <v>221</v>
      </c>
      <c r="B544" s="8" t="s">
        <v>728</v>
      </c>
      <c r="C544" s="41" t="s">
        <v>118</v>
      </c>
      <c r="D544" s="41" t="s">
        <v>729</v>
      </c>
      <c r="E544" s="35">
        <v>14.9</v>
      </c>
      <c r="F544" s="35" t="s">
        <v>344</v>
      </c>
      <c r="G544" s="43">
        <v>13540</v>
      </c>
      <c r="H544" s="43">
        <f t="shared" si="24"/>
        <v>201746</v>
      </c>
      <c r="I544" s="8" t="s">
        <v>12</v>
      </c>
      <c r="J544" s="8" t="s">
        <v>37</v>
      </c>
      <c r="K544" s="90" t="s">
        <v>534</v>
      </c>
      <c r="L544" s="67" t="s">
        <v>678</v>
      </c>
      <c r="M544" s="94"/>
      <c r="N544" s="30"/>
      <c r="O544" s="30"/>
      <c r="P544" s="30"/>
      <c r="Q544" s="30"/>
      <c r="R544" s="30"/>
    </row>
    <row r="545" spans="1:18" s="2" customFormat="1" ht="74.25" customHeight="1" x14ac:dyDescent="0.25">
      <c r="A545" s="8">
        <v>222</v>
      </c>
      <c r="B545" s="8" t="s">
        <v>730</v>
      </c>
      <c r="C545" s="41" t="s">
        <v>118</v>
      </c>
      <c r="D545" s="41" t="s">
        <v>731</v>
      </c>
      <c r="E545" s="35">
        <v>34</v>
      </c>
      <c r="F545" s="35" t="s">
        <v>179</v>
      </c>
      <c r="G545" s="43">
        <v>9854</v>
      </c>
      <c r="H545" s="43">
        <f t="shared" si="24"/>
        <v>335036</v>
      </c>
      <c r="I545" s="8" t="s">
        <v>12</v>
      </c>
      <c r="J545" s="8" t="s">
        <v>37</v>
      </c>
      <c r="K545" s="90" t="s">
        <v>534</v>
      </c>
      <c r="L545" s="67" t="s">
        <v>678</v>
      </c>
      <c r="M545" s="94"/>
      <c r="N545" s="30"/>
      <c r="O545" s="30"/>
      <c r="P545" s="30"/>
      <c r="Q545" s="30"/>
      <c r="R545" s="30"/>
    </row>
    <row r="546" spans="1:18" s="2" customFormat="1" ht="74.25" customHeight="1" x14ac:dyDescent="0.25">
      <c r="A546" s="8">
        <v>223</v>
      </c>
      <c r="B546" s="8" t="s">
        <v>732</v>
      </c>
      <c r="C546" s="41" t="s">
        <v>118</v>
      </c>
      <c r="D546" s="41" t="s">
        <v>733</v>
      </c>
      <c r="E546" s="35">
        <v>9</v>
      </c>
      <c r="F546" s="35" t="s">
        <v>179</v>
      </c>
      <c r="G546" s="43">
        <v>20000</v>
      </c>
      <c r="H546" s="43">
        <f t="shared" si="24"/>
        <v>180000</v>
      </c>
      <c r="I546" s="8" t="s">
        <v>12</v>
      </c>
      <c r="J546" s="8" t="s">
        <v>37</v>
      </c>
      <c r="K546" s="90" t="s">
        <v>534</v>
      </c>
      <c r="L546" s="67" t="s">
        <v>678</v>
      </c>
      <c r="M546" s="94"/>
      <c r="N546" s="30"/>
      <c r="O546" s="30"/>
      <c r="P546" s="30"/>
      <c r="Q546" s="30"/>
      <c r="R546" s="30"/>
    </row>
    <row r="547" spans="1:18" s="2" customFormat="1" ht="74.25" customHeight="1" x14ac:dyDescent="0.25">
      <c r="A547" s="8">
        <v>224</v>
      </c>
      <c r="B547" s="8" t="s">
        <v>734</v>
      </c>
      <c r="C547" s="41" t="s">
        <v>118</v>
      </c>
      <c r="D547" s="41" t="s">
        <v>735</v>
      </c>
      <c r="E547" s="35">
        <v>28</v>
      </c>
      <c r="F547" s="35" t="s">
        <v>179</v>
      </c>
      <c r="G547" s="43">
        <v>2000</v>
      </c>
      <c r="H547" s="43">
        <f t="shared" si="24"/>
        <v>56000</v>
      </c>
      <c r="I547" s="8" t="s">
        <v>12</v>
      </c>
      <c r="J547" s="8" t="s">
        <v>37</v>
      </c>
      <c r="K547" s="90" t="s">
        <v>534</v>
      </c>
      <c r="L547" s="67" t="s">
        <v>678</v>
      </c>
      <c r="M547" s="94"/>
      <c r="N547" s="30"/>
      <c r="O547" s="30"/>
      <c r="P547" s="30"/>
      <c r="Q547" s="30"/>
      <c r="R547" s="30"/>
    </row>
    <row r="548" spans="1:18" s="2" customFormat="1" ht="74.25" customHeight="1" x14ac:dyDescent="0.25">
      <c r="A548" s="8">
        <v>225</v>
      </c>
      <c r="B548" s="8" t="s">
        <v>736</v>
      </c>
      <c r="C548" s="41" t="s">
        <v>118</v>
      </c>
      <c r="D548" s="41" t="s">
        <v>737</v>
      </c>
      <c r="E548" s="35">
        <v>30</v>
      </c>
      <c r="F548" s="35" t="s">
        <v>179</v>
      </c>
      <c r="G548" s="43">
        <v>1254</v>
      </c>
      <c r="H548" s="43">
        <f t="shared" si="24"/>
        <v>37620</v>
      </c>
      <c r="I548" s="8" t="s">
        <v>12</v>
      </c>
      <c r="J548" s="8" t="s">
        <v>37</v>
      </c>
      <c r="K548" s="90" t="s">
        <v>534</v>
      </c>
      <c r="L548" s="67" t="s">
        <v>678</v>
      </c>
      <c r="M548" s="94"/>
      <c r="N548" s="30"/>
      <c r="O548" s="30"/>
      <c r="P548" s="30"/>
      <c r="Q548" s="30"/>
      <c r="R548" s="30"/>
    </row>
    <row r="549" spans="1:18" s="2" customFormat="1" ht="74.25" customHeight="1" x14ac:dyDescent="0.25">
      <c r="A549" s="8">
        <v>226</v>
      </c>
      <c r="B549" s="8" t="s">
        <v>738</v>
      </c>
      <c r="C549" s="41" t="s">
        <v>118</v>
      </c>
      <c r="D549" s="41" t="s">
        <v>739</v>
      </c>
      <c r="E549" s="35">
        <v>20</v>
      </c>
      <c r="F549" s="35" t="s">
        <v>349</v>
      </c>
      <c r="G549" s="43"/>
      <c r="H549" s="43"/>
      <c r="I549" s="8" t="s">
        <v>12</v>
      </c>
      <c r="J549" s="8" t="s">
        <v>37</v>
      </c>
      <c r="K549" s="90" t="s">
        <v>534</v>
      </c>
      <c r="L549" s="67" t="s">
        <v>1080</v>
      </c>
      <c r="M549" s="94"/>
      <c r="N549" s="30"/>
      <c r="O549" s="30"/>
      <c r="P549" s="30"/>
      <c r="Q549" s="30"/>
      <c r="R549" s="30"/>
    </row>
    <row r="550" spans="1:18" s="2" customFormat="1" ht="74.25" customHeight="1" x14ac:dyDescent="0.25">
      <c r="A550" s="8">
        <v>227</v>
      </c>
      <c r="B550" s="8" t="s">
        <v>740</v>
      </c>
      <c r="C550" s="41" t="s">
        <v>118</v>
      </c>
      <c r="D550" s="41" t="s">
        <v>741</v>
      </c>
      <c r="E550" s="35">
        <v>4</v>
      </c>
      <c r="F550" s="35" t="s">
        <v>711</v>
      </c>
      <c r="G550" s="43">
        <v>45000</v>
      </c>
      <c r="H550" s="43">
        <f t="shared" si="24"/>
        <v>180000</v>
      </c>
      <c r="I550" s="8" t="s">
        <v>12</v>
      </c>
      <c r="J550" s="8" t="s">
        <v>37</v>
      </c>
      <c r="K550" s="90" t="s">
        <v>534</v>
      </c>
      <c r="L550" s="67" t="s">
        <v>678</v>
      </c>
      <c r="M550" s="94"/>
      <c r="N550" s="30"/>
      <c r="O550" s="30"/>
      <c r="P550" s="30"/>
      <c r="Q550" s="30"/>
      <c r="R550" s="30"/>
    </row>
    <row r="551" spans="1:18" s="2" customFormat="1" ht="74.25" customHeight="1" x14ac:dyDescent="0.25">
      <c r="A551" s="8">
        <v>228</v>
      </c>
      <c r="B551" s="8" t="s">
        <v>742</v>
      </c>
      <c r="C551" s="41" t="s">
        <v>118</v>
      </c>
      <c r="D551" s="41" t="s">
        <v>743</v>
      </c>
      <c r="E551" s="35">
        <v>7</v>
      </c>
      <c r="F551" s="35" t="s">
        <v>711</v>
      </c>
      <c r="G551" s="43">
        <v>22900</v>
      </c>
      <c r="H551" s="43">
        <f t="shared" si="24"/>
        <v>160300</v>
      </c>
      <c r="I551" s="8" t="s">
        <v>12</v>
      </c>
      <c r="J551" s="8" t="s">
        <v>37</v>
      </c>
      <c r="K551" s="90" t="s">
        <v>534</v>
      </c>
      <c r="L551" s="67" t="s">
        <v>678</v>
      </c>
      <c r="M551" s="94"/>
      <c r="N551" s="30"/>
      <c r="O551" s="30"/>
      <c r="P551" s="30"/>
      <c r="Q551" s="30"/>
      <c r="R551" s="30"/>
    </row>
    <row r="552" spans="1:18" s="2" customFormat="1" ht="74.25" customHeight="1" x14ac:dyDescent="0.25">
      <c r="A552" s="8">
        <v>229</v>
      </c>
      <c r="B552" s="8" t="s">
        <v>744</v>
      </c>
      <c r="C552" s="41" t="s">
        <v>118</v>
      </c>
      <c r="D552" s="41" t="s">
        <v>745</v>
      </c>
      <c r="E552" s="35">
        <v>84</v>
      </c>
      <c r="F552" s="35" t="s">
        <v>179</v>
      </c>
      <c r="G552" s="43">
        <v>14000</v>
      </c>
      <c r="H552" s="43">
        <f t="shared" si="24"/>
        <v>1176000</v>
      </c>
      <c r="I552" s="8" t="s">
        <v>12</v>
      </c>
      <c r="J552" s="8" t="s">
        <v>37</v>
      </c>
      <c r="K552" s="90" t="s">
        <v>534</v>
      </c>
      <c r="L552" s="67" t="s">
        <v>678</v>
      </c>
      <c r="M552" s="94"/>
      <c r="N552" s="30"/>
      <c r="O552" s="30"/>
      <c r="P552" s="30"/>
      <c r="Q552" s="30"/>
      <c r="R552" s="30"/>
    </row>
    <row r="553" spans="1:18" s="2" customFormat="1" ht="74.25" customHeight="1" x14ac:dyDescent="0.25">
      <c r="A553" s="8">
        <v>230</v>
      </c>
      <c r="B553" s="8" t="s">
        <v>746</v>
      </c>
      <c r="C553" s="41" t="s">
        <v>118</v>
      </c>
      <c r="D553" s="41" t="s">
        <v>747</v>
      </c>
      <c r="E553" s="35">
        <v>4</v>
      </c>
      <c r="F553" s="35" t="s">
        <v>179</v>
      </c>
      <c r="G553" s="43"/>
      <c r="H553" s="43"/>
      <c r="I553" s="8" t="s">
        <v>12</v>
      </c>
      <c r="J553" s="8" t="s">
        <v>37</v>
      </c>
      <c r="K553" s="90" t="s">
        <v>534</v>
      </c>
      <c r="L553" s="67" t="s">
        <v>1079</v>
      </c>
      <c r="M553" s="94"/>
      <c r="N553" s="30"/>
      <c r="O553" s="30"/>
      <c r="P553" s="30"/>
      <c r="Q553" s="30"/>
      <c r="R553" s="30"/>
    </row>
    <row r="554" spans="1:18" s="2" customFormat="1" ht="74.25" customHeight="1" x14ac:dyDescent="0.25">
      <c r="A554" s="8">
        <v>231</v>
      </c>
      <c r="B554" s="8" t="s">
        <v>748</v>
      </c>
      <c r="C554" s="41" t="s">
        <v>118</v>
      </c>
      <c r="D554" s="41" t="s">
        <v>749</v>
      </c>
      <c r="E554" s="35">
        <v>15</v>
      </c>
      <c r="F554" s="35" t="s">
        <v>179</v>
      </c>
      <c r="G554" s="43"/>
      <c r="H554" s="43"/>
      <c r="I554" s="8" t="s">
        <v>12</v>
      </c>
      <c r="J554" s="8" t="s">
        <v>37</v>
      </c>
      <c r="K554" s="90" t="s">
        <v>534</v>
      </c>
      <c r="L554" s="67" t="s">
        <v>1080</v>
      </c>
      <c r="M554" s="94"/>
      <c r="N554" s="30"/>
      <c r="O554" s="30"/>
      <c r="P554" s="30"/>
      <c r="Q554" s="30"/>
      <c r="R554" s="30"/>
    </row>
    <row r="555" spans="1:18" s="2" customFormat="1" ht="74.25" customHeight="1" x14ac:dyDescent="0.25">
      <c r="A555" s="8">
        <v>232</v>
      </c>
      <c r="B555" s="8" t="s">
        <v>459</v>
      </c>
      <c r="C555" s="41" t="s">
        <v>118</v>
      </c>
      <c r="D555" s="41" t="s">
        <v>750</v>
      </c>
      <c r="E555" s="35">
        <v>5</v>
      </c>
      <c r="F555" s="35" t="s">
        <v>179</v>
      </c>
      <c r="G555" s="43"/>
      <c r="H555" s="43"/>
      <c r="I555" s="8" t="s">
        <v>12</v>
      </c>
      <c r="J555" s="8" t="s">
        <v>37</v>
      </c>
      <c r="K555" s="90" t="s">
        <v>534</v>
      </c>
      <c r="L555" s="67" t="s">
        <v>1079</v>
      </c>
      <c r="M555" s="94"/>
      <c r="N555" s="30"/>
      <c r="O555" s="30"/>
      <c r="P555" s="30"/>
      <c r="Q555" s="30"/>
      <c r="R555" s="30"/>
    </row>
    <row r="556" spans="1:18" s="2" customFormat="1" ht="74.25" customHeight="1" x14ac:dyDescent="0.25">
      <c r="A556" s="8">
        <v>233</v>
      </c>
      <c r="B556" s="8" t="s">
        <v>751</v>
      </c>
      <c r="C556" s="41" t="s">
        <v>118</v>
      </c>
      <c r="D556" s="41" t="s">
        <v>752</v>
      </c>
      <c r="E556" s="35">
        <v>469</v>
      </c>
      <c r="F556" s="35" t="s">
        <v>344</v>
      </c>
      <c r="G556" s="43">
        <v>200</v>
      </c>
      <c r="H556" s="43">
        <f t="shared" si="24"/>
        <v>93800</v>
      </c>
      <c r="I556" s="8" t="s">
        <v>12</v>
      </c>
      <c r="J556" s="8" t="s">
        <v>37</v>
      </c>
      <c r="K556" s="90" t="s">
        <v>534</v>
      </c>
      <c r="L556" s="67" t="s">
        <v>678</v>
      </c>
      <c r="M556" s="94"/>
      <c r="N556" s="30"/>
      <c r="O556" s="30"/>
      <c r="P556" s="30"/>
      <c r="Q556" s="30"/>
      <c r="R556" s="30"/>
    </row>
    <row r="557" spans="1:18" s="2" customFormat="1" ht="74.25" customHeight="1" x14ac:dyDescent="0.25">
      <c r="A557" s="8">
        <v>234</v>
      </c>
      <c r="B557" s="8" t="s">
        <v>753</v>
      </c>
      <c r="C557" s="41" t="s">
        <v>118</v>
      </c>
      <c r="D557" s="41" t="s">
        <v>754</v>
      </c>
      <c r="E557" s="35">
        <v>290</v>
      </c>
      <c r="F557" s="35" t="s">
        <v>179</v>
      </c>
      <c r="G557" s="43">
        <v>1000</v>
      </c>
      <c r="H557" s="43">
        <f t="shared" si="24"/>
        <v>290000</v>
      </c>
      <c r="I557" s="8" t="s">
        <v>12</v>
      </c>
      <c r="J557" s="8" t="s">
        <v>37</v>
      </c>
      <c r="K557" s="90" t="s">
        <v>534</v>
      </c>
      <c r="L557" s="67" t="s">
        <v>678</v>
      </c>
      <c r="M557" s="94"/>
      <c r="N557" s="30"/>
      <c r="O557" s="30"/>
      <c r="P557" s="30"/>
      <c r="Q557" s="30"/>
      <c r="R557" s="30"/>
    </row>
    <row r="558" spans="1:18" s="2" customFormat="1" ht="74.25" customHeight="1" x14ac:dyDescent="0.25">
      <c r="A558" s="8">
        <v>235</v>
      </c>
      <c r="B558" s="8" t="s">
        <v>755</v>
      </c>
      <c r="C558" s="41" t="s">
        <v>118</v>
      </c>
      <c r="D558" s="41" t="s">
        <v>756</v>
      </c>
      <c r="E558" s="35">
        <v>255</v>
      </c>
      <c r="F558" s="35" t="s">
        <v>179</v>
      </c>
      <c r="G558" s="43">
        <v>200</v>
      </c>
      <c r="H558" s="43">
        <f t="shared" si="24"/>
        <v>51000</v>
      </c>
      <c r="I558" s="8" t="s">
        <v>12</v>
      </c>
      <c r="J558" s="8" t="s">
        <v>37</v>
      </c>
      <c r="K558" s="90" t="s">
        <v>534</v>
      </c>
      <c r="L558" s="67" t="s">
        <v>678</v>
      </c>
      <c r="M558" s="94"/>
      <c r="N558" s="30"/>
      <c r="O558" s="30"/>
      <c r="P558" s="30"/>
      <c r="Q558" s="30"/>
      <c r="R558" s="30"/>
    </row>
    <row r="559" spans="1:18" s="2" customFormat="1" ht="74.25" customHeight="1" x14ac:dyDescent="0.25">
      <c r="A559" s="8">
        <v>236</v>
      </c>
      <c r="B559" s="8" t="s">
        <v>757</v>
      </c>
      <c r="C559" s="41" t="s">
        <v>118</v>
      </c>
      <c r="D559" s="41" t="s">
        <v>758</v>
      </c>
      <c r="E559" s="35">
        <v>62</v>
      </c>
      <c r="F559" s="35" t="s">
        <v>179</v>
      </c>
      <c r="G559" s="43">
        <v>200</v>
      </c>
      <c r="H559" s="43">
        <f t="shared" si="24"/>
        <v>12400</v>
      </c>
      <c r="I559" s="8" t="s">
        <v>12</v>
      </c>
      <c r="J559" s="8" t="s">
        <v>37</v>
      </c>
      <c r="K559" s="90" t="s">
        <v>534</v>
      </c>
      <c r="L559" s="67" t="s">
        <v>678</v>
      </c>
      <c r="M559" s="94"/>
      <c r="N559" s="30"/>
      <c r="O559" s="30"/>
      <c r="P559" s="30"/>
      <c r="Q559" s="30"/>
      <c r="R559" s="30"/>
    </row>
    <row r="560" spans="1:18" s="2" customFormat="1" ht="74.25" customHeight="1" x14ac:dyDescent="0.25">
      <c r="A560" s="8">
        <v>237</v>
      </c>
      <c r="B560" s="8" t="s">
        <v>759</v>
      </c>
      <c r="C560" s="41" t="s">
        <v>118</v>
      </c>
      <c r="D560" s="41" t="s">
        <v>760</v>
      </c>
      <c r="E560" s="35">
        <v>123</v>
      </c>
      <c r="F560" s="35" t="s">
        <v>179</v>
      </c>
      <c r="G560" s="43">
        <v>200</v>
      </c>
      <c r="H560" s="43">
        <f t="shared" si="24"/>
        <v>24600</v>
      </c>
      <c r="I560" s="8" t="s">
        <v>12</v>
      </c>
      <c r="J560" s="8" t="s">
        <v>37</v>
      </c>
      <c r="K560" s="90" t="s">
        <v>534</v>
      </c>
      <c r="L560" s="67" t="s">
        <v>678</v>
      </c>
      <c r="M560" s="94"/>
      <c r="N560" s="30"/>
      <c r="O560" s="30"/>
      <c r="P560" s="30"/>
      <c r="Q560" s="30"/>
      <c r="R560" s="30"/>
    </row>
    <row r="561" spans="1:18" s="2" customFormat="1" ht="74.25" customHeight="1" x14ac:dyDescent="0.25">
      <c r="A561" s="8">
        <v>238</v>
      </c>
      <c r="B561" s="8" t="s">
        <v>761</v>
      </c>
      <c r="C561" s="41" t="s">
        <v>118</v>
      </c>
      <c r="D561" s="41" t="s">
        <v>762</v>
      </c>
      <c r="E561" s="35">
        <v>264</v>
      </c>
      <c r="F561" s="35" t="s">
        <v>179</v>
      </c>
      <c r="G561" s="43">
        <v>200</v>
      </c>
      <c r="H561" s="43">
        <f t="shared" si="24"/>
        <v>52800</v>
      </c>
      <c r="I561" s="8" t="s">
        <v>12</v>
      </c>
      <c r="J561" s="8" t="s">
        <v>37</v>
      </c>
      <c r="K561" s="90" t="s">
        <v>534</v>
      </c>
      <c r="L561" s="67" t="s">
        <v>678</v>
      </c>
      <c r="M561" s="94"/>
      <c r="N561" s="30"/>
      <c r="O561" s="30"/>
      <c r="P561" s="30"/>
      <c r="Q561" s="30"/>
      <c r="R561" s="30"/>
    </row>
    <row r="562" spans="1:18" s="2" customFormat="1" ht="141" customHeight="1" x14ac:dyDescent="0.2">
      <c r="A562" s="8">
        <v>239</v>
      </c>
      <c r="B562" s="8" t="s">
        <v>763</v>
      </c>
      <c r="C562" s="41" t="s">
        <v>118</v>
      </c>
      <c r="D562" s="68" t="s">
        <v>764</v>
      </c>
      <c r="E562" s="35">
        <v>40</v>
      </c>
      <c r="F562" s="35" t="s">
        <v>328</v>
      </c>
      <c r="G562" s="43">
        <v>535</v>
      </c>
      <c r="H562" s="43">
        <f t="shared" si="24"/>
        <v>21400</v>
      </c>
      <c r="I562" s="8" t="s">
        <v>12</v>
      </c>
      <c r="J562" s="8" t="s">
        <v>37</v>
      </c>
      <c r="K562" s="90" t="s">
        <v>534</v>
      </c>
      <c r="L562" s="67" t="s">
        <v>678</v>
      </c>
      <c r="M562" s="94"/>
      <c r="N562" s="30"/>
      <c r="O562" s="30"/>
      <c r="P562" s="30"/>
      <c r="Q562" s="30"/>
      <c r="R562" s="30"/>
    </row>
    <row r="563" spans="1:18" s="66" customFormat="1" ht="74.25" customHeight="1" x14ac:dyDescent="0.25">
      <c r="A563" s="8">
        <v>240</v>
      </c>
      <c r="B563" s="58" t="s">
        <v>687</v>
      </c>
      <c r="C563" s="64" t="s">
        <v>118</v>
      </c>
      <c r="D563" s="64" t="s">
        <v>765</v>
      </c>
      <c r="E563" s="64">
        <v>308</v>
      </c>
      <c r="F563" s="64" t="s">
        <v>328</v>
      </c>
      <c r="G563" s="65">
        <v>1447</v>
      </c>
      <c r="H563" s="65">
        <f t="shared" si="24"/>
        <v>445676</v>
      </c>
      <c r="I563" s="58" t="s">
        <v>12</v>
      </c>
      <c r="J563" s="58" t="s">
        <v>37</v>
      </c>
      <c r="K563" s="88" t="s">
        <v>534</v>
      </c>
      <c r="L563" s="96" t="s">
        <v>678</v>
      </c>
      <c r="M563" s="99"/>
      <c r="N563" s="79"/>
      <c r="O563" s="79"/>
      <c r="P563" s="79"/>
      <c r="Q563" s="79"/>
      <c r="R563" s="79"/>
    </row>
    <row r="564" spans="1:18" s="2" customFormat="1" ht="74.25" customHeight="1" x14ac:dyDescent="0.25">
      <c r="A564" s="8">
        <v>241</v>
      </c>
      <c r="B564" s="8" t="s">
        <v>766</v>
      </c>
      <c r="C564" s="41" t="s">
        <v>118</v>
      </c>
      <c r="D564" s="41" t="s">
        <v>767</v>
      </c>
      <c r="E564" s="35">
        <v>124</v>
      </c>
      <c r="F564" s="35" t="s">
        <v>344</v>
      </c>
      <c r="G564" s="43">
        <v>3800</v>
      </c>
      <c r="H564" s="43">
        <f t="shared" si="24"/>
        <v>471200</v>
      </c>
      <c r="I564" s="8" t="s">
        <v>12</v>
      </c>
      <c r="J564" s="8" t="s">
        <v>37</v>
      </c>
      <c r="K564" s="90" t="s">
        <v>534</v>
      </c>
      <c r="L564" s="67" t="s">
        <v>678</v>
      </c>
      <c r="M564" s="94"/>
      <c r="N564" s="30"/>
      <c r="O564" s="30"/>
      <c r="P564" s="30"/>
      <c r="Q564" s="30"/>
      <c r="R564" s="30"/>
    </row>
    <row r="565" spans="1:18" s="2" customFormat="1" ht="74.25" customHeight="1" x14ac:dyDescent="0.25">
      <c r="A565" s="8">
        <v>242</v>
      </c>
      <c r="B565" s="58" t="s">
        <v>768</v>
      </c>
      <c r="C565" s="64" t="s">
        <v>118</v>
      </c>
      <c r="D565" s="64" t="s">
        <v>769</v>
      </c>
      <c r="E565" s="64">
        <v>418</v>
      </c>
      <c r="F565" s="64" t="s">
        <v>328</v>
      </c>
      <c r="G565" s="65">
        <v>698.31</v>
      </c>
      <c r="H565" s="65">
        <f t="shared" ref="H565:H569" si="25">E565*G565</f>
        <v>291893.57999999996</v>
      </c>
      <c r="I565" s="58" t="s">
        <v>12</v>
      </c>
      <c r="J565" s="58" t="s">
        <v>37</v>
      </c>
      <c r="K565" s="88" t="s">
        <v>534</v>
      </c>
      <c r="L565" s="96" t="s">
        <v>678</v>
      </c>
      <c r="M565" s="94"/>
      <c r="N565" s="30"/>
      <c r="O565" s="30"/>
      <c r="P565" s="30"/>
      <c r="Q565" s="30"/>
      <c r="R565" s="30"/>
    </row>
    <row r="566" spans="1:18" s="2" customFormat="1" ht="74.25" customHeight="1" x14ac:dyDescent="0.25">
      <c r="A566" s="8">
        <v>243</v>
      </c>
      <c r="B566" s="58" t="s">
        <v>777</v>
      </c>
      <c r="C566" s="64" t="s">
        <v>118</v>
      </c>
      <c r="D566" s="35" t="s">
        <v>776</v>
      </c>
      <c r="E566" s="64">
        <v>258</v>
      </c>
      <c r="F566" s="64" t="s">
        <v>179</v>
      </c>
      <c r="G566" s="65">
        <v>5348.21</v>
      </c>
      <c r="H566" s="65">
        <f t="shared" si="25"/>
        <v>1379838.18</v>
      </c>
      <c r="I566" s="58" t="s">
        <v>12</v>
      </c>
      <c r="J566" s="58" t="s">
        <v>21</v>
      </c>
      <c r="K566" s="88">
        <v>43040</v>
      </c>
      <c r="L566" s="96" t="s">
        <v>2357</v>
      </c>
      <c r="M566" s="94"/>
      <c r="N566" s="30"/>
      <c r="O566" s="30"/>
      <c r="P566" s="30"/>
      <c r="Q566" s="30"/>
      <c r="R566" s="30"/>
    </row>
    <row r="567" spans="1:18" s="2" customFormat="1" ht="69.75" customHeight="1" x14ac:dyDescent="0.25">
      <c r="A567" s="8">
        <v>244</v>
      </c>
      <c r="B567" s="8" t="s">
        <v>788</v>
      </c>
      <c r="C567" s="64" t="s">
        <v>118</v>
      </c>
      <c r="D567" s="41" t="s">
        <v>789</v>
      </c>
      <c r="E567" s="64">
        <v>1</v>
      </c>
      <c r="F567" s="64" t="s">
        <v>179</v>
      </c>
      <c r="G567" s="65">
        <v>297638</v>
      </c>
      <c r="H567" s="65"/>
      <c r="I567" s="58" t="s">
        <v>12</v>
      </c>
      <c r="J567" s="58" t="s">
        <v>122</v>
      </c>
      <c r="K567" s="88" t="s">
        <v>534</v>
      </c>
      <c r="L567" s="96" t="s">
        <v>1589</v>
      </c>
      <c r="M567" s="94"/>
      <c r="N567" s="30"/>
      <c r="O567" s="30"/>
      <c r="P567" s="30"/>
      <c r="Q567" s="30"/>
      <c r="R567" s="30"/>
    </row>
    <row r="568" spans="1:18" s="2" customFormat="1" ht="70.5" customHeight="1" x14ac:dyDescent="0.25">
      <c r="A568" s="8">
        <v>245</v>
      </c>
      <c r="B568" s="8" t="s">
        <v>790</v>
      </c>
      <c r="C568" s="64" t="s">
        <v>118</v>
      </c>
      <c r="D568" s="41" t="s">
        <v>791</v>
      </c>
      <c r="E568" s="64">
        <v>1</v>
      </c>
      <c r="F568" s="64" t="s">
        <v>179</v>
      </c>
      <c r="G568" s="65">
        <v>149800</v>
      </c>
      <c r="H568" s="65">
        <f t="shared" si="25"/>
        <v>149800</v>
      </c>
      <c r="I568" s="58" t="s">
        <v>12</v>
      </c>
      <c r="J568" s="58" t="s">
        <v>122</v>
      </c>
      <c r="K568" s="88" t="s">
        <v>534</v>
      </c>
      <c r="L568" s="96" t="s">
        <v>792</v>
      </c>
      <c r="M568" s="94"/>
      <c r="N568" s="30"/>
      <c r="O568" s="30"/>
      <c r="P568" s="30"/>
      <c r="Q568" s="30"/>
      <c r="R568" s="30"/>
    </row>
    <row r="569" spans="1:18" s="2" customFormat="1" ht="70.5" customHeight="1" x14ac:dyDescent="0.25">
      <c r="A569" s="8">
        <v>246</v>
      </c>
      <c r="B569" s="8" t="s">
        <v>808</v>
      </c>
      <c r="C569" s="64" t="s">
        <v>118</v>
      </c>
      <c r="D569" s="41" t="s">
        <v>809</v>
      </c>
      <c r="E569" s="64">
        <v>600</v>
      </c>
      <c r="F569" s="64" t="s">
        <v>179</v>
      </c>
      <c r="G569" s="65">
        <v>1610</v>
      </c>
      <c r="H569" s="65">
        <f t="shared" si="25"/>
        <v>966000</v>
      </c>
      <c r="I569" s="58" t="s">
        <v>12</v>
      </c>
      <c r="J569" s="58" t="s">
        <v>122</v>
      </c>
      <c r="K569" s="88" t="s">
        <v>534</v>
      </c>
      <c r="L569" s="96" t="s">
        <v>810</v>
      </c>
      <c r="M569" s="94"/>
      <c r="N569" s="30"/>
      <c r="O569" s="30"/>
      <c r="P569" s="30"/>
      <c r="Q569" s="30"/>
      <c r="R569" s="30"/>
    </row>
    <row r="570" spans="1:18" s="2" customFormat="1" ht="70.5" customHeight="1" x14ac:dyDescent="0.25">
      <c r="A570" s="8">
        <v>247</v>
      </c>
      <c r="B570" s="8" t="s">
        <v>811</v>
      </c>
      <c r="C570" s="41" t="s">
        <v>18</v>
      </c>
      <c r="D570" s="41" t="s">
        <v>812</v>
      </c>
      <c r="E570" s="41">
        <v>20</v>
      </c>
      <c r="F570" s="41" t="s">
        <v>454</v>
      </c>
      <c r="G570" s="69">
        <v>1600</v>
      </c>
      <c r="H570" s="48">
        <f>E570*G570</f>
        <v>32000</v>
      </c>
      <c r="I570" s="58" t="s">
        <v>12</v>
      </c>
      <c r="J570" s="58" t="s">
        <v>526</v>
      </c>
      <c r="K570" s="90" t="s">
        <v>534</v>
      </c>
      <c r="L570" s="96" t="s">
        <v>1036</v>
      </c>
      <c r="M570" s="94"/>
      <c r="N570" s="30"/>
      <c r="O570" s="30"/>
      <c r="P570" s="30"/>
      <c r="Q570" s="30"/>
      <c r="R570" s="30"/>
    </row>
    <row r="571" spans="1:18" s="2" customFormat="1" ht="70.5" customHeight="1" x14ac:dyDescent="0.25">
      <c r="A571" s="8">
        <v>248</v>
      </c>
      <c r="B571" s="8" t="s">
        <v>813</v>
      </c>
      <c r="C571" s="41" t="s">
        <v>18</v>
      </c>
      <c r="D571" s="41" t="s">
        <v>814</v>
      </c>
      <c r="E571" s="41">
        <v>50</v>
      </c>
      <c r="F571" s="41" t="s">
        <v>454</v>
      </c>
      <c r="G571" s="69">
        <v>175</v>
      </c>
      <c r="H571" s="48"/>
      <c r="I571" s="58" t="s">
        <v>12</v>
      </c>
      <c r="J571" s="58" t="s">
        <v>526</v>
      </c>
      <c r="K571" s="88" t="s">
        <v>534</v>
      </c>
      <c r="L571" s="96" t="s">
        <v>1165</v>
      </c>
      <c r="M571" s="94"/>
      <c r="N571" s="30"/>
      <c r="O571" s="30"/>
      <c r="P571" s="30"/>
      <c r="Q571" s="30"/>
      <c r="R571" s="30"/>
    </row>
    <row r="572" spans="1:18" s="2" customFormat="1" ht="70.5" customHeight="1" x14ac:dyDescent="0.25">
      <c r="A572" s="8">
        <v>249</v>
      </c>
      <c r="B572" s="8" t="s">
        <v>815</v>
      </c>
      <c r="C572" s="41" t="s">
        <v>18</v>
      </c>
      <c r="D572" s="41" t="s">
        <v>816</v>
      </c>
      <c r="E572" s="41">
        <v>50</v>
      </c>
      <c r="F572" s="41" t="s">
        <v>454</v>
      </c>
      <c r="G572" s="69">
        <v>175</v>
      </c>
      <c r="H572" s="48"/>
      <c r="I572" s="58" t="s">
        <v>12</v>
      </c>
      <c r="J572" s="58" t="s">
        <v>526</v>
      </c>
      <c r="K572" s="88" t="s">
        <v>534</v>
      </c>
      <c r="L572" s="96" t="s">
        <v>1165</v>
      </c>
      <c r="M572" s="94"/>
      <c r="N572" s="30"/>
      <c r="O572" s="30"/>
      <c r="P572" s="30"/>
      <c r="Q572" s="30"/>
      <c r="R572" s="30"/>
    </row>
    <row r="573" spans="1:18" s="2" customFormat="1" ht="70.5" customHeight="1" x14ac:dyDescent="0.25">
      <c r="A573" s="8">
        <v>250</v>
      </c>
      <c r="B573" s="8" t="s">
        <v>817</v>
      </c>
      <c r="C573" s="41" t="s">
        <v>18</v>
      </c>
      <c r="D573" s="41" t="s">
        <v>818</v>
      </c>
      <c r="E573" s="41">
        <v>30</v>
      </c>
      <c r="F573" s="41" t="s">
        <v>454</v>
      </c>
      <c r="G573" s="69">
        <v>1100</v>
      </c>
      <c r="H573" s="48">
        <f t="shared" ref="H573:H633" si="26">E573*G573</f>
        <v>33000</v>
      </c>
      <c r="I573" s="58" t="s">
        <v>12</v>
      </c>
      <c r="J573" s="58" t="s">
        <v>526</v>
      </c>
      <c r="K573" s="88" t="s">
        <v>534</v>
      </c>
      <c r="L573" s="96" t="s">
        <v>1036</v>
      </c>
      <c r="M573" s="94"/>
      <c r="N573" s="30"/>
      <c r="O573" s="30"/>
      <c r="P573" s="30"/>
      <c r="Q573" s="30"/>
      <c r="R573" s="30"/>
    </row>
    <row r="574" spans="1:18" s="2" customFormat="1" ht="70.5" customHeight="1" x14ac:dyDescent="0.25">
      <c r="A574" s="8">
        <v>251</v>
      </c>
      <c r="B574" s="8" t="s">
        <v>819</v>
      </c>
      <c r="C574" s="41" t="s">
        <v>18</v>
      </c>
      <c r="D574" s="41" t="s">
        <v>820</v>
      </c>
      <c r="E574" s="41">
        <v>50</v>
      </c>
      <c r="F574" s="41" t="s">
        <v>454</v>
      </c>
      <c r="G574" s="69">
        <v>2000</v>
      </c>
      <c r="H574" s="48">
        <f t="shared" si="26"/>
        <v>100000</v>
      </c>
      <c r="I574" s="58" t="s">
        <v>12</v>
      </c>
      <c r="J574" s="58" t="s">
        <v>526</v>
      </c>
      <c r="K574" s="88" t="s">
        <v>534</v>
      </c>
      <c r="L574" s="96" t="s">
        <v>1036</v>
      </c>
      <c r="M574" s="94"/>
      <c r="N574" s="30"/>
      <c r="O574" s="30"/>
      <c r="P574" s="30"/>
      <c r="Q574" s="30"/>
      <c r="R574" s="30"/>
    </row>
    <row r="575" spans="1:18" s="2" customFormat="1" ht="70.5" customHeight="1" x14ac:dyDescent="0.25">
      <c r="A575" s="8">
        <v>252</v>
      </c>
      <c r="B575" s="8" t="s">
        <v>821</v>
      </c>
      <c r="C575" s="41" t="s">
        <v>18</v>
      </c>
      <c r="D575" s="41" t="s">
        <v>822</v>
      </c>
      <c r="E575" s="41">
        <v>400</v>
      </c>
      <c r="F575" s="41" t="s">
        <v>1037</v>
      </c>
      <c r="G575" s="69">
        <v>180</v>
      </c>
      <c r="H575" s="48">
        <f t="shared" si="26"/>
        <v>72000</v>
      </c>
      <c r="I575" s="58" t="s">
        <v>12</v>
      </c>
      <c r="J575" s="58" t="s">
        <v>526</v>
      </c>
      <c r="K575" s="88" t="s">
        <v>534</v>
      </c>
      <c r="L575" s="96" t="s">
        <v>1036</v>
      </c>
      <c r="M575" s="94"/>
      <c r="N575" s="30"/>
      <c r="O575" s="30"/>
      <c r="P575" s="30"/>
      <c r="Q575" s="30"/>
      <c r="R575" s="30"/>
    </row>
    <row r="576" spans="1:18" s="2" customFormat="1" ht="70.5" customHeight="1" x14ac:dyDescent="0.25">
      <c r="A576" s="8">
        <v>253</v>
      </c>
      <c r="B576" s="8" t="s">
        <v>823</v>
      </c>
      <c r="C576" s="41" t="s">
        <v>18</v>
      </c>
      <c r="D576" s="41" t="s">
        <v>824</v>
      </c>
      <c r="E576" s="41">
        <v>200</v>
      </c>
      <c r="F576" s="41" t="s">
        <v>454</v>
      </c>
      <c r="G576" s="69">
        <v>680</v>
      </c>
      <c r="H576" s="48">
        <f t="shared" si="26"/>
        <v>136000</v>
      </c>
      <c r="I576" s="58" t="s">
        <v>12</v>
      </c>
      <c r="J576" s="58" t="s">
        <v>526</v>
      </c>
      <c r="K576" s="90" t="s">
        <v>534</v>
      </c>
      <c r="L576" s="96" t="s">
        <v>1036</v>
      </c>
      <c r="M576" s="94"/>
      <c r="N576" s="30"/>
      <c r="O576" s="30"/>
      <c r="P576" s="30"/>
      <c r="Q576" s="30"/>
      <c r="R576" s="30"/>
    </row>
    <row r="577" spans="1:18" s="2" customFormat="1" ht="70.5" customHeight="1" x14ac:dyDescent="0.25">
      <c r="A577" s="8">
        <v>254</v>
      </c>
      <c r="B577" s="8" t="s">
        <v>825</v>
      </c>
      <c r="C577" s="41" t="s">
        <v>18</v>
      </c>
      <c r="D577" s="41" t="s">
        <v>826</v>
      </c>
      <c r="E577" s="41">
        <v>350</v>
      </c>
      <c r="F577" s="41" t="s">
        <v>454</v>
      </c>
      <c r="G577" s="69">
        <v>1290</v>
      </c>
      <c r="H577" s="48">
        <f t="shared" si="26"/>
        <v>451500</v>
      </c>
      <c r="I577" s="58" t="s">
        <v>12</v>
      </c>
      <c r="J577" s="58" t="s">
        <v>526</v>
      </c>
      <c r="K577" s="88" t="s">
        <v>534</v>
      </c>
      <c r="L577" s="96" t="s">
        <v>1036</v>
      </c>
      <c r="M577" s="94"/>
      <c r="N577" s="30"/>
      <c r="O577" s="30"/>
      <c r="P577" s="30"/>
      <c r="Q577" s="30"/>
      <c r="R577" s="30"/>
    </row>
    <row r="578" spans="1:18" s="2" customFormat="1" ht="70.5" customHeight="1" x14ac:dyDescent="0.25">
      <c r="A578" s="8">
        <v>255</v>
      </c>
      <c r="B578" s="8" t="s">
        <v>827</v>
      </c>
      <c r="C578" s="41" t="s">
        <v>18</v>
      </c>
      <c r="D578" s="41" t="s">
        <v>828</v>
      </c>
      <c r="E578" s="41">
        <v>70</v>
      </c>
      <c r="F578" s="41" t="s">
        <v>454</v>
      </c>
      <c r="G578" s="69">
        <v>780</v>
      </c>
      <c r="H578" s="48">
        <f t="shared" si="26"/>
        <v>54600</v>
      </c>
      <c r="I578" s="58" t="s">
        <v>12</v>
      </c>
      <c r="J578" s="58" t="s">
        <v>526</v>
      </c>
      <c r="K578" s="88" t="s">
        <v>534</v>
      </c>
      <c r="L578" s="96" t="s">
        <v>1036</v>
      </c>
      <c r="M578" s="94"/>
      <c r="N578" s="30"/>
      <c r="O578" s="30"/>
      <c r="P578" s="30"/>
      <c r="Q578" s="30"/>
      <c r="R578" s="30"/>
    </row>
    <row r="579" spans="1:18" s="2" customFormat="1" ht="70.5" customHeight="1" x14ac:dyDescent="0.25">
      <c r="A579" s="8">
        <v>256</v>
      </c>
      <c r="B579" s="8" t="s">
        <v>829</v>
      </c>
      <c r="C579" s="41" t="s">
        <v>18</v>
      </c>
      <c r="D579" s="41" t="s">
        <v>830</v>
      </c>
      <c r="E579" s="41">
        <v>20</v>
      </c>
      <c r="F579" s="41" t="s">
        <v>454</v>
      </c>
      <c r="G579" s="69">
        <v>1360</v>
      </c>
      <c r="H579" s="48">
        <f t="shared" si="26"/>
        <v>27200</v>
      </c>
      <c r="I579" s="58" t="s">
        <v>12</v>
      </c>
      <c r="J579" s="58" t="s">
        <v>526</v>
      </c>
      <c r="K579" s="88" t="s">
        <v>534</v>
      </c>
      <c r="L579" s="96" t="s">
        <v>1036</v>
      </c>
      <c r="M579" s="94"/>
      <c r="N579" s="30"/>
      <c r="O579" s="30"/>
      <c r="P579" s="30"/>
      <c r="Q579" s="30"/>
      <c r="R579" s="30"/>
    </row>
    <row r="580" spans="1:18" s="2" customFormat="1" ht="70.5" customHeight="1" x14ac:dyDescent="0.25">
      <c r="A580" s="8">
        <v>257</v>
      </c>
      <c r="B580" s="8" t="s">
        <v>831</v>
      </c>
      <c r="C580" s="41" t="s">
        <v>18</v>
      </c>
      <c r="D580" s="41" t="s">
        <v>832</v>
      </c>
      <c r="E580" s="41">
        <v>50</v>
      </c>
      <c r="F580" s="41" t="s">
        <v>454</v>
      </c>
      <c r="G580" s="69">
        <v>260</v>
      </c>
      <c r="H580" s="48"/>
      <c r="I580" s="58" t="s">
        <v>12</v>
      </c>
      <c r="J580" s="58" t="s">
        <v>526</v>
      </c>
      <c r="K580" s="88" t="s">
        <v>534</v>
      </c>
      <c r="L580" s="96" t="s">
        <v>1168</v>
      </c>
      <c r="M580" s="94"/>
      <c r="N580" s="30"/>
      <c r="O580" s="30"/>
      <c r="P580" s="30"/>
      <c r="Q580" s="30"/>
      <c r="R580" s="30"/>
    </row>
    <row r="581" spans="1:18" s="2" customFormat="1" ht="70.5" customHeight="1" x14ac:dyDescent="0.25">
      <c r="A581" s="8">
        <v>258</v>
      </c>
      <c r="B581" s="8" t="s">
        <v>833</v>
      </c>
      <c r="C581" s="41" t="s">
        <v>18</v>
      </c>
      <c r="D581" s="41" t="s">
        <v>834</v>
      </c>
      <c r="E581" s="41">
        <v>150</v>
      </c>
      <c r="F581" s="41" t="s">
        <v>454</v>
      </c>
      <c r="G581" s="69">
        <v>754.5</v>
      </c>
      <c r="H581" s="48"/>
      <c r="I581" s="58" t="s">
        <v>12</v>
      </c>
      <c r="J581" s="58" t="s">
        <v>526</v>
      </c>
      <c r="K581" s="88" t="s">
        <v>534</v>
      </c>
      <c r="L581" s="96" t="s">
        <v>1165</v>
      </c>
      <c r="M581" s="94"/>
      <c r="N581" s="30"/>
      <c r="O581" s="30"/>
      <c r="P581" s="30"/>
      <c r="Q581" s="30"/>
      <c r="R581" s="30"/>
    </row>
    <row r="582" spans="1:18" s="2" customFormat="1" ht="70.5" customHeight="1" x14ac:dyDescent="0.25">
      <c r="A582" s="8">
        <v>259</v>
      </c>
      <c r="B582" s="8" t="s">
        <v>835</v>
      </c>
      <c r="C582" s="41" t="s">
        <v>18</v>
      </c>
      <c r="D582" s="41" t="s">
        <v>836</v>
      </c>
      <c r="E582" s="41">
        <v>12</v>
      </c>
      <c r="F582" s="41" t="s">
        <v>454</v>
      </c>
      <c r="G582" s="69">
        <v>11000</v>
      </c>
      <c r="H582" s="48">
        <f t="shared" si="26"/>
        <v>132000</v>
      </c>
      <c r="I582" s="58" t="s">
        <v>12</v>
      </c>
      <c r="J582" s="58" t="s">
        <v>526</v>
      </c>
      <c r="K582" s="90" t="s">
        <v>534</v>
      </c>
      <c r="L582" s="96" t="s">
        <v>1036</v>
      </c>
      <c r="M582" s="94"/>
      <c r="N582" s="30"/>
      <c r="O582" s="30"/>
      <c r="P582" s="30"/>
      <c r="Q582" s="30"/>
      <c r="R582" s="30"/>
    </row>
    <row r="583" spans="1:18" s="2" customFormat="1" ht="70.5" customHeight="1" x14ac:dyDescent="0.25">
      <c r="A583" s="8">
        <v>260</v>
      </c>
      <c r="B583" s="8" t="s">
        <v>837</v>
      </c>
      <c r="C583" s="41" t="s">
        <v>18</v>
      </c>
      <c r="D583" s="41" t="s">
        <v>838</v>
      </c>
      <c r="E583" s="41">
        <v>12</v>
      </c>
      <c r="F583" s="41" t="s">
        <v>454</v>
      </c>
      <c r="G583" s="69">
        <v>8303.58</v>
      </c>
      <c r="H583" s="48"/>
      <c r="I583" s="58" t="s">
        <v>12</v>
      </c>
      <c r="J583" s="58" t="s">
        <v>526</v>
      </c>
      <c r="K583" s="88" t="s">
        <v>534</v>
      </c>
      <c r="L583" s="96" t="s">
        <v>1526</v>
      </c>
      <c r="M583" s="94"/>
      <c r="N583" s="30"/>
      <c r="O583" s="30"/>
      <c r="P583" s="30"/>
      <c r="Q583" s="30"/>
      <c r="R583" s="30"/>
    </row>
    <row r="584" spans="1:18" s="2" customFormat="1" ht="70.5" customHeight="1" x14ac:dyDescent="0.25">
      <c r="A584" s="8">
        <v>261</v>
      </c>
      <c r="B584" s="8" t="s">
        <v>839</v>
      </c>
      <c r="C584" s="41" t="s">
        <v>18</v>
      </c>
      <c r="D584" s="41" t="s">
        <v>840</v>
      </c>
      <c r="E584" s="41">
        <v>2</v>
      </c>
      <c r="F584" s="41" t="s">
        <v>454</v>
      </c>
      <c r="G584" s="69">
        <v>5820</v>
      </c>
      <c r="H584" s="48">
        <f t="shared" si="26"/>
        <v>11640</v>
      </c>
      <c r="I584" s="58" t="s">
        <v>12</v>
      </c>
      <c r="J584" s="58" t="s">
        <v>526</v>
      </c>
      <c r="K584" s="88" t="s">
        <v>534</v>
      </c>
      <c r="L584" s="96" t="s">
        <v>1036</v>
      </c>
      <c r="M584" s="94"/>
      <c r="N584" s="30"/>
      <c r="O584" s="30"/>
      <c r="P584" s="30"/>
      <c r="Q584" s="30"/>
      <c r="R584" s="30"/>
    </row>
    <row r="585" spans="1:18" s="2" customFormat="1" ht="70.5" customHeight="1" x14ac:dyDescent="0.25">
      <c r="A585" s="8">
        <v>262</v>
      </c>
      <c r="B585" s="8" t="s">
        <v>841</v>
      </c>
      <c r="C585" s="41" t="s">
        <v>18</v>
      </c>
      <c r="D585" s="41" t="s">
        <v>842</v>
      </c>
      <c r="E585" s="41">
        <v>2</v>
      </c>
      <c r="F585" s="41" t="s">
        <v>454</v>
      </c>
      <c r="G585" s="69">
        <v>6130</v>
      </c>
      <c r="H585" s="48">
        <f t="shared" si="26"/>
        <v>12260</v>
      </c>
      <c r="I585" s="58" t="s">
        <v>12</v>
      </c>
      <c r="J585" s="58" t="s">
        <v>526</v>
      </c>
      <c r="K585" s="88" t="s">
        <v>534</v>
      </c>
      <c r="L585" s="96" t="s">
        <v>1036</v>
      </c>
      <c r="M585" s="94"/>
      <c r="N585" s="30"/>
      <c r="O585" s="30"/>
      <c r="P585" s="30"/>
      <c r="Q585" s="30"/>
      <c r="R585" s="30"/>
    </row>
    <row r="586" spans="1:18" s="2" customFormat="1" ht="70.5" customHeight="1" x14ac:dyDescent="0.25">
      <c r="A586" s="8">
        <v>263</v>
      </c>
      <c r="B586" s="8" t="s">
        <v>843</v>
      </c>
      <c r="C586" s="41" t="s">
        <v>18</v>
      </c>
      <c r="D586" s="41" t="s">
        <v>844</v>
      </c>
      <c r="E586" s="41">
        <v>15</v>
      </c>
      <c r="F586" s="41" t="s">
        <v>454</v>
      </c>
      <c r="G586" s="69">
        <v>1830</v>
      </c>
      <c r="H586" s="48">
        <f t="shared" si="26"/>
        <v>27450</v>
      </c>
      <c r="I586" s="58" t="s">
        <v>12</v>
      </c>
      <c r="J586" s="58" t="s">
        <v>526</v>
      </c>
      <c r="K586" s="88" t="s">
        <v>534</v>
      </c>
      <c r="L586" s="96" t="s">
        <v>1036</v>
      </c>
      <c r="M586" s="94"/>
      <c r="N586" s="30"/>
      <c r="O586" s="30"/>
      <c r="P586" s="30"/>
      <c r="Q586" s="30"/>
      <c r="R586" s="30"/>
    </row>
    <row r="587" spans="1:18" s="2" customFormat="1" ht="70.5" customHeight="1" x14ac:dyDescent="0.25">
      <c r="A587" s="8">
        <v>264</v>
      </c>
      <c r="B587" s="8" t="s">
        <v>845</v>
      </c>
      <c r="C587" s="41" t="s">
        <v>18</v>
      </c>
      <c r="D587" s="41" t="s">
        <v>846</v>
      </c>
      <c r="E587" s="41">
        <v>15</v>
      </c>
      <c r="F587" s="41" t="s">
        <v>454</v>
      </c>
      <c r="G587" s="69">
        <v>3650</v>
      </c>
      <c r="H587" s="48">
        <f t="shared" si="26"/>
        <v>54750</v>
      </c>
      <c r="I587" s="58" t="s">
        <v>12</v>
      </c>
      <c r="J587" s="58" t="s">
        <v>526</v>
      </c>
      <c r="K587" s="88" t="s">
        <v>534</v>
      </c>
      <c r="L587" s="96" t="s">
        <v>1036</v>
      </c>
      <c r="M587" s="94"/>
      <c r="N587" s="30"/>
      <c r="O587" s="30"/>
      <c r="P587" s="30"/>
      <c r="Q587" s="30"/>
      <c r="R587" s="30"/>
    </row>
    <row r="588" spans="1:18" s="2" customFormat="1" ht="70.5" customHeight="1" x14ac:dyDescent="0.25">
      <c r="A588" s="8">
        <v>265</v>
      </c>
      <c r="B588" s="8" t="s">
        <v>847</v>
      </c>
      <c r="C588" s="41" t="s">
        <v>18</v>
      </c>
      <c r="D588" s="41" t="s">
        <v>848</v>
      </c>
      <c r="E588" s="41">
        <v>15</v>
      </c>
      <c r="F588" s="41" t="s">
        <v>454</v>
      </c>
      <c r="G588" s="69">
        <v>4110</v>
      </c>
      <c r="H588" s="48">
        <f t="shared" si="26"/>
        <v>61650</v>
      </c>
      <c r="I588" s="58" t="s">
        <v>12</v>
      </c>
      <c r="J588" s="58" t="s">
        <v>526</v>
      </c>
      <c r="K588" s="90" t="s">
        <v>534</v>
      </c>
      <c r="L588" s="96" t="s">
        <v>1036</v>
      </c>
      <c r="M588" s="94"/>
      <c r="N588" s="30"/>
      <c r="O588" s="30"/>
      <c r="P588" s="30"/>
      <c r="Q588" s="30"/>
      <c r="R588" s="30"/>
    </row>
    <row r="589" spans="1:18" s="2" customFormat="1" ht="70.5" customHeight="1" x14ac:dyDescent="0.25">
      <c r="A589" s="8">
        <v>266</v>
      </c>
      <c r="B589" s="8" t="s">
        <v>849</v>
      </c>
      <c r="C589" s="41" t="s">
        <v>18</v>
      </c>
      <c r="D589" s="41" t="s">
        <v>850</v>
      </c>
      <c r="E589" s="41">
        <v>5</v>
      </c>
      <c r="F589" s="41" t="s">
        <v>454</v>
      </c>
      <c r="G589" s="69">
        <v>4440</v>
      </c>
      <c r="H589" s="48"/>
      <c r="I589" s="58" t="s">
        <v>12</v>
      </c>
      <c r="J589" s="58" t="s">
        <v>526</v>
      </c>
      <c r="K589" s="88" t="s">
        <v>534</v>
      </c>
      <c r="L589" s="96" t="s">
        <v>1529</v>
      </c>
      <c r="M589" s="94"/>
      <c r="N589" s="30"/>
      <c r="O589" s="30"/>
      <c r="P589" s="30"/>
      <c r="Q589" s="30"/>
      <c r="R589" s="30"/>
    </row>
    <row r="590" spans="1:18" s="2" customFormat="1" ht="70.5" customHeight="1" x14ac:dyDescent="0.25">
      <c r="A590" s="8">
        <v>267</v>
      </c>
      <c r="B590" s="8" t="s">
        <v>851</v>
      </c>
      <c r="C590" s="41" t="s">
        <v>18</v>
      </c>
      <c r="D590" s="41" t="s">
        <v>852</v>
      </c>
      <c r="E590" s="41">
        <v>40</v>
      </c>
      <c r="F590" s="41" t="s">
        <v>454</v>
      </c>
      <c r="G590" s="69">
        <v>670</v>
      </c>
      <c r="H590" s="48">
        <f t="shared" si="26"/>
        <v>26800</v>
      </c>
      <c r="I590" s="58" t="s">
        <v>12</v>
      </c>
      <c r="J590" s="58" t="s">
        <v>526</v>
      </c>
      <c r="K590" s="88" t="s">
        <v>534</v>
      </c>
      <c r="L590" s="96" t="s">
        <v>1036</v>
      </c>
      <c r="M590" s="94"/>
      <c r="N590" s="30"/>
      <c r="O590" s="30"/>
      <c r="P590" s="30"/>
      <c r="Q590" s="30"/>
      <c r="R590" s="30"/>
    </row>
    <row r="591" spans="1:18" s="2" customFormat="1" ht="70.5" customHeight="1" x14ac:dyDescent="0.25">
      <c r="A591" s="8">
        <v>268</v>
      </c>
      <c r="B591" s="8" t="s">
        <v>853</v>
      </c>
      <c r="C591" s="41" t="s">
        <v>18</v>
      </c>
      <c r="D591" s="41" t="s">
        <v>854</v>
      </c>
      <c r="E591" s="41">
        <v>30</v>
      </c>
      <c r="F591" s="41" t="s">
        <v>454</v>
      </c>
      <c r="G591" s="69">
        <v>1305</v>
      </c>
      <c r="H591" s="48">
        <f t="shared" si="26"/>
        <v>39150</v>
      </c>
      <c r="I591" s="58" t="s">
        <v>12</v>
      </c>
      <c r="J591" s="58" t="s">
        <v>526</v>
      </c>
      <c r="K591" s="88" t="s">
        <v>534</v>
      </c>
      <c r="L591" s="96" t="s">
        <v>1036</v>
      </c>
      <c r="M591" s="94"/>
      <c r="N591" s="30"/>
      <c r="O591" s="30"/>
      <c r="P591" s="30"/>
      <c r="Q591" s="30"/>
      <c r="R591" s="30"/>
    </row>
    <row r="592" spans="1:18" s="2" customFormat="1" ht="70.5" customHeight="1" x14ac:dyDescent="0.25">
      <c r="A592" s="8">
        <v>269</v>
      </c>
      <c r="B592" s="8" t="s">
        <v>855</v>
      </c>
      <c r="C592" s="41" t="s">
        <v>18</v>
      </c>
      <c r="D592" s="41" t="s">
        <v>856</v>
      </c>
      <c r="E592" s="41">
        <v>30</v>
      </c>
      <c r="F592" s="41" t="s">
        <v>454</v>
      </c>
      <c r="G592" s="69">
        <v>1470</v>
      </c>
      <c r="H592" s="48">
        <f t="shared" si="26"/>
        <v>44100</v>
      </c>
      <c r="I592" s="58" t="s">
        <v>12</v>
      </c>
      <c r="J592" s="58" t="s">
        <v>526</v>
      </c>
      <c r="K592" s="88" t="s">
        <v>534</v>
      </c>
      <c r="L592" s="96" t="s">
        <v>1036</v>
      </c>
      <c r="M592" s="94"/>
      <c r="N592" s="30"/>
      <c r="O592" s="30"/>
      <c r="P592" s="30"/>
      <c r="Q592" s="30"/>
      <c r="R592" s="30"/>
    </row>
    <row r="593" spans="1:18" s="2" customFormat="1" ht="70.5" customHeight="1" x14ac:dyDescent="0.25">
      <c r="A593" s="8">
        <v>270</v>
      </c>
      <c r="B593" s="8" t="s">
        <v>857</v>
      </c>
      <c r="C593" s="41" t="s">
        <v>18</v>
      </c>
      <c r="D593" s="41" t="s">
        <v>858</v>
      </c>
      <c r="E593" s="41">
        <v>30</v>
      </c>
      <c r="F593" s="41" t="s">
        <v>454</v>
      </c>
      <c r="G593" s="69">
        <v>2595</v>
      </c>
      <c r="H593" s="48">
        <f t="shared" si="26"/>
        <v>77850</v>
      </c>
      <c r="I593" s="58" t="s">
        <v>12</v>
      </c>
      <c r="J593" s="58" t="s">
        <v>526</v>
      </c>
      <c r="K593" s="88" t="s">
        <v>534</v>
      </c>
      <c r="L593" s="96" t="s">
        <v>1036</v>
      </c>
      <c r="M593" s="94"/>
      <c r="N593" s="30"/>
      <c r="O593" s="30"/>
      <c r="P593" s="30"/>
      <c r="Q593" s="30"/>
      <c r="R593" s="30"/>
    </row>
    <row r="594" spans="1:18" s="2" customFormat="1" ht="70.5" customHeight="1" x14ac:dyDescent="0.25">
      <c r="A594" s="8">
        <v>271</v>
      </c>
      <c r="B594" s="8" t="s">
        <v>859</v>
      </c>
      <c r="C594" s="41" t="s">
        <v>18</v>
      </c>
      <c r="D594" s="41" t="s">
        <v>860</v>
      </c>
      <c r="E594" s="41">
        <v>20</v>
      </c>
      <c r="F594" s="41" t="s">
        <v>454</v>
      </c>
      <c r="G594" s="69">
        <v>4440</v>
      </c>
      <c r="H594" s="48">
        <f t="shared" si="26"/>
        <v>88800</v>
      </c>
      <c r="I594" s="58" t="s">
        <v>12</v>
      </c>
      <c r="J594" s="58" t="s">
        <v>526</v>
      </c>
      <c r="K594" s="90" t="s">
        <v>534</v>
      </c>
      <c r="L594" s="96" t="s">
        <v>1036</v>
      </c>
      <c r="M594" s="94"/>
      <c r="N594" s="30"/>
      <c r="O594" s="30"/>
      <c r="P594" s="30"/>
      <c r="Q594" s="30"/>
      <c r="R594" s="30"/>
    </row>
    <row r="595" spans="1:18" s="2" customFormat="1" ht="70.5" customHeight="1" x14ac:dyDescent="0.25">
      <c r="A595" s="8">
        <v>272</v>
      </c>
      <c r="B595" s="8" t="s">
        <v>861</v>
      </c>
      <c r="C595" s="41" t="s">
        <v>18</v>
      </c>
      <c r="D595" s="41" t="s">
        <v>862</v>
      </c>
      <c r="E595" s="41">
        <v>50</v>
      </c>
      <c r="F595" s="41" t="s">
        <v>454</v>
      </c>
      <c r="G595" s="69">
        <v>670</v>
      </c>
      <c r="H595" s="48">
        <f t="shared" si="26"/>
        <v>33500</v>
      </c>
      <c r="I595" s="58" t="s">
        <v>12</v>
      </c>
      <c r="J595" s="58" t="s">
        <v>526</v>
      </c>
      <c r="K595" s="88" t="s">
        <v>534</v>
      </c>
      <c r="L595" s="96" t="s">
        <v>1036</v>
      </c>
      <c r="M595" s="94"/>
      <c r="N595" s="30"/>
      <c r="O595" s="30"/>
      <c r="P595" s="30"/>
      <c r="Q595" s="30"/>
      <c r="R595" s="30"/>
    </row>
    <row r="596" spans="1:18" s="2" customFormat="1" ht="70.5" customHeight="1" x14ac:dyDescent="0.25">
      <c r="A596" s="8">
        <v>273</v>
      </c>
      <c r="B596" s="8" t="s">
        <v>863</v>
      </c>
      <c r="C596" s="41" t="s">
        <v>18</v>
      </c>
      <c r="D596" s="41" t="s">
        <v>864</v>
      </c>
      <c r="E596" s="41">
        <v>20</v>
      </c>
      <c r="F596" s="41" t="s">
        <v>454</v>
      </c>
      <c r="G596" s="69">
        <v>1470</v>
      </c>
      <c r="H596" s="48">
        <f t="shared" si="26"/>
        <v>29400</v>
      </c>
      <c r="I596" s="58" t="s">
        <v>12</v>
      </c>
      <c r="J596" s="58" t="s">
        <v>526</v>
      </c>
      <c r="K596" s="88" t="s">
        <v>534</v>
      </c>
      <c r="L596" s="96" t="s">
        <v>1036</v>
      </c>
      <c r="M596" s="94"/>
      <c r="N596" s="30"/>
      <c r="O596" s="30"/>
      <c r="P596" s="30"/>
      <c r="Q596" s="30"/>
      <c r="R596" s="30"/>
    </row>
    <row r="597" spans="1:18" s="2" customFormat="1" ht="70.5" customHeight="1" x14ac:dyDescent="0.25">
      <c r="A597" s="8">
        <v>274</v>
      </c>
      <c r="B597" s="8" t="s">
        <v>865</v>
      </c>
      <c r="C597" s="41" t="s">
        <v>18</v>
      </c>
      <c r="D597" s="41" t="s">
        <v>866</v>
      </c>
      <c r="E597" s="41">
        <v>20</v>
      </c>
      <c r="F597" s="41" t="s">
        <v>454</v>
      </c>
      <c r="G597" s="69">
        <v>3565</v>
      </c>
      <c r="H597" s="48">
        <f t="shared" si="26"/>
        <v>71300</v>
      </c>
      <c r="I597" s="58" t="s">
        <v>12</v>
      </c>
      <c r="J597" s="58" t="s">
        <v>526</v>
      </c>
      <c r="K597" s="88" t="s">
        <v>534</v>
      </c>
      <c r="L597" s="96" t="s">
        <v>1036</v>
      </c>
      <c r="M597" s="94"/>
      <c r="N597" s="30"/>
      <c r="O597" s="30"/>
      <c r="P597" s="30"/>
      <c r="Q597" s="30"/>
      <c r="R597" s="30"/>
    </row>
    <row r="598" spans="1:18" s="2" customFormat="1" ht="70.5" customHeight="1" x14ac:dyDescent="0.25">
      <c r="A598" s="8">
        <v>275</v>
      </c>
      <c r="B598" s="8" t="s">
        <v>867</v>
      </c>
      <c r="C598" s="41" t="s">
        <v>18</v>
      </c>
      <c r="D598" s="41" t="s">
        <v>868</v>
      </c>
      <c r="E598" s="41">
        <v>190</v>
      </c>
      <c r="F598" s="41" t="s">
        <v>454</v>
      </c>
      <c r="G598" s="69">
        <v>3393</v>
      </c>
      <c r="H598" s="48">
        <f t="shared" si="26"/>
        <v>644670</v>
      </c>
      <c r="I598" s="58" t="s">
        <v>12</v>
      </c>
      <c r="J598" s="58" t="s">
        <v>526</v>
      </c>
      <c r="K598" s="88" t="s">
        <v>534</v>
      </c>
      <c r="L598" s="96" t="s">
        <v>1036</v>
      </c>
      <c r="M598" s="94"/>
      <c r="N598" s="30"/>
      <c r="O598" s="30"/>
      <c r="P598" s="30"/>
      <c r="Q598" s="30"/>
      <c r="R598" s="30"/>
    </row>
    <row r="599" spans="1:18" s="2" customFormat="1" ht="70.5" customHeight="1" x14ac:dyDescent="0.25">
      <c r="A599" s="8">
        <v>276</v>
      </c>
      <c r="B599" s="8" t="s">
        <v>869</v>
      </c>
      <c r="C599" s="41" t="s">
        <v>18</v>
      </c>
      <c r="D599" s="41" t="s">
        <v>870</v>
      </c>
      <c r="E599" s="41">
        <v>30</v>
      </c>
      <c r="F599" s="41" t="s">
        <v>454</v>
      </c>
      <c r="G599" s="69">
        <v>3120</v>
      </c>
      <c r="H599" s="48">
        <f t="shared" si="26"/>
        <v>93600</v>
      </c>
      <c r="I599" s="58" t="s">
        <v>12</v>
      </c>
      <c r="J599" s="58" t="s">
        <v>526</v>
      </c>
      <c r="K599" s="88" t="s">
        <v>534</v>
      </c>
      <c r="L599" s="96" t="s">
        <v>1036</v>
      </c>
      <c r="M599" s="94"/>
      <c r="N599" s="30"/>
      <c r="O599" s="30"/>
      <c r="P599" s="30"/>
      <c r="Q599" s="30"/>
      <c r="R599" s="30"/>
    </row>
    <row r="600" spans="1:18" s="2" customFormat="1" ht="70.5" customHeight="1" x14ac:dyDescent="0.25">
      <c r="A600" s="8">
        <v>277</v>
      </c>
      <c r="B600" s="8" t="s">
        <v>871</v>
      </c>
      <c r="C600" s="41" t="s">
        <v>18</v>
      </c>
      <c r="D600" s="41" t="s">
        <v>872</v>
      </c>
      <c r="E600" s="41">
        <v>75</v>
      </c>
      <c r="F600" s="41" t="s">
        <v>454</v>
      </c>
      <c r="G600" s="69">
        <v>562.5</v>
      </c>
      <c r="H600" s="48">
        <f t="shared" si="26"/>
        <v>42187.5</v>
      </c>
      <c r="I600" s="58" t="s">
        <v>12</v>
      </c>
      <c r="J600" s="58" t="s">
        <v>526</v>
      </c>
      <c r="K600" s="90" t="s">
        <v>534</v>
      </c>
      <c r="L600" s="96" t="s">
        <v>1036</v>
      </c>
      <c r="M600" s="94"/>
      <c r="N600" s="30"/>
      <c r="O600" s="30"/>
      <c r="P600" s="30"/>
      <c r="Q600" s="30"/>
      <c r="R600" s="30"/>
    </row>
    <row r="601" spans="1:18" s="2" customFormat="1" ht="70.5" customHeight="1" x14ac:dyDescent="0.25">
      <c r="A601" s="8">
        <v>278</v>
      </c>
      <c r="B601" s="8" t="s">
        <v>873</v>
      </c>
      <c r="C601" s="41" t="s">
        <v>18</v>
      </c>
      <c r="D601" s="41" t="s">
        <v>874</v>
      </c>
      <c r="E601" s="41">
        <v>10</v>
      </c>
      <c r="F601" s="41" t="s">
        <v>454</v>
      </c>
      <c r="G601" s="69">
        <v>1400</v>
      </c>
      <c r="H601" s="48">
        <f t="shared" si="26"/>
        <v>14000</v>
      </c>
      <c r="I601" s="58" t="s">
        <v>12</v>
      </c>
      <c r="J601" s="58" t="s">
        <v>526</v>
      </c>
      <c r="K601" s="88" t="s">
        <v>534</v>
      </c>
      <c r="L601" s="96" t="s">
        <v>1036</v>
      </c>
      <c r="M601" s="94"/>
      <c r="N601" s="30"/>
      <c r="O601" s="30"/>
      <c r="P601" s="30"/>
      <c r="Q601" s="30"/>
      <c r="R601" s="30"/>
    </row>
    <row r="602" spans="1:18" s="2" customFormat="1" ht="70.5" customHeight="1" x14ac:dyDescent="0.25">
      <c r="A602" s="8">
        <v>279</v>
      </c>
      <c r="B602" s="8" t="s">
        <v>875</v>
      </c>
      <c r="C602" s="41" t="s">
        <v>18</v>
      </c>
      <c r="D602" s="41" t="s">
        <v>876</v>
      </c>
      <c r="E602" s="41">
        <v>140</v>
      </c>
      <c r="F602" s="41" t="s">
        <v>1037</v>
      </c>
      <c r="G602" s="69">
        <v>70</v>
      </c>
      <c r="H602" s="48"/>
      <c r="I602" s="58" t="s">
        <v>12</v>
      </c>
      <c r="J602" s="58" t="s">
        <v>526</v>
      </c>
      <c r="K602" s="88" t="s">
        <v>534</v>
      </c>
      <c r="L602" s="96" t="s">
        <v>1529</v>
      </c>
      <c r="M602" s="94"/>
      <c r="N602" s="30"/>
      <c r="O602" s="30"/>
      <c r="P602" s="30"/>
      <c r="Q602" s="30"/>
      <c r="R602" s="30"/>
    </row>
    <row r="603" spans="1:18" s="2" customFormat="1" ht="70.5" customHeight="1" x14ac:dyDescent="0.25">
      <c r="A603" s="8">
        <v>280</v>
      </c>
      <c r="B603" s="8" t="s">
        <v>877</v>
      </c>
      <c r="C603" s="41" t="s">
        <v>18</v>
      </c>
      <c r="D603" s="41" t="s">
        <v>878</v>
      </c>
      <c r="E603" s="41">
        <v>40</v>
      </c>
      <c r="F603" s="41" t="s">
        <v>454</v>
      </c>
      <c r="G603" s="69">
        <v>290</v>
      </c>
      <c r="H603" s="48"/>
      <c r="I603" s="58" t="s">
        <v>12</v>
      </c>
      <c r="J603" s="58" t="s">
        <v>526</v>
      </c>
      <c r="K603" s="88" t="s">
        <v>534</v>
      </c>
      <c r="L603" s="96" t="s">
        <v>1168</v>
      </c>
      <c r="M603" s="94"/>
      <c r="N603" s="30"/>
      <c r="O603" s="30"/>
      <c r="P603" s="30"/>
      <c r="Q603" s="30"/>
      <c r="R603" s="30"/>
    </row>
    <row r="604" spans="1:18" s="2" customFormat="1" ht="70.5" customHeight="1" x14ac:dyDescent="0.25">
      <c r="A604" s="8">
        <v>281</v>
      </c>
      <c r="B604" s="8" t="s">
        <v>879</v>
      </c>
      <c r="C604" s="41" t="s">
        <v>18</v>
      </c>
      <c r="D604" s="41" t="s">
        <v>880</v>
      </c>
      <c r="E604" s="41">
        <v>25</v>
      </c>
      <c r="F604" s="41" t="s">
        <v>454</v>
      </c>
      <c r="G604" s="69">
        <v>380</v>
      </c>
      <c r="H604" s="48"/>
      <c r="I604" s="58" t="s">
        <v>12</v>
      </c>
      <c r="J604" s="58" t="s">
        <v>526</v>
      </c>
      <c r="K604" s="88" t="s">
        <v>534</v>
      </c>
      <c r="L604" s="96" t="s">
        <v>1168</v>
      </c>
      <c r="M604" s="94"/>
      <c r="N604" s="30"/>
      <c r="O604" s="30"/>
      <c r="P604" s="30"/>
      <c r="Q604" s="30"/>
      <c r="R604" s="30"/>
    </row>
    <row r="605" spans="1:18" s="2" customFormat="1" ht="70.5" customHeight="1" x14ac:dyDescent="0.25">
      <c r="A605" s="8">
        <v>282</v>
      </c>
      <c r="B605" s="8" t="s">
        <v>881</v>
      </c>
      <c r="C605" s="41" t="s">
        <v>18</v>
      </c>
      <c r="D605" s="41" t="s">
        <v>882</v>
      </c>
      <c r="E605" s="41">
        <v>25</v>
      </c>
      <c r="F605" s="41" t="s">
        <v>454</v>
      </c>
      <c r="G605" s="69">
        <v>180</v>
      </c>
      <c r="H605" s="48"/>
      <c r="I605" s="58" t="s">
        <v>12</v>
      </c>
      <c r="J605" s="58" t="s">
        <v>526</v>
      </c>
      <c r="K605" s="88" t="s">
        <v>534</v>
      </c>
      <c r="L605" s="96" t="s">
        <v>1168</v>
      </c>
      <c r="M605" s="94"/>
      <c r="N605" s="30"/>
      <c r="O605" s="30"/>
      <c r="P605" s="30"/>
      <c r="Q605" s="30"/>
      <c r="R605" s="30"/>
    </row>
    <row r="606" spans="1:18" s="2" customFormat="1" ht="70.5" customHeight="1" x14ac:dyDescent="0.25">
      <c r="A606" s="8">
        <v>283</v>
      </c>
      <c r="B606" s="8" t="s">
        <v>883</v>
      </c>
      <c r="C606" s="41" t="s">
        <v>18</v>
      </c>
      <c r="D606" s="41" t="s">
        <v>884</v>
      </c>
      <c r="E606" s="41">
        <v>20</v>
      </c>
      <c r="F606" s="41" t="s">
        <v>454</v>
      </c>
      <c r="G606" s="69">
        <v>210</v>
      </c>
      <c r="H606" s="48"/>
      <c r="I606" s="58" t="s">
        <v>12</v>
      </c>
      <c r="J606" s="58" t="s">
        <v>526</v>
      </c>
      <c r="K606" s="90" t="s">
        <v>534</v>
      </c>
      <c r="L606" s="96" t="s">
        <v>1168</v>
      </c>
      <c r="M606" s="94"/>
      <c r="N606" s="30"/>
      <c r="O606" s="30"/>
      <c r="P606" s="30"/>
      <c r="Q606" s="30"/>
      <c r="R606" s="30"/>
    </row>
    <row r="607" spans="1:18" s="2" customFormat="1" ht="70.5" customHeight="1" x14ac:dyDescent="0.25">
      <c r="A607" s="8">
        <v>284</v>
      </c>
      <c r="B607" s="8" t="s">
        <v>885</v>
      </c>
      <c r="C607" s="41" t="s">
        <v>18</v>
      </c>
      <c r="D607" s="41" t="s">
        <v>886</v>
      </c>
      <c r="E607" s="41">
        <v>20</v>
      </c>
      <c r="F607" s="41" t="s">
        <v>454</v>
      </c>
      <c r="G607" s="69">
        <v>280</v>
      </c>
      <c r="H607" s="48"/>
      <c r="I607" s="58" t="s">
        <v>12</v>
      </c>
      <c r="J607" s="58" t="s">
        <v>526</v>
      </c>
      <c r="K607" s="88" t="s">
        <v>534</v>
      </c>
      <c r="L607" s="96" t="s">
        <v>1168</v>
      </c>
      <c r="M607" s="94"/>
      <c r="N607" s="30"/>
      <c r="O607" s="30"/>
      <c r="P607" s="30"/>
      <c r="Q607" s="30"/>
      <c r="R607" s="30"/>
    </row>
    <row r="608" spans="1:18" s="2" customFormat="1" ht="70.5" customHeight="1" x14ac:dyDescent="0.25">
      <c r="A608" s="8">
        <v>285</v>
      </c>
      <c r="B608" s="8" t="s">
        <v>887</v>
      </c>
      <c r="C608" s="41" t="s">
        <v>18</v>
      </c>
      <c r="D608" s="41" t="s">
        <v>888</v>
      </c>
      <c r="E608" s="41">
        <v>20</v>
      </c>
      <c r="F608" s="41" t="s">
        <v>454</v>
      </c>
      <c r="G608" s="69">
        <v>325</v>
      </c>
      <c r="H608" s="48"/>
      <c r="I608" s="58" t="s">
        <v>12</v>
      </c>
      <c r="J608" s="58" t="s">
        <v>526</v>
      </c>
      <c r="K608" s="88" t="s">
        <v>534</v>
      </c>
      <c r="L608" s="96" t="s">
        <v>1168</v>
      </c>
      <c r="M608" s="94"/>
      <c r="N608" s="30"/>
      <c r="O608" s="30"/>
      <c r="P608" s="30"/>
      <c r="Q608" s="30"/>
      <c r="R608" s="30"/>
    </row>
    <row r="609" spans="1:18" s="2" customFormat="1" ht="70.5" customHeight="1" x14ac:dyDescent="0.25">
      <c r="A609" s="8">
        <v>286</v>
      </c>
      <c r="B609" s="8" t="s">
        <v>889</v>
      </c>
      <c r="C609" s="41" t="s">
        <v>18</v>
      </c>
      <c r="D609" s="41" t="s">
        <v>890</v>
      </c>
      <c r="E609" s="41">
        <v>10</v>
      </c>
      <c r="F609" s="41" t="s">
        <v>454</v>
      </c>
      <c r="G609" s="69">
        <v>475</v>
      </c>
      <c r="H609" s="48"/>
      <c r="I609" s="58" t="s">
        <v>12</v>
      </c>
      <c r="J609" s="58" t="s">
        <v>526</v>
      </c>
      <c r="K609" s="88" t="s">
        <v>534</v>
      </c>
      <c r="L609" s="96" t="s">
        <v>1168</v>
      </c>
      <c r="M609" s="94"/>
      <c r="N609" s="30"/>
      <c r="O609" s="30"/>
      <c r="P609" s="30"/>
      <c r="Q609" s="30"/>
      <c r="R609" s="30"/>
    </row>
    <row r="610" spans="1:18" s="2" customFormat="1" ht="70.5" customHeight="1" x14ac:dyDescent="0.25">
      <c r="A610" s="8">
        <v>287</v>
      </c>
      <c r="B610" s="8" t="s">
        <v>891</v>
      </c>
      <c r="C610" s="41" t="s">
        <v>18</v>
      </c>
      <c r="D610" s="41" t="s">
        <v>892</v>
      </c>
      <c r="E610" s="41">
        <v>10</v>
      </c>
      <c r="F610" s="41" t="s">
        <v>454</v>
      </c>
      <c r="G610" s="69">
        <v>540</v>
      </c>
      <c r="H610" s="48"/>
      <c r="I610" s="58" t="s">
        <v>12</v>
      </c>
      <c r="J610" s="58" t="s">
        <v>526</v>
      </c>
      <c r="K610" s="88" t="s">
        <v>534</v>
      </c>
      <c r="L610" s="96" t="s">
        <v>1527</v>
      </c>
      <c r="M610" s="94"/>
      <c r="N610" s="30"/>
      <c r="O610" s="30"/>
      <c r="P610" s="30"/>
      <c r="Q610" s="30"/>
      <c r="R610" s="30"/>
    </row>
    <row r="611" spans="1:18" s="2" customFormat="1" ht="70.5" customHeight="1" x14ac:dyDescent="0.25">
      <c r="A611" s="8">
        <v>288</v>
      </c>
      <c r="B611" s="8" t="s">
        <v>893</v>
      </c>
      <c r="C611" s="41" t="s">
        <v>18</v>
      </c>
      <c r="D611" s="41" t="s">
        <v>894</v>
      </c>
      <c r="E611" s="41">
        <v>40</v>
      </c>
      <c r="F611" s="41" t="s">
        <v>454</v>
      </c>
      <c r="G611" s="69">
        <v>15.18</v>
      </c>
      <c r="H611" s="48"/>
      <c r="I611" s="58" t="s">
        <v>12</v>
      </c>
      <c r="J611" s="58" t="s">
        <v>526</v>
      </c>
      <c r="K611" s="88" t="s">
        <v>534</v>
      </c>
      <c r="L611" s="96" t="s">
        <v>1528</v>
      </c>
      <c r="M611" s="94"/>
      <c r="N611" s="30"/>
      <c r="O611" s="30"/>
      <c r="P611" s="30"/>
      <c r="Q611" s="30"/>
      <c r="R611" s="30"/>
    </row>
    <row r="612" spans="1:18" s="2" customFormat="1" ht="70.5" customHeight="1" x14ac:dyDescent="0.25">
      <c r="A612" s="8">
        <v>289</v>
      </c>
      <c r="B612" s="8" t="s">
        <v>895</v>
      </c>
      <c r="C612" s="41" t="s">
        <v>18</v>
      </c>
      <c r="D612" s="41" t="s">
        <v>896</v>
      </c>
      <c r="E612" s="41">
        <v>50</v>
      </c>
      <c r="F612" s="41" t="s">
        <v>454</v>
      </c>
      <c r="G612" s="69">
        <v>45</v>
      </c>
      <c r="H612" s="48"/>
      <c r="I612" s="58" t="s">
        <v>12</v>
      </c>
      <c r="J612" s="58" t="s">
        <v>526</v>
      </c>
      <c r="K612" s="90" t="s">
        <v>534</v>
      </c>
      <c r="L612" s="96" t="s">
        <v>1528</v>
      </c>
      <c r="M612" s="94"/>
      <c r="N612" s="30"/>
      <c r="O612" s="30"/>
      <c r="P612" s="30"/>
      <c r="Q612" s="30"/>
      <c r="R612" s="30"/>
    </row>
    <row r="613" spans="1:18" s="2" customFormat="1" ht="70.5" customHeight="1" x14ac:dyDescent="0.25">
      <c r="A613" s="8">
        <v>290</v>
      </c>
      <c r="B613" s="8" t="s">
        <v>897</v>
      </c>
      <c r="C613" s="41" t="s">
        <v>18</v>
      </c>
      <c r="D613" s="41" t="s">
        <v>898</v>
      </c>
      <c r="E613" s="41">
        <v>30</v>
      </c>
      <c r="F613" s="41" t="s">
        <v>454</v>
      </c>
      <c r="G613" s="69">
        <v>65</v>
      </c>
      <c r="H613" s="48"/>
      <c r="I613" s="58" t="s">
        <v>12</v>
      </c>
      <c r="J613" s="58" t="s">
        <v>526</v>
      </c>
      <c r="K613" s="88" t="s">
        <v>534</v>
      </c>
      <c r="L613" s="96" t="s">
        <v>1528</v>
      </c>
      <c r="M613" s="94"/>
      <c r="N613" s="30"/>
      <c r="O613" s="30"/>
      <c r="P613" s="30"/>
      <c r="Q613" s="30"/>
      <c r="R613" s="30"/>
    </row>
    <row r="614" spans="1:18" s="2" customFormat="1" ht="70.5" customHeight="1" x14ac:dyDescent="0.25">
      <c r="A614" s="8">
        <v>291</v>
      </c>
      <c r="B614" s="8" t="s">
        <v>899</v>
      </c>
      <c r="C614" s="41" t="s">
        <v>18</v>
      </c>
      <c r="D614" s="41" t="s">
        <v>900</v>
      </c>
      <c r="E614" s="41">
        <v>20</v>
      </c>
      <c r="F614" s="41" t="s">
        <v>454</v>
      </c>
      <c r="G614" s="69">
        <v>80</v>
      </c>
      <c r="H614" s="48"/>
      <c r="I614" s="58" t="s">
        <v>12</v>
      </c>
      <c r="J614" s="58" t="s">
        <v>526</v>
      </c>
      <c r="K614" s="88" t="s">
        <v>534</v>
      </c>
      <c r="L614" s="96" t="s">
        <v>1528</v>
      </c>
      <c r="M614" s="94"/>
      <c r="N614" s="30"/>
      <c r="O614" s="30"/>
      <c r="P614" s="30"/>
      <c r="Q614" s="30"/>
      <c r="R614" s="30"/>
    </row>
    <row r="615" spans="1:18" s="2" customFormat="1" ht="70.5" customHeight="1" x14ac:dyDescent="0.25">
      <c r="A615" s="8">
        <v>292</v>
      </c>
      <c r="B615" s="8" t="s">
        <v>901</v>
      </c>
      <c r="C615" s="41" t="s">
        <v>18</v>
      </c>
      <c r="D615" s="41" t="s">
        <v>902</v>
      </c>
      <c r="E615" s="41">
        <v>10</v>
      </c>
      <c r="F615" s="41" t="s">
        <v>477</v>
      </c>
      <c r="G615" s="69">
        <v>1445</v>
      </c>
      <c r="H615" s="48"/>
      <c r="I615" s="58" t="s">
        <v>12</v>
      </c>
      <c r="J615" s="58" t="s">
        <v>526</v>
      </c>
      <c r="K615" s="88" t="s">
        <v>534</v>
      </c>
      <c r="L615" s="96" t="s">
        <v>1168</v>
      </c>
      <c r="M615" s="94"/>
      <c r="N615" s="30"/>
      <c r="O615" s="30"/>
      <c r="P615" s="30"/>
      <c r="Q615" s="30"/>
      <c r="R615" s="30"/>
    </row>
    <row r="616" spans="1:18" s="2" customFormat="1" ht="70.5" customHeight="1" x14ac:dyDescent="0.25">
      <c r="A616" s="8">
        <v>293</v>
      </c>
      <c r="B616" s="8" t="s">
        <v>903</v>
      </c>
      <c r="C616" s="41" t="s">
        <v>18</v>
      </c>
      <c r="D616" s="41" t="s">
        <v>904</v>
      </c>
      <c r="E616" s="41">
        <v>6</v>
      </c>
      <c r="F616" s="41" t="s">
        <v>477</v>
      </c>
      <c r="G616" s="69">
        <v>48735</v>
      </c>
      <c r="H616" s="48"/>
      <c r="I616" s="58" t="s">
        <v>12</v>
      </c>
      <c r="J616" s="58" t="s">
        <v>526</v>
      </c>
      <c r="K616" s="88" t="s">
        <v>534</v>
      </c>
      <c r="L616" s="96" t="s">
        <v>1168</v>
      </c>
      <c r="M616" s="94"/>
      <c r="N616" s="30"/>
      <c r="O616" s="30"/>
      <c r="P616" s="30"/>
      <c r="Q616" s="30"/>
      <c r="R616" s="30"/>
    </row>
    <row r="617" spans="1:18" s="2" customFormat="1" ht="70.5" customHeight="1" x14ac:dyDescent="0.25">
      <c r="A617" s="8">
        <v>294</v>
      </c>
      <c r="B617" s="8" t="s">
        <v>905</v>
      </c>
      <c r="C617" s="41" t="s">
        <v>18</v>
      </c>
      <c r="D617" s="41" t="s">
        <v>906</v>
      </c>
      <c r="E617" s="41">
        <v>40</v>
      </c>
      <c r="F617" s="41" t="s">
        <v>454</v>
      </c>
      <c r="G617" s="69">
        <v>240</v>
      </c>
      <c r="H617" s="48"/>
      <c r="I617" s="58" t="s">
        <v>12</v>
      </c>
      <c r="J617" s="58" t="s">
        <v>526</v>
      </c>
      <c r="K617" s="88" t="s">
        <v>534</v>
      </c>
      <c r="L617" s="96" t="s">
        <v>1168</v>
      </c>
      <c r="M617" s="94"/>
      <c r="N617" s="30"/>
      <c r="O617" s="30"/>
      <c r="P617" s="30"/>
      <c r="Q617" s="30"/>
      <c r="R617" s="30"/>
    </row>
    <row r="618" spans="1:18" s="2" customFormat="1" ht="70.5" customHeight="1" x14ac:dyDescent="0.25">
      <c r="A618" s="8">
        <v>295</v>
      </c>
      <c r="B618" s="8" t="s">
        <v>907</v>
      </c>
      <c r="C618" s="41" t="s">
        <v>18</v>
      </c>
      <c r="D618" s="41" t="s">
        <v>908</v>
      </c>
      <c r="E618" s="41">
        <v>15</v>
      </c>
      <c r="F618" s="41" t="s">
        <v>454</v>
      </c>
      <c r="G618" s="69">
        <v>340</v>
      </c>
      <c r="H618" s="48"/>
      <c r="I618" s="58" t="s">
        <v>12</v>
      </c>
      <c r="J618" s="58" t="s">
        <v>526</v>
      </c>
      <c r="K618" s="90" t="s">
        <v>534</v>
      </c>
      <c r="L618" s="96" t="s">
        <v>1168</v>
      </c>
      <c r="M618" s="94"/>
      <c r="N618" s="30"/>
      <c r="O618" s="30"/>
      <c r="P618" s="30"/>
      <c r="Q618" s="30"/>
      <c r="R618" s="30"/>
    </row>
    <row r="619" spans="1:18" s="2" customFormat="1" ht="70.5" customHeight="1" x14ac:dyDescent="0.25">
      <c r="A619" s="8">
        <v>296</v>
      </c>
      <c r="B619" s="8" t="s">
        <v>909</v>
      </c>
      <c r="C619" s="41" t="s">
        <v>18</v>
      </c>
      <c r="D619" s="41" t="s">
        <v>910</v>
      </c>
      <c r="E619" s="41">
        <v>50</v>
      </c>
      <c r="F619" s="41" t="s">
        <v>454</v>
      </c>
      <c r="G619" s="69">
        <v>205.36</v>
      </c>
      <c r="H619" s="48"/>
      <c r="I619" s="58" t="s">
        <v>12</v>
      </c>
      <c r="J619" s="58" t="s">
        <v>526</v>
      </c>
      <c r="K619" s="88" t="s">
        <v>534</v>
      </c>
      <c r="L619" s="96" t="s">
        <v>1168</v>
      </c>
      <c r="M619" s="94"/>
      <c r="N619" s="30"/>
      <c r="O619" s="30"/>
      <c r="P619" s="30"/>
      <c r="Q619" s="30"/>
      <c r="R619" s="30"/>
    </row>
    <row r="620" spans="1:18" s="2" customFormat="1" ht="70.5" customHeight="1" x14ac:dyDescent="0.25">
      <c r="A620" s="8">
        <v>297</v>
      </c>
      <c r="B620" s="8" t="s">
        <v>911</v>
      </c>
      <c r="C620" s="41" t="s">
        <v>18</v>
      </c>
      <c r="D620" s="41" t="s">
        <v>912</v>
      </c>
      <c r="E620" s="41">
        <v>10</v>
      </c>
      <c r="F620" s="41" t="s">
        <v>454</v>
      </c>
      <c r="G620" s="69">
        <v>555</v>
      </c>
      <c r="H620" s="48"/>
      <c r="I620" s="58" t="s">
        <v>12</v>
      </c>
      <c r="J620" s="58" t="s">
        <v>526</v>
      </c>
      <c r="K620" s="88" t="s">
        <v>534</v>
      </c>
      <c r="L620" s="96" t="s">
        <v>1168</v>
      </c>
      <c r="M620" s="94"/>
      <c r="N620" s="30"/>
      <c r="O620" s="30"/>
      <c r="P620" s="30"/>
      <c r="Q620" s="30"/>
      <c r="R620" s="30"/>
    </row>
    <row r="621" spans="1:18" s="2" customFormat="1" ht="70.5" customHeight="1" x14ac:dyDescent="0.25">
      <c r="A621" s="8">
        <v>298</v>
      </c>
      <c r="B621" s="8" t="s">
        <v>913</v>
      </c>
      <c r="C621" s="41" t="s">
        <v>18</v>
      </c>
      <c r="D621" s="41" t="s">
        <v>914</v>
      </c>
      <c r="E621" s="41">
        <v>20</v>
      </c>
      <c r="F621" s="41" t="s">
        <v>454</v>
      </c>
      <c r="G621" s="69">
        <v>1160</v>
      </c>
      <c r="H621" s="48">
        <f t="shared" si="26"/>
        <v>23200</v>
      </c>
      <c r="I621" s="58" t="s">
        <v>12</v>
      </c>
      <c r="J621" s="58" t="s">
        <v>526</v>
      </c>
      <c r="K621" s="88" t="s">
        <v>534</v>
      </c>
      <c r="L621" s="96" t="s">
        <v>1036</v>
      </c>
      <c r="M621" s="94"/>
      <c r="N621" s="30"/>
      <c r="O621" s="30"/>
      <c r="P621" s="30"/>
      <c r="Q621" s="30"/>
      <c r="R621" s="30"/>
    </row>
    <row r="622" spans="1:18" s="2" customFormat="1" ht="70.5" customHeight="1" x14ac:dyDescent="0.25">
      <c r="A622" s="8">
        <v>299</v>
      </c>
      <c r="B622" s="8" t="s">
        <v>915</v>
      </c>
      <c r="C622" s="41" t="s">
        <v>18</v>
      </c>
      <c r="D622" s="41" t="s">
        <v>916</v>
      </c>
      <c r="E622" s="41">
        <v>10</v>
      </c>
      <c r="F622" s="41" t="s">
        <v>454</v>
      </c>
      <c r="G622" s="69">
        <v>1900</v>
      </c>
      <c r="H622" s="48">
        <f t="shared" si="26"/>
        <v>19000</v>
      </c>
      <c r="I622" s="58" t="s">
        <v>12</v>
      </c>
      <c r="J622" s="58" t="s">
        <v>526</v>
      </c>
      <c r="K622" s="88" t="s">
        <v>534</v>
      </c>
      <c r="L622" s="96" t="s">
        <v>1036</v>
      </c>
      <c r="M622" s="94"/>
      <c r="N622" s="30"/>
      <c r="O622" s="30"/>
      <c r="P622" s="30"/>
      <c r="Q622" s="30"/>
      <c r="R622" s="30"/>
    </row>
    <row r="623" spans="1:18" s="2" customFormat="1" ht="70.5" customHeight="1" x14ac:dyDescent="0.25">
      <c r="A623" s="8">
        <v>300</v>
      </c>
      <c r="B623" s="8" t="s">
        <v>917</v>
      </c>
      <c r="C623" s="41" t="s">
        <v>18</v>
      </c>
      <c r="D623" s="41" t="s">
        <v>918</v>
      </c>
      <c r="E623" s="41">
        <v>10</v>
      </c>
      <c r="F623" s="41" t="s">
        <v>454</v>
      </c>
      <c r="G623" s="69">
        <v>2145</v>
      </c>
      <c r="H623" s="48">
        <f t="shared" si="26"/>
        <v>21450</v>
      </c>
      <c r="I623" s="58" t="s">
        <v>12</v>
      </c>
      <c r="J623" s="58" t="s">
        <v>526</v>
      </c>
      <c r="K623" s="88" t="s">
        <v>534</v>
      </c>
      <c r="L623" s="96" t="s">
        <v>1036</v>
      </c>
      <c r="M623" s="94"/>
      <c r="N623" s="30"/>
      <c r="O623" s="30"/>
      <c r="P623" s="30"/>
      <c r="Q623" s="30"/>
      <c r="R623" s="30"/>
    </row>
    <row r="624" spans="1:18" s="2" customFormat="1" ht="70.5" customHeight="1" x14ac:dyDescent="0.25">
      <c r="A624" s="8">
        <v>301</v>
      </c>
      <c r="B624" s="8" t="s">
        <v>919</v>
      </c>
      <c r="C624" s="41" t="s">
        <v>18</v>
      </c>
      <c r="D624" s="41" t="s">
        <v>920</v>
      </c>
      <c r="E624" s="41">
        <v>10</v>
      </c>
      <c r="F624" s="41" t="s">
        <v>454</v>
      </c>
      <c r="G624" s="69">
        <v>3670</v>
      </c>
      <c r="H624" s="48">
        <f t="shared" si="26"/>
        <v>36700</v>
      </c>
      <c r="I624" s="58" t="s">
        <v>12</v>
      </c>
      <c r="J624" s="58" t="s">
        <v>526</v>
      </c>
      <c r="K624" s="90" t="s">
        <v>534</v>
      </c>
      <c r="L624" s="96" t="s">
        <v>1036</v>
      </c>
      <c r="M624" s="94"/>
      <c r="N624" s="30"/>
      <c r="O624" s="30"/>
      <c r="P624" s="30"/>
      <c r="Q624" s="30"/>
      <c r="R624" s="30"/>
    </row>
    <row r="625" spans="1:18" s="2" customFormat="1" ht="70.5" customHeight="1" x14ac:dyDescent="0.25">
      <c r="A625" s="8">
        <v>302</v>
      </c>
      <c r="B625" s="8" t="s">
        <v>921</v>
      </c>
      <c r="C625" s="41" t="s">
        <v>18</v>
      </c>
      <c r="D625" s="41" t="s">
        <v>922</v>
      </c>
      <c r="E625" s="41">
        <v>30</v>
      </c>
      <c r="F625" s="41" t="s">
        <v>454</v>
      </c>
      <c r="G625" s="69">
        <v>7225</v>
      </c>
      <c r="H625" s="48">
        <f t="shared" si="26"/>
        <v>216750</v>
      </c>
      <c r="I625" s="58" t="s">
        <v>12</v>
      </c>
      <c r="J625" s="58" t="s">
        <v>526</v>
      </c>
      <c r="K625" s="88" t="s">
        <v>534</v>
      </c>
      <c r="L625" s="96" t="s">
        <v>1036</v>
      </c>
      <c r="M625" s="94"/>
      <c r="N625" s="30"/>
      <c r="O625" s="30"/>
      <c r="P625" s="30"/>
      <c r="Q625" s="30"/>
      <c r="R625" s="30"/>
    </row>
    <row r="626" spans="1:18" s="2" customFormat="1" ht="70.5" customHeight="1" x14ac:dyDescent="0.25">
      <c r="A626" s="8">
        <v>303</v>
      </c>
      <c r="B626" s="8" t="s">
        <v>923</v>
      </c>
      <c r="C626" s="41" t="s">
        <v>18</v>
      </c>
      <c r="D626" s="41" t="s">
        <v>924</v>
      </c>
      <c r="E626" s="41">
        <v>40</v>
      </c>
      <c r="F626" s="41" t="s">
        <v>454</v>
      </c>
      <c r="G626" s="69">
        <v>235</v>
      </c>
      <c r="H626" s="48">
        <f t="shared" si="26"/>
        <v>9400</v>
      </c>
      <c r="I626" s="58" t="s">
        <v>12</v>
      </c>
      <c r="J626" s="58" t="s">
        <v>526</v>
      </c>
      <c r="K626" s="88" t="s">
        <v>534</v>
      </c>
      <c r="L626" s="96" t="s">
        <v>1036</v>
      </c>
      <c r="M626" s="94"/>
      <c r="N626" s="30"/>
      <c r="O626" s="30"/>
      <c r="P626" s="30"/>
      <c r="Q626" s="30"/>
      <c r="R626" s="30"/>
    </row>
    <row r="627" spans="1:18" s="2" customFormat="1" ht="70.5" customHeight="1" x14ac:dyDescent="0.25">
      <c r="A627" s="8">
        <v>304</v>
      </c>
      <c r="B627" s="8" t="s">
        <v>925</v>
      </c>
      <c r="C627" s="41" t="s">
        <v>18</v>
      </c>
      <c r="D627" s="41" t="s">
        <v>926</v>
      </c>
      <c r="E627" s="41">
        <v>20</v>
      </c>
      <c r="F627" s="41" t="s">
        <v>454</v>
      </c>
      <c r="G627" s="69">
        <v>625</v>
      </c>
      <c r="H627" s="48">
        <f t="shared" si="26"/>
        <v>12500</v>
      </c>
      <c r="I627" s="58" t="s">
        <v>12</v>
      </c>
      <c r="J627" s="58" t="s">
        <v>526</v>
      </c>
      <c r="K627" s="88" t="s">
        <v>534</v>
      </c>
      <c r="L627" s="96" t="s">
        <v>1036</v>
      </c>
      <c r="M627" s="94"/>
      <c r="N627" s="30"/>
      <c r="O627" s="30"/>
      <c r="P627" s="30"/>
      <c r="Q627" s="30"/>
      <c r="R627" s="30"/>
    </row>
    <row r="628" spans="1:18" s="2" customFormat="1" ht="70.5" customHeight="1" x14ac:dyDescent="0.25">
      <c r="A628" s="8">
        <v>305</v>
      </c>
      <c r="B628" s="8" t="s">
        <v>927</v>
      </c>
      <c r="C628" s="41" t="s">
        <v>18</v>
      </c>
      <c r="D628" s="41" t="s">
        <v>928</v>
      </c>
      <c r="E628" s="41">
        <v>50</v>
      </c>
      <c r="F628" s="41" t="s">
        <v>454</v>
      </c>
      <c r="G628" s="69">
        <v>17.86</v>
      </c>
      <c r="H628" s="48"/>
      <c r="I628" s="58" t="s">
        <v>12</v>
      </c>
      <c r="J628" s="58" t="s">
        <v>526</v>
      </c>
      <c r="K628" s="88" t="s">
        <v>534</v>
      </c>
      <c r="L628" s="96" t="s">
        <v>1528</v>
      </c>
      <c r="M628" s="94"/>
      <c r="N628" s="30"/>
      <c r="O628" s="30"/>
      <c r="P628" s="30"/>
      <c r="Q628" s="30"/>
      <c r="R628" s="30"/>
    </row>
    <row r="629" spans="1:18" s="2" customFormat="1" ht="70.5" customHeight="1" x14ac:dyDescent="0.25">
      <c r="A629" s="8">
        <v>306</v>
      </c>
      <c r="B629" s="8" t="s">
        <v>929</v>
      </c>
      <c r="C629" s="41" t="s">
        <v>18</v>
      </c>
      <c r="D629" s="41" t="s">
        <v>930</v>
      </c>
      <c r="E629" s="41">
        <v>30</v>
      </c>
      <c r="F629" s="41" t="s">
        <v>454</v>
      </c>
      <c r="G629" s="69">
        <v>55</v>
      </c>
      <c r="H629" s="48"/>
      <c r="I629" s="58" t="s">
        <v>12</v>
      </c>
      <c r="J629" s="58" t="s">
        <v>526</v>
      </c>
      <c r="K629" s="88" t="s">
        <v>534</v>
      </c>
      <c r="L629" s="96" t="s">
        <v>1528</v>
      </c>
      <c r="M629" s="94"/>
      <c r="N629" s="30"/>
      <c r="O629" s="30"/>
      <c r="P629" s="30"/>
      <c r="Q629" s="30"/>
      <c r="R629" s="30"/>
    </row>
    <row r="630" spans="1:18" s="2" customFormat="1" ht="70.5" customHeight="1" x14ac:dyDescent="0.25">
      <c r="A630" s="8">
        <v>307</v>
      </c>
      <c r="B630" s="8" t="s">
        <v>931</v>
      </c>
      <c r="C630" s="41" t="s">
        <v>18</v>
      </c>
      <c r="D630" s="41" t="s">
        <v>932</v>
      </c>
      <c r="E630" s="41">
        <v>30</v>
      </c>
      <c r="F630" s="41" t="s">
        <v>454</v>
      </c>
      <c r="G630" s="69">
        <v>120</v>
      </c>
      <c r="H630" s="48"/>
      <c r="I630" s="58" t="s">
        <v>12</v>
      </c>
      <c r="J630" s="58" t="s">
        <v>526</v>
      </c>
      <c r="K630" s="90" t="s">
        <v>534</v>
      </c>
      <c r="L630" s="96" t="s">
        <v>1528</v>
      </c>
      <c r="M630" s="94"/>
      <c r="N630" s="30"/>
      <c r="O630" s="30"/>
      <c r="P630" s="30"/>
      <c r="Q630" s="30"/>
      <c r="R630" s="30"/>
    </row>
    <row r="631" spans="1:18" s="2" customFormat="1" ht="70.5" customHeight="1" x14ac:dyDescent="0.25">
      <c r="A631" s="8">
        <v>308</v>
      </c>
      <c r="B631" s="8" t="s">
        <v>933</v>
      </c>
      <c r="C631" s="41" t="s">
        <v>18</v>
      </c>
      <c r="D631" s="41" t="s">
        <v>934</v>
      </c>
      <c r="E631" s="41">
        <v>20</v>
      </c>
      <c r="F631" s="41" t="s">
        <v>454</v>
      </c>
      <c r="G631" s="69">
        <v>165</v>
      </c>
      <c r="H631" s="48"/>
      <c r="I631" s="58" t="s">
        <v>12</v>
      </c>
      <c r="J631" s="58" t="s">
        <v>526</v>
      </c>
      <c r="K631" s="88" t="s">
        <v>534</v>
      </c>
      <c r="L631" s="96" t="s">
        <v>1528</v>
      </c>
      <c r="M631" s="94"/>
      <c r="N631" s="30"/>
      <c r="O631" s="30"/>
      <c r="P631" s="30"/>
      <c r="Q631" s="30"/>
      <c r="R631" s="30"/>
    </row>
    <row r="632" spans="1:18" s="2" customFormat="1" ht="70.5" customHeight="1" x14ac:dyDescent="0.25">
      <c r="A632" s="8">
        <v>309</v>
      </c>
      <c r="B632" s="8" t="s">
        <v>935</v>
      </c>
      <c r="C632" s="41" t="s">
        <v>18</v>
      </c>
      <c r="D632" s="41" t="s">
        <v>936</v>
      </c>
      <c r="E632" s="41">
        <v>15</v>
      </c>
      <c r="F632" s="41" t="s">
        <v>454</v>
      </c>
      <c r="G632" s="69">
        <v>805</v>
      </c>
      <c r="H632" s="48"/>
      <c r="I632" s="58" t="s">
        <v>12</v>
      </c>
      <c r="J632" s="58" t="s">
        <v>526</v>
      </c>
      <c r="K632" s="88" t="s">
        <v>534</v>
      </c>
      <c r="L632" s="96" t="s">
        <v>1168</v>
      </c>
      <c r="M632" s="94"/>
      <c r="N632" s="30"/>
      <c r="O632" s="30"/>
      <c r="P632" s="30"/>
      <c r="Q632" s="30"/>
      <c r="R632" s="30"/>
    </row>
    <row r="633" spans="1:18" s="2" customFormat="1" ht="70.5" customHeight="1" x14ac:dyDescent="0.25">
      <c r="A633" s="8">
        <v>310</v>
      </c>
      <c r="B633" s="8" t="s">
        <v>937</v>
      </c>
      <c r="C633" s="41" t="s">
        <v>18</v>
      </c>
      <c r="D633" s="41" t="s">
        <v>938</v>
      </c>
      <c r="E633" s="41">
        <v>40</v>
      </c>
      <c r="F633" s="41" t="s">
        <v>454</v>
      </c>
      <c r="G633" s="69">
        <v>290</v>
      </c>
      <c r="H633" s="48">
        <f t="shared" si="26"/>
        <v>11600</v>
      </c>
      <c r="I633" s="58" t="s">
        <v>12</v>
      </c>
      <c r="J633" s="58" t="s">
        <v>526</v>
      </c>
      <c r="K633" s="88" t="s">
        <v>534</v>
      </c>
      <c r="L633" s="96" t="s">
        <v>1036</v>
      </c>
      <c r="M633" s="94"/>
      <c r="N633" s="30"/>
      <c r="O633" s="30"/>
      <c r="P633" s="30"/>
      <c r="Q633" s="30"/>
      <c r="R633" s="30"/>
    </row>
    <row r="634" spans="1:18" s="2" customFormat="1" ht="70.5" customHeight="1" x14ac:dyDescent="0.25">
      <c r="A634" s="8">
        <v>311</v>
      </c>
      <c r="B634" s="8" t="s">
        <v>939</v>
      </c>
      <c r="C634" s="41" t="s">
        <v>18</v>
      </c>
      <c r="D634" s="41" t="s">
        <v>940</v>
      </c>
      <c r="E634" s="41">
        <v>10</v>
      </c>
      <c r="F634" s="41" t="s">
        <v>454</v>
      </c>
      <c r="G634" s="69">
        <v>310</v>
      </c>
      <c r="H634" s="48"/>
      <c r="I634" s="58" t="s">
        <v>12</v>
      </c>
      <c r="J634" s="58" t="s">
        <v>526</v>
      </c>
      <c r="K634" s="88" t="s">
        <v>534</v>
      </c>
      <c r="L634" s="96" t="s">
        <v>1528</v>
      </c>
      <c r="M634" s="94"/>
      <c r="N634" s="30"/>
      <c r="O634" s="30"/>
      <c r="P634" s="30"/>
      <c r="Q634" s="30"/>
      <c r="R634" s="30"/>
    </row>
    <row r="635" spans="1:18" s="2" customFormat="1" ht="70.5" customHeight="1" x14ac:dyDescent="0.25">
      <c r="A635" s="8">
        <v>312</v>
      </c>
      <c r="B635" s="8" t="s">
        <v>736</v>
      </c>
      <c r="C635" s="41" t="s">
        <v>18</v>
      </c>
      <c r="D635" s="41" t="s">
        <v>941</v>
      </c>
      <c r="E635" s="41">
        <v>4</v>
      </c>
      <c r="F635" s="41" t="s">
        <v>454</v>
      </c>
      <c r="G635" s="69">
        <v>1500</v>
      </c>
      <c r="H635" s="48">
        <f t="shared" ref="H635:H682" si="27">E635*G635</f>
        <v>6000</v>
      </c>
      <c r="I635" s="58" t="s">
        <v>12</v>
      </c>
      <c r="J635" s="58" t="s">
        <v>526</v>
      </c>
      <c r="K635" s="88" t="s">
        <v>534</v>
      </c>
      <c r="L635" s="96" t="s">
        <v>1036</v>
      </c>
      <c r="M635" s="94"/>
      <c r="N635" s="30"/>
      <c r="O635" s="30"/>
      <c r="P635" s="30"/>
      <c r="Q635" s="30"/>
      <c r="R635" s="30"/>
    </row>
    <row r="636" spans="1:18" s="2" customFormat="1" ht="70.5" customHeight="1" x14ac:dyDescent="0.25">
      <c r="A636" s="8">
        <v>313</v>
      </c>
      <c r="B636" s="8" t="s">
        <v>942</v>
      </c>
      <c r="C636" s="41" t="s">
        <v>18</v>
      </c>
      <c r="D636" s="41" t="s">
        <v>943</v>
      </c>
      <c r="E636" s="41">
        <v>100</v>
      </c>
      <c r="F636" s="41" t="s">
        <v>454</v>
      </c>
      <c r="G636" s="69">
        <v>735</v>
      </c>
      <c r="H636" s="48">
        <f t="shared" si="27"/>
        <v>73500</v>
      </c>
      <c r="I636" s="58" t="s">
        <v>12</v>
      </c>
      <c r="J636" s="58" t="s">
        <v>526</v>
      </c>
      <c r="K636" s="90" t="s">
        <v>534</v>
      </c>
      <c r="L636" s="96" t="s">
        <v>1036</v>
      </c>
      <c r="M636" s="94"/>
      <c r="N636" s="30"/>
      <c r="O636" s="30"/>
      <c r="P636" s="30"/>
      <c r="Q636" s="30"/>
      <c r="R636" s="30"/>
    </row>
    <row r="637" spans="1:18" s="2" customFormat="1" ht="70.5" customHeight="1" x14ac:dyDescent="0.25">
      <c r="A637" s="8">
        <v>314</v>
      </c>
      <c r="B637" s="8" t="s">
        <v>944</v>
      </c>
      <c r="C637" s="41" t="s">
        <v>18</v>
      </c>
      <c r="D637" s="41" t="s">
        <v>945</v>
      </c>
      <c r="E637" s="41">
        <v>100</v>
      </c>
      <c r="F637" s="41" t="s">
        <v>454</v>
      </c>
      <c r="G637" s="69">
        <v>840</v>
      </c>
      <c r="H637" s="48">
        <f t="shared" si="27"/>
        <v>84000</v>
      </c>
      <c r="I637" s="58" t="s">
        <v>12</v>
      </c>
      <c r="J637" s="58" t="s">
        <v>526</v>
      </c>
      <c r="K637" s="88" t="s">
        <v>534</v>
      </c>
      <c r="L637" s="96" t="s">
        <v>1036</v>
      </c>
      <c r="M637" s="94"/>
      <c r="N637" s="30"/>
      <c r="O637" s="30"/>
      <c r="P637" s="30"/>
      <c r="Q637" s="30"/>
      <c r="R637" s="30"/>
    </row>
    <row r="638" spans="1:18" s="2" customFormat="1" ht="70.5" customHeight="1" x14ac:dyDescent="0.25">
      <c r="A638" s="8">
        <v>315</v>
      </c>
      <c r="B638" s="8" t="s">
        <v>946</v>
      </c>
      <c r="C638" s="41" t="s">
        <v>18</v>
      </c>
      <c r="D638" s="41" t="s">
        <v>947</v>
      </c>
      <c r="E638" s="41">
        <v>11</v>
      </c>
      <c r="F638" s="41" t="s">
        <v>454</v>
      </c>
      <c r="G638" s="69">
        <v>8080.36</v>
      </c>
      <c r="H638" s="48"/>
      <c r="I638" s="58" t="s">
        <v>12</v>
      </c>
      <c r="J638" s="58" t="s">
        <v>526</v>
      </c>
      <c r="K638" s="88" t="s">
        <v>534</v>
      </c>
      <c r="L638" s="96" t="s">
        <v>1165</v>
      </c>
      <c r="M638" s="94"/>
      <c r="N638" s="30"/>
      <c r="O638" s="30"/>
      <c r="P638" s="30"/>
      <c r="Q638" s="30"/>
      <c r="R638" s="30"/>
    </row>
    <row r="639" spans="1:18" s="2" customFormat="1" ht="70.5" customHeight="1" x14ac:dyDescent="0.25">
      <c r="A639" s="8">
        <v>316</v>
      </c>
      <c r="B639" s="8" t="s">
        <v>948</v>
      </c>
      <c r="C639" s="41" t="s">
        <v>18</v>
      </c>
      <c r="D639" s="41" t="s">
        <v>949</v>
      </c>
      <c r="E639" s="41">
        <v>30</v>
      </c>
      <c r="F639" s="41" t="s">
        <v>454</v>
      </c>
      <c r="G639" s="69">
        <v>8140</v>
      </c>
      <c r="H639" s="48">
        <f t="shared" si="27"/>
        <v>244200</v>
      </c>
      <c r="I639" s="58" t="s">
        <v>12</v>
      </c>
      <c r="J639" s="58" t="s">
        <v>526</v>
      </c>
      <c r="K639" s="88" t="s">
        <v>534</v>
      </c>
      <c r="L639" s="96" t="s">
        <v>1036</v>
      </c>
      <c r="M639" s="94"/>
      <c r="N639" s="30"/>
      <c r="O639" s="30"/>
      <c r="P639" s="30"/>
      <c r="Q639" s="30"/>
      <c r="R639" s="30"/>
    </row>
    <row r="640" spans="1:18" s="2" customFormat="1" ht="70.5" customHeight="1" x14ac:dyDescent="0.25">
      <c r="A640" s="8">
        <v>317</v>
      </c>
      <c r="B640" s="8" t="s">
        <v>950</v>
      </c>
      <c r="C640" s="41" t="s">
        <v>18</v>
      </c>
      <c r="D640" s="41" t="s">
        <v>951</v>
      </c>
      <c r="E640" s="41">
        <v>30</v>
      </c>
      <c r="F640" s="41" t="s">
        <v>454</v>
      </c>
      <c r="G640" s="69">
        <v>6500</v>
      </c>
      <c r="H640" s="48">
        <f t="shared" si="27"/>
        <v>195000</v>
      </c>
      <c r="I640" s="58" t="s">
        <v>12</v>
      </c>
      <c r="J640" s="58" t="s">
        <v>526</v>
      </c>
      <c r="K640" s="88" t="s">
        <v>534</v>
      </c>
      <c r="L640" s="96" t="s">
        <v>1036</v>
      </c>
      <c r="M640" s="94"/>
      <c r="N640" s="30"/>
      <c r="O640" s="30"/>
      <c r="P640" s="30"/>
      <c r="Q640" s="30"/>
      <c r="R640" s="30"/>
    </row>
    <row r="641" spans="1:18" s="2" customFormat="1" ht="70.5" customHeight="1" x14ac:dyDescent="0.25">
      <c r="A641" s="8">
        <v>318</v>
      </c>
      <c r="B641" s="8" t="s">
        <v>952</v>
      </c>
      <c r="C641" s="41" t="s">
        <v>18</v>
      </c>
      <c r="D641" s="41" t="s">
        <v>953</v>
      </c>
      <c r="E641" s="41">
        <v>50</v>
      </c>
      <c r="F641" s="41" t="s">
        <v>454</v>
      </c>
      <c r="G641" s="69">
        <v>50</v>
      </c>
      <c r="H641" s="48"/>
      <c r="I641" s="58" t="s">
        <v>12</v>
      </c>
      <c r="J641" s="58" t="s">
        <v>526</v>
      </c>
      <c r="K641" s="88" t="s">
        <v>534</v>
      </c>
      <c r="L641" s="96" t="s">
        <v>1165</v>
      </c>
      <c r="M641" s="94"/>
      <c r="N641" s="30"/>
      <c r="O641" s="30"/>
      <c r="P641" s="30"/>
      <c r="Q641" s="30"/>
      <c r="R641" s="30"/>
    </row>
    <row r="642" spans="1:18" s="2" customFormat="1" ht="70.5" customHeight="1" x14ac:dyDescent="0.25">
      <c r="A642" s="8">
        <v>319</v>
      </c>
      <c r="B642" s="8" t="s">
        <v>954</v>
      </c>
      <c r="C642" s="41" t="s">
        <v>18</v>
      </c>
      <c r="D642" s="41" t="s">
        <v>955</v>
      </c>
      <c r="E642" s="41">
        <v>1</v>
      </c>
      <c r="F642" s="41" t="s">
        <v>454</v>
      </c>
      <c r="G642" s="69">
        <v>31200</v>
      </c>
      <c r="H642" s="48"/>
      <c r="I642" s="58" t="s">
        <v>12</v>
      </c>
      <c r="J642" s="58" t="s">
        <v>526</v>
      </c>
      <c r="K642" s="90" t="s">
        <v>534</v>
      </c>
      <c r="L642" s="96" t="s">
        <v>1165</v>
      </c>
      <c r="M642" s="94"/>
      <c r="N642" s="30"/>
      <c r="O642" s="30"/>
      <c r="P642" s="30"/>
      <c r="Q642" s="30"/>
      <c r="R642" s="30"/>
    </row>
    <row r="643" spans="1:18" s="2" customFormat="1" ht="70.5" customHeight="1" x14ac:dyDescent="0.25">
      <c r="A643" s="8">
        <v>320</v>
      </c>
      <c r="B643" s="8" t="s">
        <v>956</v>
      </c>
      <c r="C643" s="41" t="s">
        <v>18</v>
      </c>
      <c r="D643" s="41" t="s">
        <v>957</v>
      </c>
      <c r="E643" s="41">
        <v>5</v>
      </c>
      <c r="F643" s="41" t="s">
        <v>328</v>
      </c>
      <c r="G643" s="69">
        <v>28500</v>
      </c>
      <c r="H643" s="48">
        <f t="shared" si="27"/>
        <v>142500</v>
      </c>
      <c r="I643" s="58" t="s">
        <v>12</v>
      </c>
      <c r="J643" s="58" t="s">
        <v>526</v>
      </c>
      <c r="K643" s="88" t="s">
        <v>534</v>
      </c>
      <c r="L643" s="96" t="s">
        <v>1036</v>
      </c>
      <c r="M643" s="94"/>
      <c r="N643" s="30"/>
      <c r="O643" s="30"/>
      <c r="P643" s="30"/>
      <c r="Q643" s="30"/>
      <c r="R643" s="30"/>
    </row>
    <row r="644" spans="1:18" s="2" customFormat="1" ht="70.5" customHeight="1" x14ac:dyDescent="0.25">
      <c r="A644" s="8">
        <v>321</v>
      </c>
      <c r="B644" s="8" t="s">
        <v>958</v>
      </c>
      <c r="C644" s="41" t="s">
        <v>18</v>
      </c>
      <c r="D644" s="41" t="s">
        <v>959</v>
      </c>
      <c r="E644" s="41">
        <v>5</v>
      </c>
      <c r="F644" s="41" t="s">
        <v>328</v>
      </c>
      <c r="G644" s="69">
        <v>28500</v>
      </c>
      <c r="H644" s="48">
        <f t="shared" si="27"/>
        <v>142500</v>
      </c>
      <c r="I644" s="58" t="s">
        <v>12</v>
      </c>
      <c r="J644" s="58" t="s">
        <v>526</v>
      </c>
      <c r="K644" s="88" t="s">
        <v>534</v>
      </c>
      <c r="L644" s="96" t="s">
        <v>1036</v>
      </c>
      <c r="M644" s="94"/>
      <c r="N644" s="30"/>
      <c r="O644" s="30"/>
      <c r="P644" s="30"/>
      <c r="Q644" s="30"/>
      <c r="R644" s="30"/>
    </row>
    <row r="645" spans="1:18" s="2" customFormat="1" ht="70.5" customHeight="1" x14ac:dyDescent="0.25">
      <c r="A645" s="8">
        <v>322</v>
      </c>
      <c r="B645" s="8" t="s">
        <v>960</v>
      </c>
      <c r="C645" s="41" t="s">
        <v>18</v>
      </c>
      <c r="D645" s="41" t="s">
        <v>961</v>
      </c>
      <c r="E645" s="41">
        <v>6</v>
      </c>
      <c r="F645" s="41" t="s">
        <v>454</v>
      </c>
      <c r="G645" s="69">
        <v>6320</v>
      </c>
      <c r="H645" s="48">
        <f t="shared" si="27"/>
        <v>37920</v>
      </c>
      <c r="I645" s="58" t="s">
        <v>12</v>
      </c>
      <c r="J645" s="58" t="s">
        <v>526</v>
      </c>
      <c r="K645" s="88" t="s">
        <v>534</v>
      </c>
      <c r="L645" s="96" t="s">
        <v>1036</v>
      </c>
      <c r="M645" s="94"/>
      <c r="N645" s="30"/>
      <c r="O645" s="30"/>
      <c r="P645" s="30"/>
      <c r="Q645" s="30"/>
      <c r="R645" s="30"/>
    </row>
    <row r="646" spans="1:18" s="2" customFormat="1" ht="70.5" customHeight="1" x14ac:dyDescent="0.25">
      <c r="A646" s="8">
        <v>323</v>
      </c>
      <c r="B646" s="8" t="s">
        <v>962</v>
      </c>
      <c r="C646" s="41" t="s">
        <v>18</v>
      </c>
      <c r="D646" s="41" t="s">
        <v>963</v>
      </c>
      <c r="E646" s="41">
        <v>5</v>
      </c>
      <c r="F646" s="41" t="s">
        <v>454</v>
      </c>
      <c r="G646" s="69">
        <v>2310</v>
      </c>
      <c r="H646" s="48"/>
      <c r="I646" s="58" t="s">
        <v>12</v>
      </c>
      <c r="J646" s="58" t="s">
        <v>526</v>
      </c>
      <c r="K646" s="88" t="s">
        <v>534</v>
      </c>
      <c r="L646" s="96" t="s">
        <v>1529</v>
      </c>
      <c r="M646" s="94"/>
      <c r="N646" s="30"/>
      <c r="O646" s="30"/>
      <c r="P646" s="30"/>
      <c r="Q646" s="30"/>
      <c r="R646" s="30"/>
    </row>
    <row r="647" spans="1:18" s="2" customFormat="1" ht="70.5" customHeight="1" x14ac:dyDescent="0.25">
      <c r="A647" s="8">
        <v>324</v>
      </c>
      <c r="B647" s="8" t="s">
        <v>969</v>
      </c>
      <c r="C647" s="41" t="s">
        <v>18</v>
      </c>
      <c r="D647" s="41" t="s">
        <v>964</v>
      </c>
      <c r="E647" s="41">
        <v>10</v>
      </c>
      <c r="F647" s="41" t="s">
        <v>454</v>
      </c>
      <c r="G647" s="69">
        <v>570</v>
      </c>
      <c r="H647" s="48"/>
      <c r="I647" s="58" t="s">
        <v>12</v>
      </c>
      <c r="J647" s="58" t="s">
        <v>526</v>
      </c>
      <c r="K647" s="88" t="s">
        <v>534</v>
      </c>
      <c r="L647" s="96" t="s">
        <v>1529</v>
      </c>
      <c r="M647" s="94"/>
      <c r="N647" s="30"/>
      <c r="O647" s="30"/>
      <c r="P647" s="30"/>
      <c r="Q647" s="30"/>
      <c r="R647" s="30"/>
    </row>
    <row r="648" spans="1:18" s="2" customFormat="1" ht="70.5" customHeight="1" x14ac:dyDescent="0.25">
      <c r="A648" s="8">
        <v>325</v>
      </c>
      <c r="B648" s="8" t="s">
        <v>965</v>
      </c>
      <c r="C648" s="41" t="s">
        <v>18</v>
      </c>
      <c r="D648" s="41" t="s">
        <v>966</v>
      </c>
      <c r="E648" s="41">
        <v>10</v>
      </c>
      <c r="F648" s="41" t="s">
        <v>454</v>
      </c>
      <c r="G648" s="69">
        <v>830</v>
      </c>
      <c r="H648" s="48">
        <f t="shared" si="27"/>
        <v>8300</v>
      </c>
      <c r="I648" s="58" t="s">
        <v>12</v>
      </c>
      <c r="J648" s="58" t="s">
        <v>526</v>
      </c>
      <c r="K648" s="90" t="s">
        <v>534</v>
      </c>
      <c r="L648" s="96" t="s">
        <v>1036</v>
      </c>
      <c r="M648" s="94"/>
      <c r="N648" s="30"/>
      <c r="O648" s="30"/>
      <c r="P648" s="30"/>
      <c r="Q648" s="30"/>
      <c r="R648" s="30"/>
    </row>
    <row r="649" spans="1:18" s="2" customFormat="1" ht="70.5" customHeight="1" x14ac:dyDescent="0.25">
      <c r="A649" s="8">
        <v>326</v>
      </c>
      <c r="B649" s="8" t="s">
        <v>967</v>
      </c>
      <c r="C649" s="41" t="s">
        <v>18</v>
      </c>
      <c r="D649" s="41" t="s">
        <v>968</v>
      </c>
      <c r="E649" s="41">
        <v>10</v>
      </c>
      <c r="F649" s="41" t="s">
        <v>454</v>
      </c>
      <c r="G649" s="69">
        <v>1090</v>
      </c>
      <c r="H649" s="48">
        <f t="shared" si="27"/>
        <v>10900</v>
      </c>
      <c r="I649" s="58" t="s">
        <v>12</v>
      </c>
      <c r="J649" s="58" t="s">
        <v>526</v>
      </c>
      <c r="K649" s="88" t="s">
        <v>534</v>
      </c>
      <c r="L649" s="96" t="s">
        <v>1036</v>
      </c>
      <c r="M649" s="94"/>
      <c r="N649" s="30"/>
      <c r="O649" s="30"/>
      <c r="P649" s="30"/>
      <c r="Q649" s="30"/>
      <c r="R649" s="30"/>
    </row>
    <row r="650" spans="1:18" s="2" customFormat="1" ht="70.5" customHeight="1" x14ac:dyDescent="0.25">
      <c r="A650" s="8">
        <v>327</v>
      </c>
      <c r="B650" s="8" t="s">
        <v>969</v>
      </c>
      <c r="C650" s="41" t="s">
        <v>18</v>
      </c>
      <c r="D650" s="41" t="s">
        <v>970</v>
      </c>
      <c r="E650" s="41">
        <v>10</v>
      </c>
      <c r="F650" s="41" t="s">
        <v>454</v>
      </c>
      <c r="G650" s="69">
        <v>585</v>
      </c>
      <c r="H650" s="48"/>
      <c r="I650" s="58" t="s">
        <v>12</v>
      </c>
      <c r="J650" s="58" t="s">
        <v>526</v>
      </c>
      <c r="K650" s="88" t="s">
        <v>534</v>
      </c>
      <c r="L650" s="96" t="s">
        <v>1529</v>
      </c>
      <c r="M650" s="94"/>
      <c r="N650" s="30"/>
      <c r="O650" s="30"/>
      <c r="P650" s="30"/>
      <c r="Q650" s="30"/>
      <c r="R650" s="30"/>
    </row>
    <row r="651" spans="1:18" s="2" customFormat="1" ht="70.5" customHeight="1" x14ac:dyDescent="0.25">
      <c r="A651" s="8">
        <v>328</v>
      </c>
      <c r="B651" s="8" t="s">
        <v>971</v>
      </c>
      <c r="C651" s="41" t="s">
        <v>18</v>
      </c>
      <c r="D651" s="41" t="s">
        <v>972</v>
      </c>
      <c r="E651" s="41">
        <v>10</v>
      </c>
      <c r="F651" s="41" t="s">
        <v>454</v>
      </c>
      <c r="G651" s="69">
        <v>905</v>
      </c>
      <c r="H651" s="48">
        <f t="shared" si="27"/>
        <v>9050</v>
      </c>
      <c r="I651" s="58" t="s">
        <v>12</v>
      </c>
      <c r="J651" s="58" t="s">
        <v>526</v>
      </c>
      <c r="K651" s="88" t="s">
        <v>534</v>
      </c>
      <c r="L651" s="96" t="s">
        <v>1036</v>
      </c>
      <c r="M651" s="94"/>
      <c r="N651" s="30"/>
      <c r="O651" s="30"/>
      <c r="P651" s="30"/>
      <c r="Q651" s="30"/>
      <c r="R651" s="30"/>
    </row>
    <row r="652" spans="1:18" s="2" customFormat="1" ht="70.5" customHeight="1" x14ac:dyDescent="0.25">
      <c r="A652" s="8">
        <v>329</v>
      </c>
      <c r="B652" s="8" t="s">
        <v>973</v>
      </c>
      <c r="C652" s="41" t="s">
        <v>18</v>
      </c>
      <c r="D652" s="41" t="s">
        <v>974</v>
      </c>
      <c r="E652" s="41">
        <v>10</v>
      </c>
      <c r="F652" s="41" t="s">
        <v>454</v>
      </c>
      <c r="G652" s="69">
        <v>1125</v>
      </c>
      <c r="H652" s="48">
        <f t="shared" si="27"/>
        <v>11250</v>
      </c>
      <c r="I652" s="58" t="s">
        <v>12</v>
      </c>
      <c r="J652" s="58" t="s">
        <v>526</v>
      </c>
      <c r="K652" s="88" t="s">
        <v>534</v>
      </c>
      <c r="L652" s="96" t="s">
        <v>1036</v>
      </c>
      <c r="M652" s="94"/>
      <c r="N652" s="30"/>
      <c r="O652" s="30"/>
      <c r="P652" s="30"/>
      <c r="Q652" s="30"/>
      <c r="R652" s="30"/>
    </row>
    <row r="653" spans="1:18" s="2" customFormat="1" ht="70.5" customHeight="1" x14ac:dyDescent="0.25">
      <c r="A653" s="8">
        <v>330</v>
      </c>
      <c r="B653" s="8" t="s">
        <v>975</v>
      </c>
      <c r="C653" s="41" t="s">
        <v>18</v>
      </c>
      <c r="D653" s="41" t="s">
        <v>976</v>
      </c>
      <c r="E653" s="41">
        <v>300</v>
      </c>
      <c r="F653" s="41" t="s">
        <v>454</v>
      </c>
      <c r="G653" s="69">
        <v>410</v>
      </c>
      <c r="H653" s="48">
        <f t="shared" si="27"/>
        <v>123000</v>
      </c>
      <c r="I653" s="58" t="s">
        <v>12</v>
      </c>
      <c r="J653" s="58" t="s">
        <v>526</v>
      </c>
      <c r="K653" s="88" t="s">
        <v>534</v>
      </c>
      <c r="L653" s="96" t="s">
        <v>1036</v>
      </c>
      <c r="M653" s="94"/>
      <c r="N653" s="30"/>
      <c r="O653" s="30"/>
      <c r="P653" s="30"/>
      <c r="Q653" s="30"/>
      <c r="R653" s="30"/>
    </row>
    <row r="654" spans="1:18" s="2" customFormat="1" ht="70.5" customHeight="1" x14ac:dyDescent="0.25">
      <c r="A654" s="8">
        <v>331</v>
      </c>
      <c r="B654" s="8" t="s">
        <v>977</v>
      </c>
      <c r="C654" s="41" t="s">
        <v>18</v>
      </c>
      <c r="D654" s="41" t="s">
        <v>978</v>
      </c>
      <c r="E654" s="41">
        <v>5</v>
      </c>
      <c r="F654" s="41" t="s">
        <v>328</v>
      </c>
      <c r="G654" s="69">
        <v>6900</v>
      </c>
      <c r="H654" s="48">
        <f t="shared" si="27"/>
        <v>34500</v>
      </c>
      <c r="I654" s="58" t="s">
        <v>12</v>
      </c>
      <c r="J654" s="58" t="s">
        <v>526</v>
      </c>
      <c r="K654" s="90" t="s">
        <v>534</v>
      </c>
      <c r="L654" s="96" t="s">
        <v>1036</v>
      </c>
      <c r="M654" s="94"/>
      <c r="N654" s="30"/>
      <c r="O654" s="30"/>
      <c r="P654" s="30"/>
      <c r="Q654" s="30"/>
      <c r="R654" s="30"/>
    </row>
    <row r="655" spans="1:18" s="2" customFormat="1" ht="70.5" customHeight="1" x14ac:dyDescent="0.25">
      <c r="A655" s="8">
        <v>332</v>
      </c>
      <c r="B655" s="8" t="s">
        <v>979</v>
      </c>
      <c r="C655" s="41" t="s">
        <v>18</v>
      </c>
      <c r="D655" s="41" t="s">
        <v>980</v>
      </c>
      <c r="E655" s="41">
        <v>5</v>
      </c>
      <c r="F655" s="41" t="s">
        <v>328</v>
      </c>
      <c r="G655" s="69">
        <v>6700</v>
      </c>
      <c r="H655" s="48"/>
      <c r="I655" s="58" t="s">
        <v>12</v>
      </c>
      <c r="J655" s="58" t="s">
        <v>526</v>
      </c>
      <c r="K655" s="88" t="s">
        <v>534</v>
      </c>
      <c r="L655" s="96" t="s">
        <v>1528</v>
      </c>
      <c r="M655" s="94"/>
      <c r="N655" s="30"/>
      <c r="O655" s="30"/>
      <c r="P655" s="30"/>
      <c r="Q655" s="30"/>
      <c r="R655" s="30"/>
    </row>
    <row r="656" spans="1:18" s="2" customFormat="1" ht="70.5" customHeight="1" x14ac:dyDescent="0.25">
      <c r="A656" s="8">
        <v>333</v>
      </c>
      <c r="B656" s="8" t="s">
        <v>981</v>
      </c>
      <c r="C656" s="41" t="s">
        <v>18</v>
      </c>
      <c r="D656" s="41" t="s">
        <v>982</v>
      </c>
      <c r="E656" s="41">
        <v>40</v>
      </c>
      <c r="F656" s="41" t="s">
        <v>454</v>
      </c>
      <c r="G656" s="69">
        <v>990</v>
      </c>
      <c r="H656" s="48">
        <f t="shared" si="27"/>
        <v>39600</v>
      </c>
      <c r="I656" s="58" t="s">
        <v>12</v>
      </c>
      <c r="J656" s="58" t="s">
        <v>526</v>
      </c>
      <c r="K656" s="88" t="s">
        <v>534</v>
      </c>
      <c r="L656" s="96" t="s">
        <v>1036</v>
      </c>
      <c r="M656" s="94"/>
      <c r="N656" s="30"/>
      <c r="O656" s="30"/>
      <c r="P656" s="30"/>
      <c r="Q656" s="30"/>
      <c r="R656" s="30"/>
    </row>
    <row r="657" spans="1:18" s="2" customFormat="1" ht="70.5" customHeight="1" x14ac:dyDescent="0.25">
      <c r="A657" s="8">
        <v>334</v>
      </c>
      <c r="B657" s="8" t="s">
        <v>983</v>
      </c>
      <c r="C657" s="41" t="s">
        <v>18</v>
      </c>
      <c r="D657" s="41" t="s">
        <v>984</v>
      </c>
      <c r="E657" s="41">
        <v>20</v>
      </c>
      <c r="F657" s="41" t="s">
        <v>454</v>
      </c>
      <c r="G657" s="69">
        <v>1405</v>
      </c>
      <c r="H657" s="48">
        <f t="shared" si="27"/>
        <v>28100</v>
      </c>
      <c r="I657" s="58" t="s">
        <v>12</v>
      </c>
      <c r="J657" s="58" t="s">
        <v>526</v>
      </c>
      <c r="K657" s="88" t="s">
        <v>534</v>
      </c>
      <c r="L657" s="96" t="s">
        <v>1036</v>
      </c>
      <c r="M657" s="94"/>
      <c r="N657" s="30"/>
      <c r="O657" s="30"/>
      <c r="P657" s="30"/>
      <c r="Q657" s="30"/>
      <c r="R657" s="30"/>
    </row>
    <row r="658" spans="1:18" s="2" customFormat="1" ht="70.5" customHeight="1" x14ac:dyDescent="0.25">
      <c r="A658" s="8">
        <v>335</v>
      </c>
      <c r="B658" s="8" t="s">
        <v>985</v>
      </c>
      <c r="C658" s="41" t="s">
        <v>18</v>
      </c>
      <c r="D658" s="41" t="s">
        <v>986</v>
      </c>
      <c r="E658" s="41">
        <v>20</v>
      </c>
      <c r="F658" s="41" t="s">
        <v>454</v>
      </c>
      <c r="G658" s="69">
        <v>1530</v>
      </c>
      <c r="H658" s="48">
        <f t="shared" si="27"/>
        <v>30600</v>
      </c>
      <c r="I658" s="58" t="s">
        <v>12</v>
      </c>
      <c r="J658" s="58" t="s">
        <v>526</v>
      </c>
      <c r="K658" s="88" t="s">
        <v>534</v>
      </c>
      <c r="L658" s="96" t="s">
        <v>1036</v>
      </c>
      <c r="M658" s="94"/>
      <c r="N658" s="30"/>
      <c r="O658" s="30"/>
      <c r="P658" s="30"/>
      <c r="Q658" s="30"/>
      <c r="R658" s="30"/>
    </row>
    <row r="659" spans="1:18" s="2" customFormat="1" ht="70.5" customHeight="1" x14ac:dyDescent="0.25">
      <c r="A659" s="8">
        <v>336</v>
      </c>
      <c r="B659" s="8" t="s">
        <v>987</v>
      </c>
      <c r="C659" s="41" t="s">
        <v>18</v>
      </c>
      <c r="D659" s="41" t="s">
        <v>988</v>
      </c>
      <c r="E659" s="41">
        <v>10</v>
      </c>
      <c r="F659" s="41" t="s">
        <v>454</v>
      </c>
      <c r="G659" s="69">
        <v>1405</v>
      </c>
      <c r="H659" s="48">
        <f t="shared" si="27"/>
        <v>14050</v>
      </c>
      <c r="I659" s="58" t="s">
        <v>12</v>
      </c>
      <c r="J659" s="58" t="s">
        <v>526</v>
      </c>
      <c r="K659" s="88" t="s">
        <v>534</v>
      </c>
      <c r="L659" s="96" t="s">
        <v>1036</v>
      </c>
      <c r="M659" s="94"/>
      <c r="N659" s="30"/>
      <c r="O659" s="30"/>
      <c r="P659" s="30"/>
      <c r="Q659" s="30"/>
      <c r="R659" s="30"/>
    </row>
    <row r="660" spans="1:18" s="2" customFormat="1" ht="70.5" customHeight="1" x14ac:dyDescent="0.25">
      <c r="A660" s="8">
        <v>337</v>
      </c>
      <c r="B660" s="8" t="s">
        <v>989</v>
      </c>
      <c r="C660" s="41" t="s">
        <v>18</v>
      </c>
      <c r="D660" s="41" t="s">
        <v>990</v>
      </c>
      <c r="E660" s="41">
        <v>10</v>
      </c>
      <c r="F660" s="41" t="s">
        <v>454</v>
      </c>
      <c r="G660" s="69">
        <v>1405</v>
      </c>
      <c r="H660" s="48">
        <f t="shared" si="27"/>
        <v>14050</v>
      </c>
      <c r="I660" s="58" t="s">
        <v>12</v>
      </c>
      <c r="J660" s="58" t="s">
        <v>526</v>
      </c>
      <c r="K660" s="90" t="s">
        <v>534</v>
      </c>
      <c r="L660" s="96" t="s">
        <v>1036</v>
      </c>
      <c r="M660" s="94"/>
      <c r="N660" s="30"/>
      <c r="O660" s="30"/>
      <c r="P660" s="30"/>
      <c r="Q660" s="30"/>
      <c r="R660" s="30"/>
    </row>
    <row r="661" spans="1:18" s="2" customFormat="1" ht="70.5" customHeight="1" x14ac:dyDescent="0.25">
      <c r="A661" s="8">
        <v>338</v>
      </c>
      <c r="B661" s="8" t="s">
        <v>991</v>
      </c>
      <c r="C661" s="41" t="s">
        <v>18</v>
      </c>
      <c r="D661" s="41" t="s">
        <v>992</v>
      </c>
      <c r="E661" s="41">
        <v>200</v>
      </c>
      <c r="F661" s="41" t="s">
        <v>1037</v>
      </c>
      <c r="G661" s="69">
        <v>200</v>
      </c>
      <c r="H661" s="48"/>
      <c r="I661" s="58" t="s">
        <v>12</v>
      </c>
      <c r="J661" s="58" t="s">
        <v>526</v>
      </c>
      <c r="K661" s="88" t="s">
        <v>534</v>
      </c>
      <c r="L661" s="96" t="s">
        <v>1529</v>
      </c>
      <c r="M661" s="94"/>
      <c r="N661" s="30"/>
      <c r="O661" s="30"/>
      <c r="P661" s="30"/>
      <c r="Q661" s="30"/>
      <c r="R661" s="30"/>
    </row>
    <row r="662" spans="1:18" s="2" customFormat="1" ht="70.5" customHeight="1" x14ac:dyDescent="0.25">
      <c r="A662" s="8">
        <v>339</v>
      </c>
      <c r="B662" s="8" t="s">
        <v>993</v>
      </c>
      <c r="C662" s="41" t="s">
        <v>18</v>
      </c>
      <c r="D662" s="41" t="s">
        <v>994</v>
      </c>
      <c r="E662" s="41">
        <v>10</v>
      </c>
      <c r="F662" s="41" t="s">
        <v>454</v>
      </c>
      <c r="G662" s="69">
        <v>1290</v>
      </c>
      <c r="H662" s="48"/>
      <c r="I662" s="58" t="s">
        <v>12</v>
      </c>
      <c r="J662" s="58" t="s">
        <v>526</v>
      </c>
      <c r="K662" s="88" t="s">
        <v>534</v>
      </c>
      <c r="L662" s="96" t="s">
        <v>1165</v>
      </c>
      <c r="M662" s="94"/>
      <c r="N662" s="30"/>
      <c r="O662" s="30"/>
      <c r="P662" s="30"/>
      <c r="Q662" s="30"/>
      <c r="R662" s="30"/>
    </row>
    <row r="663" spans="1:18" s="2" customFormat="1" ht="70.5" customHeight="1" x14ac:dyDescent="0.25">
      <c r="A663" s="8">
        <v>340</v>
      </c>
      <c r="B663" s="8" t="s">
        <v>995</v>
      </c>
      <c r="C663" s="41" t="s">
        <v>18</v>
      </c>
      <c r="D663" s="41" t="s">
        <v>996</v>
      </c>
      <c r="E663" s="41">
        <v>30</v>
      </c>
      <c r="F663" s="41" t="s">
        <v>454</v>
      </c>
      <c r="G663" s="69">
        <v>580</v>
      </c>
      <c r="H663" s="48"/>
      <c r="I663" s="58" t="s">
        <v>12</v>
      </c>
      <c r="J663" s="58" t="s">
        <v>526</v>
      </c>
      <c r="K663" s="88" t="s">
        <v>534</v>
      </c>
      <c r="L663" s="96" t="s">
        <v>1165</v>
      </c>
      <c r="M663" s="94"/>
      <c r="N663" s="30"/>
      <c r="O663" s="30"/>
      <c r="P663" s="30"/>
      <c r="Q663" s="30"/>
      <c r="R663" s="30"/>
    </row>
    <row r="664" spans="1:18" s="2" customFormat="1" ht="70.5" customHeight="1" x14ac:dyDescent="0.25">
      <c r="A664" s="8">
        <v>341</v>
      </c>
      <c r="B664" s="8" t="s">
        <v>997</v>
      </c>
      <c r="C664" s="41" t="s">
        <v>18</v>
      </c>
      <c r="D664" s="41" t="s">
        <v>998</v>
      </c>
      <c r="E664" s="41">
        <v>60</v>
      </c>
      <c r="F664" s="41" t="s">
        <v>454</v>
      </c>
      <c r="G664" s="69">
        <v>7120</v>
      </c>
      <c r="H664" s="48">
        <f t="shared" si="27"/>
        <v>427200</v>
      </c>
      <c r="I664" s="58" t="s">
        <v>12</v>
      </c>
      <c r="J664" s="58" t="s">
        <v>526</v>
      </c>
      <c r="K664" s="88" t="s">
        <v>534</v>
      </c>
      <c r="L664" s="96" t="s">
        <v>1036</v>
      </c>
      <c r="M664" s="94"/>
      <c r="N664" s="30"/>
      <c r="O664" s="30"/>
      <c r="P664" s="30"/>
      <c r="Q664" s="30"/>
      <c r="R664" s="30"/>
    </row>
    <row r="665" spans="1:18" s="2" customFormat="1" ht="70.5" customHeight="1" x14ac:dyDescent="0.25">
      <c r="A665" s="8">
        <v>342</v>
      </c>
      <c r="B665" s="8" t="s">
        <v>999</v>
      </c>
      <c r="C665" s="41" t="s">
        <v>18</v>
      </c>
      <c r="D665" s="41" t="s">
        <v>1000</v>
      </c>
      <c r="E665" s="41">
        <v>100</v>
      </c>
      <c r="F665" s="41" t="s">
        <v>454</v>
      </c>
      <c r="G665" s="69">
        <v>4018</v>
      </c>
      <c r="H665" s="48">
        <f t="shared" si="27"/>
        <v>401800</v>
      </c>
      <c r="I665" s="58" t="s">
        <v>12</v>
      </c>
      <c r="J665" s="58" t="s">
        <v>526</v>
      </c>
      <c r="K665" s="88" t="s">
        <v>534</v>
      </c>
      <c r="L665" s="96" t="s">
        <v>1036</v>
      </c>
      <c r="M665" s="94"/>
      <c r="N665" s="30"/>
      <c r="O665" s="30"/>
      <c r="P665" s="30"/>
      <c r="Q665" s="30"/>
      <c r="R665" s="30"/>
    </row>
    <row r="666" spans="1:18" s="2" customFormat="1" ht="70.5" customHeight="1" x14ac:dyDescent="0.25">
      <c r="A666" s="8">
        <v>343</v>
      </c>
      <c r="B666" s="8" t="s">
        <v>1001</v>
      </c>
      <c r="C666" s="41" t="s">
        <v>18</v>
      </c>
      <c r="D666" s="41" t="s">
        <v>1002</v>
      </c>
      <c r="E666" s="41">
        <v>120</v>
      </c>
      <c r="F666" s="41" t="s">
        <v>454</v>
      </c>
      <c r="G666" s="69">
        <v>4017.86</v>
      </c>
      <c r="H666" s="48">
        <f t="shared" si="27"/>
        <v>482143.2</v>
      </c>
      <c r="I666" s="58" t="s">
        <v>12</v>
      </c>
      <c r="J666" s="58" t="s">
        <v>526</v>
      </c>
      <c r="K666" s="90" t="s">
        <v>534</v>
      </c>
      <c r="L666" s="96" t="s">
        <v>1036</v>
      </c>
      <c r="M666" s="94"/>
      <c r="N666" s="30"/>
      <c r="O666" s="30"/>
      <c r="P666" s="30"/>
      <c r="Q666" s="30"/>
      <c r="R666" s="30"/>
    </row>
    <row r="667" spans="1:18" s="2" customFormat="1" ht="70.5" customHeight="1" x14ac:dyDescent="0.25">
      <c r="A667" s="8">
        <v>344</v>
      </c>
      <c r="B667" s="8" t="s">
        <v>1003</v>
      </c>
      <c r="C667" s="41" t="s">
        <v>18</v>
      </c>
      <c r="D667" s="41" t="s">
        <v>1004</v>
      </c>
      <c r="E667" s="42">
        <v>20000</v>
      </c>
      <c r="F667" s="41" t="s">
        <v>328</v>
      </c>
      <c r="G667" s="69">
        <v>150</v>
      </c>
      <c r="H667" s="48">
        <f t="shared" si="27"/>
        <v>3000000</v>
      </c>
      <c r="I667" s="58" t="s">
        <v>12</v>
      </c>
      <c r="J667" s="58" t="s">
        <v>526</v>
      </c>
      <c r="K667" s="88" t="s">
        <v>534</v>
      </c>
      <c r="L667" s="96" t="s">
        <v>1036</v>
      </c>
      <c r="M667" s="94"/>
      <c r="N667" s="30"/>
      <c r="O667" s="30"/>
      <c r="P667" s="30"/>
      <c r="Q667" s="30"/>
      <c r="R667" s="30"/>
    </row>
    <row r="668" spans="1:18" s="2" customFormat="1" ht="70.5" customHeight="1" x14ac:dyDescent="0.25">
      <c r="A668" s="8">
        <v>345</v>
      </c>
      <c r="B668" s="8" t="s">
        <v>1005</v>
      </c>
      <c r="C668" s="41" t="s">
        <v>18</v>
      </c>
      <c r="D668" s="41" t="s">
        <v>1006</v>
      </c>
      <c r="E668" s="41">
        <v>50</v>
      </c>
      <c r="F668" s="41" t="s">
        <v>454</v>
      </c>
      <c r="G668" s="69">
        <v>2320</v>
      </c>
      <c r="H668" s="48">
        <f t="shared" si="27"/>
        <v>116000</v>
      </c>
      <c r="I668" s="58" t="s">
        <v>12</v>
      </c>
      <c r="J668" s="58" t="s">
        <v>526</v>
      </c>
      <c r="K668" s="88" t="s">
        <v>534</v>
      </c>
      <c r="L668" s="96" t="s">
        <v>1036</v>
      </c>
      <c r="M668" s="94"/>
      <c r="N668" s="30"/>
      <c r="O668" s="30"/>
      <c r="P668" s="30"/>
      <c r="Q668" s="30"/>
      <c r="R668" s="30"/>
    </row>
    <row r="669" spans="1:18" s="2" customFormat="1" ht="70.5" customHeight="1" x14ac:dyDescent="0.25">
      <c r="A669" s="8">
        <v>346</v>
      </c>
      <c r="B669" s="8" t="s">
        <v>1007</v>
      </c>
      <c r="C669" s="41" t="s">
        <v>18</v>
      </c>
      <c r="D669" s="41" t="s">
        <v>1008</v>
      </c>
      <c r="E669" s="41">
        <v>10</v>
      </c>
      <c r="F669" s="41" t="s">
        <v>454</v>
      </c>
      <c r="G669" s="69">
        <v>90</v>
      </c>
      <c r="H669" s="48"/>
      <c r="I669" s="58" t="s">
        <v>12</v>
      </c>
      <c r="J669" s="58" t="s">
        <v>526</v>
      </c>
      <c r="K669" s="88" t="s">
        <v>534</v>
      </c>
      <c r="L669" s="96" t="s">
        <v>1528</v>
      </c>
      <c r="M669" s="94"/>
      <c r="N669" s="30"/>
      <c r="O669" s="30"/>
      <c r="P669" s="30"/>
      <c r="Q669" s="30"/>
      <c r="R669" s="30"/>
    </row>
    <row r="670" spans="1:18" s="2" customFormat="1" ht="70.5" customHeight="1" x14ac:dyDescent="0.25">
      <c r="A670" s="8">
        <v>347</v>
      </c>
      <c r="B670" s="8" t="s">
        <v>1009</v>
      </c>
      <c r="C670" s="41" t="s">
        <v>18</v>
      </c>
      <c r="D670" s="41" t="s">
        <v>1010</v>
      </c>
      <c r="E670" s="41">
        <v>2</v>
      </c>
      <c r="F670" s="41" t="s">
        <v>454</v>
      </c>
      <c r="G670" s="69">
        <v>38700</v>
      </c>
      <c r="H670" s="48">
        <f t="shared" si="27"/>
        <v>77400</v>
      </c>
      <c r="I670" s="58" t="s">
        <v>12</v>
      </c>
      <c r="J670" s="58" t="s">
        <v>526</v>
      </c>
      <c r="K670" s="88" t="s">
        <v>534</v>
      </c>
      <c r="L670" s="96" t="s">
        <v>1036</v>
      </c>
      <c r="M670" s="94"/>
      <c r="N670" s="30"/>
      <c r="O670" s="30"/>
      <c r="P670" s="30"/>
      <c r="Q670" s="30"/>
      <c r="R670" s="30"/>
    </row>
    <row r="671" spans="1:18" s="2" customFormat="1" ht="70.5" customHeight="1" x14ac:dyDescent="0.25">
      <c r="A671" s="8">
        <v>348</v>
      </c>
      <c r="B671" s="8" t="s">
        <v>1011</v>
      </c>
      <c r="C671" s="41" t="s">
        <v>18</v>
      </c>
      <c r="D671" s="41" t="s">
        <v>1012</v>
      </c>
      <c r="E671" s="41">
        <v>170</v>
      </c>
      <c r="F671" s="41" t="s">
        <v>538</v>
      </c>
      <c r="G671" s="69">
        <v>216.07</v>
      </c>
      <c r="H671" s="48">
        <f t="shared" si="27"/>
        <v>36731.9</v>
      </c>
      <c r="I671" s="58" t="s">
        <v>12</v>
      </c>
      <c r="J671" s="58" t="s">
        <v>526</v>
      </c>
      <c r="K671" s="88" t="s">
        <v>534</v>
      </c>
      <c r="L671" s="96" t="s">
        <v>1036</v>
      </c>
      <c r="M671" s="94"/>
      <c r="N671" s="30"/>
      <c r="O671" s="30"/>
      <c r="P671" s="30"/>
      <c r="Q671" s="30"/>
      <c r="R671" s="30"/>
    </row>
    <row r="672" spans="1:18" s="2" customFormat="1" ht="70.5" customHeight="1" x14ac:dyDescent="0.25">
      <c r="A672" s="8">
        <v>349</v>
      </c>
      <c r="B672" s="8" t="s">
        <v>1013</v>
      </c>
      <c r="C672" s="41" t="s">
        <v>18</v>
      </c>
      <c r="D672" s="41" t="s">
        <v>1014</v>
      </c>
      <c r="E672" s="41">
        <v>10</v>
      </c>
      <c r="F672" s="41" t="s">
        <v>454</v>
      </c>
      <c r="G672" s="69">
        <v>345</v>
      </c>
      <c r="H672" s="48"/>
      <c r="I672" s="58" t="s">
        <v>12</v>
      </c>
      <c r="J672" s="58" t="s">
        <v>526</v>
      </c>
      <c r="K672" s="90" t="s">
        <v>534</v>
      </c>
      <c r="L672" s="96" t="s">
        <v>1165</v>
      </c>
      <c r="M672" s="94"/>
      <c r="N672" s="30"/>
      <c r="O672" s="30"/>
      <c r="P672" s="30"/>
      <c r="Q672" s="30"/>
      <c r="R672" s="30"/>
    </row>
    <row r="673" spans="1:18" s="2" customFormat="1" ht="70.5" customHeight="1" x14ac:dyDescent="0.25">
      <c r="A673" s="8">
        <v>350</v>
      </c>
      <c r="B673" s="8" t="s">
        <v>1015</v>
      </c>
      <c r="C673" s="41" t="s">
        <v>18</v>
      </c>
      <c r="D673" s="41" t="s">
        <v>1016</v>
      </c>
      <c r="E673" s="41">
        <v>10</v>
      </c>
      <c r="F673" s="41" t="s">
        <v>454</v>
      </c>
      <c r="G673" s="69">
        <v>590</v>
      </c>
      <c r="H673" s="48"/>
      <c r="I673" s="58" t="s">
        <v>12</v>
      </c>
      <c r="J673" s="58" t="s">
        <v>526</v>
      </c>
      <c r="K673" s="88" t="s">
        <v>534</v>
      </c>
      <c r="L673" s="96" t="s">
        <v>1165</v>
      </c>
      <c r="M673" s="94"/>
      <c r="N673" s="30"/>
      <c r="O673" s="30"/>
      <c r="P673" s="30"/>
      <c r="Q673" s="30"/>
      <c r="R673" s="30"/>
    </row>
    <row r="674" spans="1:18" s="2" customFormat="1" ht="70.5" customHeight="1" x14ac:dyDescent="0.25">
      <c r="A674" s="8">
        <v>351</v>
      </c>
      <c r="B674" s="8" t="s">
        <v>1017</v>
      </c>
      <c r="C674" s="41" t="s">
        <v>18</v>
      </c>
      <c r="D674" s="41" t="s">
        <v>1018</v>
      </c>
      <c r="E674" s="41">
        <v>5</v>
      </c>
      <c r="F674" s="41" t="s">
        <v>454</v>
      </c>
      <c r="G674" s="69">
        <v>12000</v>
      </c>
      <c r="H674" s="48">
        <f t="shared" si="27"/>
        <v>60000</v>
      </c>
      <c r="I674" s="58" t="s">
        <v>12</v>
      </c>
      <c r="J674" s="58" t="s">
        <v>526</v>
      </c>
      <c r="K674" s="88" t="s">
        <v>534</v>
      </c>
      <c r="L674" s="96" t="s">
        <v>1036</v>
      </c>
      <c r="M674" s="94"/>
      <c r="N674" s="30"/>
      <c r="O674" s="30"/>
      <c r="P674" s="30"/>
      <c r="Q674" s="30"/>
      <c r="R674" s="30"/>
    </row>
    <row r="675" spans="1:18" s="2" customFormat="1" ht="97.5" customHeight="1" x14ac:dyDescent="0.25">
      <c r="A675" s="8">
        <v>352</v>
      </c>
      <c r="B675" s="8" t="s">
        <v>1019</v>
      </c>
      <c r="C675" s="41" t="s">
        <v>18</v>
      </c>
      <c r="D675" s="41" t="s">
        <v>1020</v>
      </c>
      <c r="E675" s="41">
        <v>1</v>
      </c>
      <c r="F675" s="41" t="s">
        <v>454</v>
      </c>
      <c r="G675" s="69">
        <v>17500</v>
      </c>
      <c r="H675" s="48"/>
      <c r="I675" s="58" t="s">
        <v>12</v>
      </c>
      <c r="J675" s="58" t="s">
        <v>526</v>
      </c>
      <c r="K675" s="88" t="s">
        <v>534</v>
      </c>
      <c r="L675" s="96" t="s">
        <v>1165</v>
      </c>
      <c r="M675" s="94"/>
      <c r="N675" s="30"/>
      <c r="O675" s="30"/>
      <c r="P675" s="30"/>
      <c r="Q675" s="30"/>
      <c r="R675" s="30"/>
    </row>
    <row r="676" spans="1:18" s="2" customFormat="1" ht="70.5" customHeight="1" x14ac:dyDescent="0.25">
      <c r="A676" s="8">
        <v>353</v>
      </c>
      <c r="B676" s="8" t="s">
        <v>1021</v>
      </c>
      <c r="C676" s="41" t="s">
        <v>18</v>
      </c>
      <c r="D676" s="41" t="s">
        <v>1022</v>
      </c>
      <c r="E676" s="41">
        <v>20</v>
      </c>
      <c r="F676" s="41" t="s">
        <v>454</v>
      </c>
      <c r="G676" s="69">
        <v>1120</v>
      </c>
      <c r="H676" s="48">
        <f t="shared" si="27"/>
        <v>22400</v>
      </c>
      <c r="I676" s="58" t="s">
        <v>12</v>
      </c>
      <c r="J676" s="58" t="s">
        <v>526</v>
      </c>
      <c r="K676" s="88" t="s">
        <v>534</v>
      </c>
      <c r="L676" s="96" t="s">
        <v>1036</v>
      </c>
      <c r="M676" s="94"/>
      <c r="N676" s="30"/>
      <c r="O676" s="30"/>
      <c r="P676" s="30"/>
      <c r="Q676" s="30"/>
      <c r="R676" s="30"/>
    </row>
    <row r="677" spans="1:18" s="2" customFormat="1" ht="70.5" customHeight="1" x14ac:dyDescent="0.25">
      <c r="A677" s="8">
        <v>354</v>
      </c>
      <c r="B677" s="8" t="s">
        <v>1023</v>
      </c>
      <c r="C677" s="41" t="s">
        <v>18</v>
      </c>
      <c r="D677" s="41" t="s">
        <v>1024</v>
      </c>
      <c r="E677" s="41">
        <v>10</v>
      </c>
      <c r="F677" s="41" t="s">
        <v>454</v>
      </c>
      <c r="G677" s="69">
        <v>1890</v>
      </c>
      <c r="H677" s="48">
        <f t="shared" si="27"/>
        <v>18900</v>
      </c>
      <c r="I677" s="58" t="s">
        <v>12</v>
      </c>
      <c r="J677" s="58" t="s">
        <v>526</v>
      </c>
      <c r="K677" s="88" t="s">
        <v>534</v>
      </c>
      <c r="L677" s="96" t="s">
        <v>1036</v>
      </c>
      <c r="M677" s="94"/>
      <c r="N677" s="30"/>
      <c r="O677" s="30"/>
      <c r="P677" s="30"/>
      <c r="Q677" s="30"/>
      <c r="R677" s="30"/>
    </row>
    <row r="678" spans="1:18" s="2" customFormat="1" ht="87" customHeight="1" x14ac:dyDescent="0.25">
      <c r="A678" s="8">
        <v>355</v>
      </c>
      <c r="B678" s="8" t="s">
        <v>1025</v>
      </c>
      <c r="C678" s="41" t="s">
        <v>18</v>
      </c>
      <c r="D678" s="41" t="s">
        <v>1026</v>
      </c>
      <c r="E678" s="41">
        <v>5</v>
      </c>
      <c r="F678" s="41" t="s">
        <v>454</v>
      </c>
      <c r="G678" s="69">
        <v>5400</v>
      </c>
      <c r="H678" s="48">
        <f t="shared" si="27"/>
        <v>27000</v>
      </c>
      <c r="I678" s="58" t="s">
        <v>12</v>
      </c>
      <c r="J678" s="58" t="s">
        <v>526</v>
      </c>
      <c r="K678" s="90" t="s">
        <v>534</v>
      </c>
      <c r="L678" s="96" t="s">
        <v>1036</v>
      </c>
      <c r="M678" s="94"/>
      <c r="N678" s="30"/>
      <c r="O678" s="30"/>
      <c r="P678" s="30"/>
      <c r="Q678" s="30"/>
      <c r="R678" s="30"/>
    </row>
    <row r="679" spans="1:18" s="2" customFormat="1" ht="86.25" customHeight="1" x14ac:dyDescent="0.25">
      <c r="A679" s="8">
        <v>356</v>
      </c>
      <c r="B679" s="8" t="s">
        <v>1027</v>
      </c>
      <c r="C679" s="41" t="s">
        <v>18</v>
      </c>
      <c r="D679" s="41" t="s">
        <v>1028</v>
      </c>
      <c r="E679" s="41">
        <v>10</v>
      </c>
      <c r="F679" s="41" t="s">
        <v>454</v>
      </c>
      <c r="G679" s="69">
        <v>2700</v>
      </c>
      <c r="H679" s="48">
        <f t="shared" si="27"/>
        <v>27000</v>
      </c>
      <c r="I679" s="58" t="s">
        <v>12</v>
      </c>
      <c r="J679" s="58" t="s">
        <v>526</v>
      </c>
      <c r="K679" s="88" t="s">
        <v>534</v>
      </c>
      <c r="L679" s="96" t="s">
        <v>1036</v>
      </c>
      <c r="M679" s="94"/>
      <c r="N679" s="30"/>
      <c r="O679" s="30"/>
      <c r="P679" s="30"/>
      <c r="Q679" s="30"/>
      <c r="R679" s="30"/>
    </row>
    <row r="680" spans="1:18" s="2" customFormat="1" ht="88.5" customHeight="1" x14ac:dyDescent="0.25">
      <c r="A680" s="8">
        <v>357</v>
      </c>
      <c r="B680" s="8" t="s">
        <v>1029</v>
      </c>
      <c r="C680" s="41" t="s">
        <v>18</v>
      </c>
      <c r="D680" s="41" t="s">
        <v>1030</v>
      </c>
      <c r="E680" s="41">
        <v>20</v>
      </c>
      <c r="F680" s="41" t="s">
        <v>711</v>
      </c>
      <c r="G680" s="69">
        <v>42794.64</v>
      </c>
      <c r="H680" s="48"/>
      <c r="I680" s="58" t="s">
        <v>12</v>
      </c>
      <c r="J680" s="58" t="s">
        <v>526</v>
      </c>
      <c r="K680" s="88" t="s">
        <v>534</v>
      </c>
      <c r="L680" s="96" t="s">
        <v>1165</v>
      </c>
      <c r="M680" s="94"/>
      <c r="N680" s="30"/>
      <c r="O680" s="30"/>
      <c r="P680" s="30"/>
      <c r="Q680" s="30"/>
      <c r="R680" s="30"/>
    </row>
    <row r="681" spans="1:18" s="2" customFormat="1" ht="70.5" customHeight="1" x14ac:dyDescent="0.25">
      <c r="A681" s="8">
        <v>358</v>
      </c>
      <c r="B681" s="8" t="s">
        <v>1031</v>
      </c>
      <c r="C681" s="41" t="s">
        <v>18</v>
      </c>
      <c r="D681" s="41" t="s">
        <v>1032</v>
      </c>
      <c r="E681" s="41">
        <v>100</v>
      </c>
      <c r="F681" s="41" t="s">
        <v>454</v>
      </c>
      <c r="G681" s="69">
        <v>174.11</v>
      </c>
      <c r="H681" s="48"/>
      <c r="I681" s="58" t="s">
        <v>12</v>
      </c>
      <c r="J681" s="58" t="s">
        <v>526</v>
      </c>
      <c r="K681" s="88" t="s">
        <v>534</v>
      </c>
      <c r="L681" s="96" t="s">
        <v>1165</v>
      </c>
      <c r="M681" s="94"/>
      <c r="N681" s="30"/>
      <c r="O681" s="30"/>
      <c r="P681" s="30"/>
      <c r="Q681" s="30"/>
      <c r="R681" s="30"/>
    </row>
    <row r="682" spans="1:18" s="2" customFormat="1" ht="70.5" customHeight="1" x14ac:dyDescent="0.25">
      <c r="A682" s="8">
        <v>359</v>
      </c>
      <c r="B682" s="8" t="s">
        <v>1033</v>
      </c>
      <c r="C682" s="41" t="s">
        <v>18</v>
      </c>
      <c r="D682" s="41" t="s">
        <v>1034</v>
      </c>
      <c r="E682" s="41">
        <v>40</v>
      </c>
      <c r="F682" s="41" t="s">
        <v>538</v>
      </c>
      <c r="G682" s="69">
        <v>302.68</v>
      </c>
      <c r="H682" s="48">
        <f t="shared" si="27"/>
        <v>12107.2</v>
      </c>
      <c r="I682" s="58" t="s">
        <v>12</v>
      </c>
      <c r="J682" s="58" t="s">
        <v>526</v>
      </c>
      <c r="K682" s="88" t="s">
        <v>534</v>
      </c>
      <c r="L682" s="96" t="s">
        <v>1036</v>
      </c>
      <c r="M682" s="94"/>
      <c r="N682" s="30"/>
      <c r="O682" s="30"/>
      <c r="P682" s="30"/>
      <c r="Q682" s="30"/>
      <c r="R682" s="30"/>
    </row>
    <row r="683" spans="1:18" s="2" customFormat="1" ht="96" customHeight="1" x14ac:dyDescent="0.25">
      <c r="A683" s="8">
        <v>360</v>
      </c>
      <c r="B683" s="8" t="s">
        <v>1035</v>
      </c>
      <c r="C683" s="41" t="s">
        <v>18</v>
      </c>
      <c r="D683" s="41" t="s">
        <v>1038</v>
      </c>
      <c r="E683" s="41">
        <v>5</v>
      </c>
      <c r="F683" s="41" t="s">
        <v>454</v>
      </c>
      <c r="G683" s="69">
        <v>33000</v>
      </c>
      <c r="H683" s="48">
        <f t="shared" ref="H683:H684" si="28">E683*G683</f>
        <v>165000</v>
      </c>
      <c r="I683" s="58" t="s">
        <v>12</v>
      </c>
      <c r="J683" s="58" t="s">
        <v>526</v>
      </c>
      <c r="K683" s="88" t="s">
        <v>534</v>
      </c>
      <c r="L683" s="96" t="s">
        <v>1036</v>
      </c>
      <c r="M683" s="94"/>
      <c r="N683" s="30"/>
      <c r="O683" s="30"/>
      <c r="P683" s="30"/>
      <c r="Q683" s="30"/>
      <c r="R683" s="30"/>
    </row>
    <row r="684" spans="1:18" s="2" customFormat="1" ht="70.5" customHeight="1" x14ac:dyDescent="0.25">
      <c r="A684" s="8">
        <v>361</v>
      </c>
      <c r="B684" s="8" t="s">
        <v>1041</v>
      </c>
      <c r="C684" s="41" t="s">
        <v>18</v>
      </c>
      <c r="D684" s="41" t="s">
        <v>1042</v>
      </c>
      <c r="E684" s="41">
        <v>1</v>
      </c>
      <c r="F684" s="41" t="s">
        <v>454</v>
      </c>
      <c r="G684" s="69">
        <v>164000</v>
      </c>
      <c r="H684" s="48">
        <f t="shared" si="28"/>
        <v>164000</v>
      </c>
      <c r="I684" s="58" t="s">
        <v>12</v>
      </c>
      <c r="J684" s="58" t="s">
        <v>119</v>
      </c>
      <c r="K684" s="88" t="s">
        <v>801</v>
      </c>
      <c r="L684" s="96" t="s">
        <v>1044</v>
      </c>
      <c r="M684" s="94" t="s">
        <v>1043</v>
      </c>
      <c r="N684" s="30"/>
      <c r="O684" s="30"/>
      <c r="P684" s="30"/>
      <c r="Q684" s="30"/>
      <c r="R684" s="30"/>
    </row>
    <row r="685" spans="1:18" s="2" customFormat="1" ht="70.5" customHeight="1" x14ac:dyDescent="0.25">
      <c r="A685" s="8">
        <v>362</v>
      </c>
      <c r="B685" s="8" t="s">
        <v>1045</v>
      </c>
      <c r="C685" s="41" t="s">
        <v>18</v>
      </c>
      <c r="D685" s="41" t="s">
        <v>1046</v>
      </c>
      <c r="E685" s="41">
        <v>1</v>
      </c>
      <c r="F685" s="41" t="s">
        <v>454</v>
      </c>
      <c r="G685" s="69">
        <v>114000</v>
      </c>
      <c r="H685" s="48">
        <f t="shared" ref="H685" si="29">E685*G685</f>
        <v>114000</v>
      </c>
      <c r="I685" s="58" t="s">
        <v>12</v>
      </c>
      <c r="J685" s="58" t="s">
        <v>119</v>
      </c>
      <c r="K685" s="88" t="s">
        <v>801</v>
      </c>
      <c r="L685" s="96" t="s">
        <v>1044</v>
      </c>
      <c r="M685" s="94"/>
      <c r="N685" s="30"/>
      <c r="O685" s="30"/>
      <c r="P685" s="30"/>
      <c r="Q685" s="30"/>
      <c r="R685" s="30"/>
    </row>
    <row r="686" spans="1:18" s="2" customFormat="1" ht="70.5" customHeight="1" x14ac:dyDescent="0.25">
      <c r="A686" s="8">
        <v>363</v>
      </c>
      <c r="B686" s="8" t="s">
        <v>1055</v>
      </c>
      <c r="C686" s="41" t="s">
        <v>18</v>
      </c>
      <c r="D686" s="41" t="s">
        <v>1049</v>
      </c>
      <c r="E686" s="41">
        <v>144</v>
      </c>
      <c r="F686" s="41" t="s">
        <v>454</v>
      </c>
      <c r="G686" s="69">
        <v>133</v>
      </c>
      <c r="H686" s="48"/>
      <c r="I686" s="58" t="s">
        <v>12</v>
      </c>
      <c r="J686" s="58" t="s">
        <v>122</v>
      </c>
      <c r="K686" s="88" t="s">
        <v>801</v>
      </c>
      <c r="L686" s="96" t="s">
        <v>1587</v>
      </c>
      <c r="M686" s="94"/>
      <c r="N686" s="30"/>
      <c r="O686" s="30"/>
      <c r="P686" s="30"/>
      <c r="Q686" s="30"/>
      <c r="R686" s="30"/>
    </row>
    <row r="687" spans="1:18" s="2" customFormat="1" ht="70.5" customHeight="1" x14ac:dyDescent="0.25">
      <c r="A687" s="8">
        <v>364</v>
      </c>
      <c r="B687" s="8" t="s">
        <v>1056</v>
      </c>
      <c r="C687" s="41" t="s">
        <v>18</v>
      </c>
      <c r="D687" s="41" t="s">
        <v>1049</v>
      </c>
      <c r="E687" s="41">
        <v>2904</v>
      </c>
      <c r="F687" s="41" t="s">
        <v>454</v>
      </c>
      <c r="G687" s="69">
        <v>99</v>
      </c>
      <c r="H687" s="48">
        <f t="shared" ref="H687:H688" si="30">E687*G687</f>
        <v>287496</v>
      </c>
      <c r="I687" s="58" t="s">
        <v>12</v>
      </c>
      <c r="J687" s="58" t="s">
        <v>122</v>
      </c>
      <c r="K687" s="88" t="s">
        <v>801</v>
      </c>
      <c r="L687" s="96" t="s">
        <v>1963</v>
      </c>
      <c r="M687" s="94"/>
      <c r="N687" s="30"/>
      <c r="O687" s="30"/>
      <c r="P687" s="30"/>
      <c r="Q687" s="30"/>
      <c r="R687" s="30"/>
    </row>
    <row r="688" spans="1:18" s="2" customFormat="1" ht="70.5" customHeight="1" x14ac:dyDescent="0.25">
      <c r="A688" s="8">
        <v>365</v>
      </c>
      <c r="B688" s="84" t="s">
        <v>1052</v>
      </c>
      <c r="C688" s="41" t="s">
        <v>18</v>
      </c>
      <c r="D688" s="70" t="s">
        <v>1053</v>
      </c>
      <c r="E688" s="41">
        <v>2</v>
      </c>
      <c r="F688" s="41" t="s">
        <v>454</v>
      </c>
      <c r="G688" s="69">
        <v>424100</v>
      </c>
      <c r="H688" s="48">
        <f t="shared" si="30"/>
        <v>848200</v>
      </c>
      <c r="I688" s="58" t="s">
        <v>12</v>
      </c>
      <c r="J688" s="58" t="s">
        <v>119</v>
      </c>
      <c r="K688" s="88" t="s">
        <v>801</v>
      </c>
      <c r="L688" s="96" t="s">
        <v>1054</v>
      </c>
      <c r="M688" s="94"/>
      <c r="N688" s="30"/>
      <c r="O688" s="30"/>
      <c r="P688" s="30"/>
      <c r="Q688" s="30"/>
      <c r="R688" s="30"/>
    </row>
    <row r="689" spans="1:18" s="2" customFormat="1" ht="70.5" customHeight="1" x14ac:dyDescent="0.25">
      <c r="A689" s="8">
        <v>366</v>
      </c>
      <c r="B689" s="84" t="s">
        <v>1061</v>
      </c>
      <c r="C689" s="41" t="s">
        <v>18</v>
      </c>
      <c r="D689" s="70" t="s">
        <v>1062</v>
      </c>
      <c r="E689" s="41">
        <v>2</v>
      </c>
      <c r="F689" s="41" t="s">
        <v>454</v>
      </c>
      <c r="G689" s="69">
        <v>52000</v>
      </c>
      <c r="H689" s="48"/>
      <c r="I689" s="58" t="s">
        <v>12</v>
      </c>
      <c r="J689" s="8" t="s">
        <v>67</v>
      </c>
      <c r="K689" s="88" t="s">
        <v>1092</v>
      </c>
      <c r="L689" s="96" t="s">
        <v>1174</v>
      </c>
      <c r="M689" s="94"/>
      <c r="N689" s="30"/>
      <c r="O689" s="30"/>
      <c r="P689" s="30"/>
      <c r="Q689" s="30"/>
      <c r="R689" s="30"/>
    </row>
    <row r="690" spans="1:18" s="2" customFormat="1" ht="70.5" customHeight="1" x14ac:dyDescent="0.25">
      <c r="A690" s="8">
        <v>367</v>
      </c>
      <c r="B690" s="84" t="s">
        <v>1063</v>
      </c>
      <c r="C690" s="41" t="s">
        <v>18</v>
      </c>
      <c r="D690" s="70" t="s">
        <v>1063</v>
      </c>
      <c r="E690" s="41">
        <v>5</v>
      </c>
      <c r="F690" s="41" t="s">
        <v>454</v>
      </c>
      <c r="G690" s="69">
        <v>120000</v>
      </c>
      <c r="H690" s="48"/>
      <c r="I690" s="58" t="s">
        <v>12</v>
      </c>
      <c r="J690" s="8" t="s">
        <v>67</v>
      </c>
      <c r="K690" s="88" t="s">
        <v>1092</v>
      </c>
      <c r="L690" s="96" t="s">
        <v>1174</v>
      </c>
      <c r="M690" s="94"/>
      <c r="N690" s="30"/>
      <c r="O690" s="30"/>
      <c r="P690" s="30"/>
      <c r="Q690" s="30"/>
      <c r="R690" s="30"/>
    </row>
    <row r="691" spans="1:18" s="2" customFormat="1" ht="70.5" customHeight="1" x14ac:dyDescent="0.25">
      <c r="A691" s="8">
        <v>368</v>
      </c>
      <c r="B691" s="84" t="s">
        <v>1064</v>
      </c>
      <c r="C691" s="41" t="s">
        <v>18</v>
      </c>
      <c r="D691" s="70" t="s">
        <v>1065</v>
      </c>
      <c r="E691" s="41">
        <v>1</v>
      </c>
      <c r="F691" s="41" t="s">
        <v>454</v>
      </c>
      <c r="G691" s="69">
        <v>400000</v>
      </c>
      <c r="H691" s="48"/>
      <c r="I691" s="58" t="s">
        <v>12</v>
      </c>
      <c r="J691" s="8" t="s">
        <v>67</v>
      </c>
      <c r="K691" s="88" t="s">
        <v>1092</v>
      </c>
      <c r="L691" s="96" t="s">
        <v>1174</v>
      </c>
      <c r="M691" s="94"/>
      <c r="N691" s="30"/>
      <c r="O691" s="30"/>
      <c r="P691" s="30"/>
      <c r="Q691" s="30"/>
      <c r="R691" s="30"/>
    </row>
    <row r="692" spans="1:18" s="2" customFormat="1" ht="70.5" customHeight="1" x14ac:dyDescent="0.25">
      <c r="A692" s="8">
        <v>369</v>
      </c>
      <c r="B692" s="84" t="s">
        <v>1066</v>
      </c>
      <c r="C692" s="41" t="s">
        <v>18</v>
      </c>
      <c r="D692" s="70" t="s">
        <v>1066</v>
      </c>
      <c r="E692" s="41">
        <v>1</v>
      </c>
      <c r="F692" s="41" t="s">
        <v>454</v>
      </c>
      <c r="G692" s="69">
        <v>9000</v>
      </c>
      <c r="H692" s="48"/>
      <c r="I692" s="58" t="s">
        <v>12</v>
      </c>
      <c r="J692" s="8" t="s">
        <v>67</v>
      </c>
      <c r="K692" s="88" t="s">
        <v>1092</v>
      </c>
      <c r="L692" s="96" t="s">
        <v>1174</v>
      </c>
      <c r="M692" s="94"/>
      <c r="N692" s="30"/>
      <c r="O692" s="30"/>
      <c r="P692" s="30"/>
      <c r="Q692" s="30"/>
      <c r="R692" s="30"/>
    </row>
    <row r="693" spans="1:18" s="2" customFormat="1" ht="70.5" customHeight="1" x14ac:dyDescent="0.25">
      <c r="A693" s="8">
        <v>370</v>
      </c>
      <c r="B693" s="84" t="s">
        <v>1068</v>
      </c>
      <c r="C693" s="41" t="s">
        <v>18</v>
      </c>
      <c r="D693" s="70" t="s">
        <v>1067</v>
      </c>
      <c r="E693" s="41">
        <v>1</v>
      </c>
      <c r="F693" s="41" t="s">
        <v>454</v>
      </c>
      <c r="G693" s="69">
        <v>223214</v>
      </c>
      <c r="H693" s="48">
        <f t="shared" ref="H693:H695" si="31">E693*G693</f>
        <v>223214</v>
      </c>
      <c r="I693" s="58" t="s">
        <v>12</v>
      </c>
      <c r="J693" s="58" t="s">
        <v>122</v>
      </c>
      <c r="K693" s="88" t="s">
        <v>801</v>
      </c>
      <c r="L693" s="96" t="s">
        <v>1069</v>
      </c>
      <c r="M693" s="94"/>
      <c r="N693" s="30"/>
      <c r="O693" s="30"/>
      <c r="P693" s="30"/>
      <c r="Q693" s="30"/>
      <c r="R693" s="30"/>
    </row>
    <row r="694" spans="1:18" s="2" customFormat="1" ht="70.5" customHeight="1" x14ac:dyDescent="0.25">
      <c r="A694" s="8">
        <v>371</v>
      </c>
      <c r="B694" s="84" t="s">
        <v>1070</v>
      </c>
      <c r="C694" s="41" t="s">
        <v>18</v>
      </c>
      <c r="D694" s="70" t="s">
        <v>2127</v>
      </c>
      <c r="E694" s="41">
        <v>1</v>
      </c>
      <c r="F694" s="41" t="s">
        <v>454</v>
      </c>
      <c r="G694" s="69">
        <v>51480</v>
      </c>
      <c r="H694" s="48">
        <f t="shared" si="31"/>
        <v>51480</v>
      </c>
      <c r="I694" s="58" t="s">
        <v>12</v>
      </c>
      <c r="J694" s="58" t="s">
        <v>122</v>
      </c>
      <c r="K694" s="148" t="s">
        <v>2270</v>
      </c>
      <c r="L694" s="96" t="s">
        <v>2305</v>
      </c>
      <c r="M694" s="94"/>
      <c r="N694" s="30"/>
      <c r="O694" s="30"/>
      <c r="P694" s="30"/>
      <c r="Q694" s="30"/>
      <c r="R694" s="30"/>
    </row>
    <row r="695" spans="1:18" s="2" customFormat="1" ht="70.5" customHeight="1" x14ac:dyDescent="0.25">
      <c r="A695" s="8">
        <v>372</v>
      </c>
      <c r="B695" s="84" t="s">
        <v>1071</v>
      </c>
      <c r="C695" s="41" t="s">
        <v>18</v>
      </c>
      <c r="D695" s="70" t="s">
        <v>1072</v>
      </c>
      <c r="E695" s="41">
        <v>1</v>
      </c>
      <c r="F695" s="41" t="s">
        <v>454</v>
      </c>
      <c r="G695" s="69">
        <v>22520</v>
      </c>
      <c r="H695" s="48">
        <f t="shared" si="31"/>
        <v>22520</v>
      </c>
      <c r="I695" s="58" t="s">
        <v>12</v>
      </c>
      <c r="J695" s="58" t="s">
        <v>122</v>
      </c>
      <c r="K695" s="88" t="s">
        <v>801</v>
      </c>
      <c r="L695" s="96" t="s">
        <v>1069</v>
      </c>
      <c r="M695" s="94"/>
      <c r="N695" s="30"/>
      <c r="O695" s="30"/>
      <c r="P695" s="30"/>
      <c r="Q695" s="30"/>
      <c r="R695" s="30"/>
    </row>
    <row r="696" spans="1:18" s="2" customFormat="1" ht="70.5" customHeight="1" x14ac:dyDescent="0.25">
      <c r="A696" s="8">
        <v>373</v>
      </c>
      <c r="B696" s="84" t="s">
        <v>1082</v>
      </c>
      <c r="C696" s="41" t="s">
        <v>18</v>
      </c>
      <c r="D696" s="70" t="s">
        <v>1072</v>
      </c>
      <c r="E696" s="41">
        <v>1</v>
      </c>
      <c r="F696" s="41" t="s">
        <v>454</v>
      </c>
      <c r="G696" s="69">
        <v>35000</v>
      </c>
      <c r="H696" s="48">
        <f t="shared" ref="H696:H697" si="32">E696*G696</f>
        <v>35000</v>
      </c>
      <c r="I696" s="58" t="s">
        <v>12</v>
      </c>
      <c r="J696" s="58" t="s">
        <v>122</v>
      </c>
      <c r="K696" s="88" t="s">
        <v>801</v>
      </c>
      <c r="L696" s="96" t="s">
        <v>1069</v>
      </c>
      <c r="M696" s="94"/>
      <c r="N696" s="30"/>
      <c r="O696" s="30"/>
      <c r="P696" s="30"/>
      <c r="Q696" s="30"/>
      <c r="R696" s="30"/>
    </row>
    <row r="697" spans="1:18" s="2" customFormat="1" ht="87" customHeight="1" x14ac:dyDescent="0.25">
      <c r="A697" s="8">
        <v>374</v>
      </c>
      <c r="B697" s="84" t="s">
        <v>1089</v>
      </c>
      <c r="C697" s="41" t="s">
        <v>18</v>
      </c>
      <c r="D697" s="70" t="s">
        <v>1090</v>
      </c>
      <c r="E697" s="41">
        <v>3</v>
      </c>
      <c r="F697" s="41" t="s">
        <v>454</v>
      </c>
      <c r="G697" s="69">
        <v>177212</v>
      </c>
      <c r="H697" s="48">
        <f t="shared" si="32"/>
        <v>531636</v>
      </c>
      <c r="I697" s="58" t="s">
        <v>12</v>
      </c>
      <c r="J697" s="58" t="s">
        <v>122</v>
      </c>
      <c r="K697" s="88" t="s">
        <v>801</v>
      </c>
      <c r="L697" s="96" t="s">
        <v>1091</v>
      </c>
      <c r="M697" s="94"/>
      <c r="N697" s="30"/>
      <c r="O697" s="30"/>
      <c r="P697" s="30"/>
      <c r="Q697" s="30"/>
      <c r="R697" s="30"/>
    </row>
    <row r="698" spans="1:18" s="2" customFormat="1" ht="70.5" customHeight="1" x14ac:dyDescent="0.25">
      <c r="A698" s="8">
        <v>375</v>
      </c>
      <c r="B698" s="84" t="s">
        <v>1093</v>
      </c>
      <c r="C698" s="41" t="s">
        <v>18</v>
      </c>
      <c r="D698" s="70" t="s">
        <v>1094</v>
      </c>
      <c r="E698" s="41">
        <v>8</v>
      </c>
      <c r="F698" s="41" t="s">
        <v>711</v>
      </c>
      <c r="G698" s="69">
        <v>27334.82</v>
      </c>
      <c r="H698" s="48"/>
      <c r="I698" s="58" t="s">
        <v>12</v>
      </c>
      <c r="J698" s="88" t="s">
        <v>16</v>
      </c>
      <c r="K698" s="88" t="s">
        <v>1092</v>
      </c>
      <c r="L698" s="96" t="s">
        <v>1590</v>
      </c>
      <c r="M698" s="94"/>
      <c r="N698" s="30"/>
      <c r="O698" s="30"/>
      <c r="P698" s="30"/>
      <c r="Q698" s="30"/>
      <c r="R698" s="30"/>
    </row>
    <row r="699" spans="1:18" s="2" customFormat="1" ht="70.5" customHeight="1" x14ac:dyDescent="0.25">
      <c r="A699" s="8">
        <v>376</v>
      </c>
      <c r="B699" s="84" t="s">
        <v>1095</v>
      </c>
      <c r="C699" s="41" t="s">
        <v>18</v>
      </c>
      <c r="D699" s="70" t="s">
        <v>1094</v>
      </c>
      <c r="E699" s="41">
        <v>5</v>
      </c>
      <c r="F699" s="41" t="s">
        <v>711</v>
      </c>
      <c r="G699" s="69">
        <v>29348.21</v>
      </c>
      <c r="H699" s="48"/>
      <c r="I699" s="58" t="s">
        <v>12</v>
      </c>
      <c r="J699" s="88" t="s">
        <v>16</v>
      </c>
      <c r="K699" s="88" t="s">
        <v>1092</v>
      </c>
      <c r="L699" s="96" t="s">
        <v>1590</v>
      </c>
      <c r="M699" s="94"/>
      <c r="N699" s="30"/>
      <c r="O699" s="30"/>
      <c r="P699" s="30"/>
      <c r="Q699" s="30"/>
      <c r="R699" s="30"/>
    </row>
    <row r="700" spans="1:18" s="2" customFormat="1" ht="70.5" customHeight="1" x14ac:dyDescent="0.25">
      <c r="A700" s="8">
        <v>377</v>
      </c>
      <c r="B700" s="84" t="s">
        <v>1096</v>
      </c>
      <c r="C700" s="41" t="s">
        <v>18</v>
      </c>
      <c r="D700" s="70" t="s">
        <v>1094</v>
      </c>
      <c r="E700" s="41">
        <v>6</v>
      </c>
      <c r="F700" s="41" t="s">
        <v>711</v>
      </c>
      <c r="G700" s="69">
        <v>31258.93</v>
      </c>
      <c r="H700" s="48"/>
      <c r="I700" s="58" t="s">
        <v>12</v>
      </c>
      <c r="J700" s="88" t="s">
        <v>16</v>
      </c>
      <c r="K700" s="88" t="s">
        <v>1092</v>
      </c>
      <c r="L700" s="96" t="s">
        <v>1590</v>
      </c>
      <c r="M700" s="94"/>
      <c r="N700" s="30"/>
      <c r="O700" s="30"/>
      <c r="P700" s="30"/>
      <c r="Q700" s="30"/>
      <c r="R700" s="30"/>
    </row>
    <row r="701" spans="1:18" s="2" customFormat="1" ht="51.75" customHeight="1" x14ac:dyDescent="0.25">
      <c r="A701" s="8">
        <v>378</v>
      </c>
      <c r="B701" s="84" t="s">
        <v>1097</v>
      </c>
      <c r="C701" s="41" t="s">
        <v>18</v>
      </c>
      <c r="D701" s="70" t="s">
        <v>1094</v>
      </c>
      <c r="E701" s="41">
        <v>5</v>
      </c>
      <c r="F701" s="41" t="s">
        <v>711</v>
      </c>
      <c r="G701" s="69">
        <v>35075.89</v>
      </c>
      <c r="H701" s="48"/>
      <c r="I701" s="58" t="s">
        <v>12</v>
      </c>
      <c r="J701" s="88" t="s">
        <v>16</v>
      </c>
      <c r="K701" s="88" t="s">
        <v>1092</v>
      </c>
      <c r="L701" s="96" t="s">
        <v>1590</v>
      </c>
      <c r="M701" s="94"/>
      <c r="N701" s="30"/>
      <c r="O701" s="30"/>
      <c r="P701" s="30"/>
      <c r="Q701" s="30"/>
      <c r="R701" s="30"/>
    </row>
    <row r="702" spans="1:18" s="2" customFormat="1" ht="48.75" customHeight="1" x14ac:dyDescent="0.25">
      <c r="A702" s="8">
        <v>379</v>
      </c>
      <c r="B702" s="84" t="s">
        <v>1098</v>
      </c>
      <c r="C702" s="41" t="s">
        <v>18</v>
      </c>
      <c r="D702" s="70" t="s">
        <v>1094</v>
      </c>
      <c r="E702" s="41">
        <v>5</v>
      </c>
      <c r="F702" s="41" t="s">
        <v>711</v>
      </c>
      <c r="G702" s="69">
        <v>42709.82</v>
      </c>
      <c r="H702" s="48"/>
      <c r="I702" s="58" t="s">
        <v>12</v>
      </c>
      <c r="J702" s="88" t="s">
        <v>16</v>
      </c>
      <c r="K702" s="88" t="s">
        <v>1092</v>
      </c>
      <c r="L702" s="96" t="s">
        <v>1590</v>
      </c>
      <c r="M702" s="94"/>
      <c r="N702" s="30"/>
      <c r="O702" s="30"/>
      <c r="P702" s="30"/>
      <c r="Q702" s="30"/>
      <c r="R702" s="30"/>
    </row>
    <row r="703" spans="1:18" s="2" customFormat="1" ht="41.25" customHeight="1" x14ac:dyDescent="0.25">
      <c r="A703" s="8">
        <v>380</v>
      </c>
      <c r="B703" s="84" t="s">
        <v>1104</v>
      </c>
      <c r="C703" s="41" t="s">
        <v>42</v>
      </c>
      <c r="D703" s="70" t="s">
        <v>1105</v>
      </c>
      <c r="E703" s="41">
        <v>4662.67</v>
      </c>
      <c r="F703" s="41" t="s">
        <v>1106</v>
      </c>
      <c r="G703" s="69">
        <v>3125</v>
      </c>
      <c r="H703" s="48"/>
      <c r="I703" s="58" t="s">
        <v>12</v>
      </c>
      <c r="J703" s="88" t="s">
        <v>122</v>
      </c>
      <c r="K703" s="88" t="s">
        <v>1092</v>
      </c>
      <c r="L703" s="96" t="s">
        <v>1931</v>
      </c>
      <c r="M703" s="94"/>
      <c r="N703" s="30"/>
      <c r="O703" s="30"/>
      <c r="P703" s="30"/>
      <c r="Q703" s="30"/>
      <c r="R703" s="30"/>
    </row>
    <row r="704" spans="1:18" s="2" customFormat="1" ht="42.75" customHeight="1" x14ac:dyDescent="0.25">
      <c r="A704" s="8">
        <v>381</v>
      </c>
      <c r="B704" s="84" t="s">
        <v>1109</v>
      </c>
      <c r="C704" s="41" t="s">
        <v>42</v>
      </c>
      <c r="D704" s="70" t="s">
        <v>1105</v>
      </c>
      <c r="E704" s="41">
        <v>202.92</v>
      </c>
      <c r="F704" s="41" t="s">
        <v>1106</v>
      </c>
      <c r="G704" s="69">
        <v>5803.57</v>
      </c>
      <c r="H704" s="48"/>
      <c r="I704" s="58" t="s">
        <v>12</v>
      </c>
      <c r="J704" s="88" t="s">
        <v>122</v>
      </c>
      <c r="K704" s="88" t="s">
        <v>1092</v>
      </c>
      <c r="L704" s="96" t="s">
        <v>1931</v>
      </c>
      <c r="M704" s="94"/>
      <c r="N704" s="30"/>
      <c r="O704" s="30"/>
      <c r="P704" s="30"/>
      <c r="Q704" s="30"/>
      <c r="R704" s="30"/>
    </row>
    <row r="705" spans="1:18" s="2" customFormat="1" ht="32.25" customHeight="1" x14ac:dyDescent="0.25">
      <c r="A705" s="8">
        <v>382</v>
      </c>
      <c r="B705" s="84" t="s">
        <v>1110</v>
      </c>
      <c r="C705" s="41" t="s">
        <v>42</v>
      </c>
      <c r="D705" s="70" t="s">
        <v>1105</v>
      </c>
      <c r="E705" s="41">
        <v>30.05</v>
      </c>
      <c r="F705" s="41" t="s">
        <v>1106</v>
      </c>
      <c r="G705" s="69">
        <v>8214</v>
      </c>
      <c r="H705" s="48"/>
      <c r="I705" s="58" t="s">
        <v>12</v>
      </c>
      <c r="J705" s="88" t="s">
        <v>122</v>
      </c>
      <c r="K705" s="88" t="s">
        <v>1092</v>
      </c>
      <c r="L705" s="96" t="s">
        <v>1931</v>
      </c>
      <c r="M705" s="94"/>
      <c r="N705" s="30"/>
      <c r="O705" s="30"/>
      <c r="P705" s="30"/>
      <c r="Q705" s="30"/>
      <c r="R705" s="30"/>
    </row>
    <row r="706" spans="1:18" s="2" customFormat="1" ht="40.5" customHeight="1" x14ac:dyDescent="0.25">
      <c r="A706" s="8">
        <v>383</v>
      </c>
      <c r="B706" s="84" t="s">
        <v>1111</v>
      </c>
      <c r="C706" s="41" t="s">
        <v>42</v>
      </c>
      <c r="D706" s="70" t="s">
        <v>1105</v>
      </c>
      <c r="E706" s="71">
        <v>7.19</v>
      </c>
      <c r="F706" s="41" t="s">
        <v>1106</v>
      </c>
      <c r="G706" s="69">
        <v>5357.14</v>
      </c>
      <c r="H706" s="48"/>
      <c r="I706" s="58" t="s">
        <v>12</v>
      </c>
      <c r="J706" s="88" t="s">
        <v>122</v>
      </c>
      <c r="K706" s="88" t="s">
        <v>1092</v>
      </c>
      <c r="L706" s="96" t="s">
        <v>1931</v>
      </c>
      <c r="M706" s="94"/>
      <c r="N706" s="30"/>
      <c r="O706" s="30"/>
      <c r="P706" s="30"/>
      <c r="Q706" s="30"/>
      <c r="R706" s="30"/>
    </row>
    <row r="707" spans="1:18" s="2" customFormat="1" ht="56.25" customHeight="1" x14ac:dyDescent="0.25">
      <c r="A707" s="8">
        <v>384</v>
      </c>
      <c r="B707" s="84" t="s">
        <v>1108</v>
      </c>
      <c r="C707" s="41" t="s">
        <v>42</v>
      </c>
      <c r="D707" s="70" t="s">
        <v>1105</v>
      </c>
      <c r="E707" s="43">
        <v>201.31</v>
      </c>
      <c r="F707" s="41" t="s">
        <v>1106</v>
      </c>
      <c r="G707" s="69">
        <v>6696.43</v>
      </c>
      <c r="H707" s="48"/>
      <c r="I707" s="58" t="s">
        <v>12</v>
      </c>
      <c r="J707" s="88" t="s">
        <v>122</v>
      </c>
      <c r="K707" s="88" t="s">
        <v>1092</v>
      </c>
      <c r="L707" s="96" t="s">
        <v>1931</v>
      </c>
      <c r="M707" s="94"/>
      <c r="N707" s="30"/>
      <c r="O707" s="30"/>
      <c r="P707" s="30"/>
      <c r="Q707" s="30"/>
      <c r="R707" s="30"/>
    </row>
    <row r="708" spans="1:18" s="2" customFormat="1" ht="119.25" customHeight="1" x14ac:dyDescent="0.25">
      <c r="A708" s="8">
        <v>385</v>
      </c>
      <c r="B708" s="84" t="s">
        <v>1128</v>
      </c>
      <c r="C708" s="41" t="s">
        <v>18</v>
      </c>
      <c r="D708" s="70" t="s">
        <v>1129</v>
      </c>
      <c r="E708" s="43">
        <v>1</v>
      </c>
      <c r="F708" s="41" t="s">
        <v>179</v>
      </c>
      <c r="G708" s="69">
        <v>158718.75</v>
      </c>
      <c r="H708" s="48">
        <f t="shared" ref="H708:H885" si="33">E708*G708</f>
        <v>158718.75</v>
      </c>
      <c r="I708" s="58" t="s">
        <v>12</v>
      </c>
      <c r="J708" s="88" t="s">
        <v>16</v>
      </c>
      <c r="K708" s="88" t="s">
        <v>1092</v>
      </c>
      <c r="L708" s="96" t="s">
        <v>1130</v>
      </c>
      <c r="M708" s="94"/>
      <c r="N708" s="30"/>
      <c r="O708" s="30"/>
      <c r="P708" s="30"/>
      <c r="Q708" s="30"/>
      <c r="R708" s="30"/>
    </row>
    <row r="709" spans="1:18" s="2" customFormat="1" ht="45" customHeight="1" x14ac:dyDescent="0.25">
      <c r="A709" s="8">
        <v>386</v>
      </c>
      <c r="B709" s="84" t="s">
        <v>1133</v>
      </c>
      <c r="C709" s="41" t="s">
        <v>18</v>
      </c>
      <c r="D709" s="70" t="s">
        <v>1134</v>
      </c>
      <c r="E709" s="43">
        <v>1</v>
      </c>
      <c r="F709" s="41" t="s">
        <v>179</v>
      </c>
      <c r="G709" s="69">
        <v>370120</v>
      </c>
      <c r="H709" s="48">
        <f t="shared" si="33"/>
        <v>370120</v>
      </c>
      <c r="I709" s="58" t="s">
        <v>12</v>
      </c>
      <c r="J709" s="88" t="s">
        <v>1135</v>
      </c>
      <c r="K709" s="88" t="s">
        <v>1092</v>
      </c>
      <c r="L709" s="96" t="s">
        <v>1153</v>
      </c>
      <c r="M709" s="94"/>
      <c r="N709" s="30"/>
      <c r="O709" s="30"/>
      <c r="P709" s="30"/>
      <c r="Q709" s="30"/>
      <c r="R709" s="30"/>
    </row>
    <row r="710" spans="1:18" s="2" customFormat="1" ht="45" customHeight="1" x14ac:dyDescent="0.25">
      <c r="A710" s="8">
        <v>387</v>
      </c>
      <c r="B710" s="84" t="s">
        <v>1136</v>
      </c>
      <c r="C710" s="41" t="s">
        <v>18</v>
      </c>
      <c r="D710" s="70" t="s">
        <v>1137</v>
      </c>
      <c r="E710" s="43">
        <v>1</v>
      </c>
      <c r="F710" s="41" t="s">
        <v>179</v>
      </c>
      <c r="G710" s="69">
        <v>521052</v>
      </c>
      <c r="H710" s="48">
        <f t="shared" si="33"/>
        <v>521052</v>
      </c>
      <c r="I710" s="58" t="s">
        <v>12</v>
      </c>
      <c r="J710" s="88" t="s">
        <v>1135</v>
      </c>
      <c r="K710" s="88" t="s">
        <v>1092</v>
      </c>
      <c r="L710" s="96" t="s">
        <v>1153</v>
      </c>
      <c r="M710" s="94"/>
      <c r="N710" s="30"/>
      <c r="O710" s="30"/>
      <c r="P710" s="30"/>
      <c r="Q710" s="30"/>
      <c r="R710" s="30"/>
    </row>
    <row r="711" spans="1:18" s="2" customFormat="1" ht="51" customHeight="1" x14ac:dyDescent="0.25">
      <c r="A711" s="8">
        <v>388</v>
      </c>
      <c r="B711" s="84" t="s">
        <v>1154</v>
      </c>
      <c r="C711" s="41" t="s">
        <v>18</v>
      </c>
      <c r="D711" s="70" t="s">
        <v>1105</v>
      </c>
      <c r="E711" s="43">
        <v>8</v>
      </c>
      <c r="F711" s="41" t="s">
        <v>179</v>
      </c>
      <c r="G711" s="69">
        <v>10267.9</v>
      </c>
      <c r="H711" s="48"/>
      <c r="I711" s="58" t="s">
        <v>12</v>
      </c>
      <c r="J711" s="88" t="s">
        <v>1160</v>
      </c>
      <c r="K711" s="88" t="s">
        <v>1092</v>
      </c>
      <c r="L711" s="96" t="s">
        <v>1588</v>
      </c>
      <c r="M711" s="94"/>
      <c r="N711" s="30"/>
      <c r="O711" s="30"/>
      <c r="P711" s="30"/>
      <c r="Q711" s="30"/>
      <c r="R711" s="30"/>
    </row>
    <row r="712" spans="1:18" s="2" customFormat="1" ht="48.75" customHeight="1" x14ac:dyDescent="0.25">
      <c r="A712" s="8">
        <v>389</v>
      </c>
      <c r="B712" s="84" t="s">
        <v>1155</v>
      </c>
      <c r="C712" s="41" t="s">
        <v>18</v>
      </c>
      <c r="D712" s="70" t="s">
        <v>1105</v>
      </c>
      <c r="E712" s="43">
        <v>4</v>
      </c>
      <c r="F712" s="41" t="s">
        <v>179</v>
      </c>
      <c r="G712" s="69">
        <v>53571.43</v>
      </c>
      <c r="H712" s="48"/>
      <c r="I712" s="58" t="s">
        <v>12</v>
      </c>
      <c r="J712" s="88" t="s">
        <v>1160</v>
      </c>
      <c r="K712" s="88" t="s">
        <v>1092</v>
      </c>
      <c r="L712" s="96" t="s">
        <v>1588</v>
      </c>
      <c r="M712" s="94"/>
      <c r="N712" s="30"/>
      <c r="O712" s="30"/>
      <c r="P712" s="30"/>
      <c r="Q712" s="30"/>
      <c r="R712" s="30"/>
    </row>
    <row r="713" spans="1:18" s="2" customFormat="1" ht="46.5" customHeight="1" x14ac:dyDescent="0.25">
      <c r="A713" s="8">
        <v>390</v>
      </c>
      <c r="B713" s="84" t="s">
        <v>1156</v>
      </c>
      <c r="C713" s="41" t="s">
        <v>18</v>
      </c>
      <c r="D713" s="70" t="s">
        <v>1105</v>
      </c>
      <c r="E713" s="43">
        <v>440</v>
      </c>
      <c r="F713" s="41" t="s">
        <v>179</v>
      </c>
      <c r="G713" s="69">
        <v>196.43</v>
      </c>
      <c r="H713" s="48">
        <f t="shared" si="33"/>
        <v>86429.2</v>
      </c>
      <c r="I713" s="58" t="s">
        <v>12</v>
      </c>
      <c r="J713" s="88" t="s">
        <v>1160</v>
      </c>
      <c r="K713" s="88" t="s">
        <v>1092</v>
      </c>
      <c r="L713" s="96" t="s">
        <v>1159</v>
      </c>
      <c r="M713" s="94"/>
      <c r="N713" s="30"/>
      <c r="O713" s="30"/>
      <c r="P713" s="30"/>
      <c r="Q713" s="30"/>
      <c r="R713" s="30"/>
    </row>
    <row r="714" spans="1:18" s="2" customFormat="1" ht="54" customHeight="1" x14ac:dyDescent="0.25">
      <c r="A714" s="8">
        <v>391</v>
      </c>
      <c r="B714" s="84" t="s">
        <v>1157</v>
      </c>
      <c r="C714" s="41" t="s">
        <v>18</v>
      </c>
      <c r="D714" s="70" t="s">
        <v>1105</v>
      </c>
      <c r="E714" s="43">
        <v>150</v>
      </c>
      <c r="F714" s="41" t="s">
        <v>179</v>
      </c>
      <c r="G714" s="69">
        <v>5376</v>
      </c>
      <c r="H714" s="48">
        <f t="shared" si="33"/>
        <v>806400</v>
      </c>
      <c r="I714" s="58" t="s">
        <v>12</v>
      </c>
      <c r="J714" s="88" t="s">
        <v>1160</v>
      </c>
      <c r="K714" s="88" t="s">
        <v>1092</v>
      </c>
      <c r="L714" s="96" t="s">
        <v>1159</v>
      </c>
      <c r="M714" s="94"/>
      <c r="N714" s="30"/>
      <c r="O714" s="30"/>
      <c r="P714" s="30"/>
      <c r="Q714" s="30"/>
      <c r="R714" s="30"/>
    </row>
    <row r="715" spans="1:18" s="2" customFormat="1" ht="71.25" customHeight="1" x14ac:dyDescent="0.25">
      <c r="A715" s="8">
        <v>392</v>
      </c>
      <c r="B715" s="84" t="s">
        <v>1158</v>
      </c>
      <c r="C715" s="41" t="s">
        <v>18</v>
      </c>
      <c r="D715" s="70" t="s">
        <v>1105</v>
      </c>
      <c r="E715" s="43">
        <v>264</v>
      </c>
      <c r="F715" s="41" t="s">
        <v>179</v>
      </c>
      <c r="G715" s="69">
        <v>8777</v>
      </c>
      <c r="H715" s="48">
        <f t="shared" si="33"/>
        <v>2317128</v>
      </c>
      <c r="I715" s="58" t="s">
        <v>12</v>
      </c>
      <c r="J715" s="88" t="s">
        <v>1160</v>
      </c>
      <c r="K715" s="88" t="s">
        <v>1092</v>
      </c>
      <c r="L715" s="96" t="s">
        <v>2178</v>
      </c>
      <c r="M715" s="94"/>
      <c r="N715" s="30"/>
      <c r="O715" s="30"/>
      <c r="P715" s="30"/>
      <c r="Q715" s="30"/>
      <c r="R715" s="30"/>
    </row>
    <row r="716" spans="1:18" s="2" customFormat="1" ht="71.25" customHeight="1" x14ac:dyDescent="0.25">
      <c r="A716" s="8">
        <v>393</v>
      </c>
      <c r="B716" s="84" t="s">
        <v>1176</v>
      </c>
      <c r="C716" s="41" t="s">
        <v>18</v>
      </c>
      <c r="D716" s="70" t="s">
        <v>1177</v>
      </c>
      <c r="E716" s="43">
        <v>3</v>
      </c>
      <c r="F716" s="41" t="s">
        <v>179</v>
      </c>
      <c r="G716" s="69">
        <v>1387500</v>
      </c>
      <c r="H716" s="48">
        <f t="shared" si="33"/>
        <v>4162500</v>
      </c>
      <c r="I716" s="58" t="s">
        <v>12</v>
      </c>
      <c r="J716" s="88" t="s">
        <v>16</v>
      </c>
      <c r="K716" s="88" t="s">
        <v>1092</v>
      </c>
      <c r="L716" s="96" t="s">
        <v>1175</v>
      </c>
      <c r="M716" s="94"/>
      <c r="N716" s="30"/>
      <c r="O716" s="30"/>
      <c r="P716" s="30"/>
      <c r="Q716" s="30"/>
      <c r="R716" s="30"/>
    </row>
    <row r="717" spans="1:18" s="2" customFormat="1" ht="71.25" customHeight="1" x14ac:dyDescent="0.25">
      <c r="A717" s="8">
        <v>394</v>
      </c>
      <c r="B717" s="84" t="s">
        <v>1178</v>
      </c>
      <c r="C717" s="41" t="s">
        <v>18</v>
      </c>
      <c r="D717" s="70" t="s">
        <v>1179</v>
      </c>
      <c r="E717" s="43">
        <v>1</v>
      </c>
      <c r="F717" s="41" t="s">
        <v>711</v>
      </c>
      <c r="G717" s="69">
        <v>3305120</v>
      </c>
      <c r="H717" s="48">
        <f t="shared" si="33"/>
        <v>3305120</v>
      </c>
      <c r="I717" s="58" t="s">
        <v>12</v>
      </c>
      <c r="J717" s="88" t="s">
        <v>16</v>
      </c>
      <c r="K717" s="88" t="s">
        <v>1092</v>
      </c>
      <c r="L717" s="96" t="s">
        <v>1175</v>
      </c>
      <c r="M717" s="94"/>
      <c r="N717" s="30"/>
      <c r="O717" s="30"/>
      <c r="P717" s="30"/>
      <c r="Q717" s="30"/>
      <c r="R717" s="30"/>
    </row>
    <row r="718" spans="1:18" s="2" customFormat="1" ht="43.5" customHeight="1" x14ac:dyDescent="0.25">
      <c r="A718" s="8">
        <v>395</v>
      </c>
      <c r="B718" s="11" t="s">
        <v>1188</v>
      </c>
      <c r="C718" s="41" t="s">
        <v>18</v>
      </c>
      <c r="D718" s="11" t="s">
        <v>1332</v>
      </c>
      <c r="E718" s="8">
        <v>310</v>
      </c>
      <c r="F718" s="11" t="s">
        <v>454</v>
      </c>
      <c r="G718" s="128">
        <v>468.75</v>
      </c>
      <c r="H718" s="48">
        <f t="shared" ref="H718:H734" si="34">E718*G718</f>
        <v>145312.5</v>
      </c>
      <c r="I718" s="58" t="s">
        <v>12</v>
      </c>
      <c r="J718" s="88" t="s">
        <v>1186</v>
      </c>
      <c r="K718" s="88" t="s">
        <v>1092</v>
      </c>
      <c r="L718" s="96" t="s">
        <v>1187</v>
      </c>
      <c r="M718" s="94"/>
      <c r="N718" s="30"/>
      <c r="O718" s="30"/>
      <c r="P718" s="30"/>
      <c r="Q718" s="30"/>
      <c r="R718" s="30"/>
    </row>
    <row r="719" spans="1:18" s="2" customFormat="1" ht="43.5" customHeight="1" x14ac:dyDescent="0.25">
      <c r="A719" s="8">
        <v>396</v>
      </c>
      <c r="B719" s="11" t="s">
        <v>1189</v>
      </c>
      <c r="C719" s="41" t="s">
        <v>18</v>
      </c>
      <c r="D719" s="11" t="s">
        <v>1333</v>
      </c>
      <c r="E719" s="8">
        <v>500</v>
      </c>
      <c r="F719" s="11" t="s">
        <v>454</v>
      </c>
      <c r="G719" s="128">
        <v>500</v>
      </c>
      <c r="H719" s="48">
        <f t="shared" si="34"/>
        <v>250000</v>
      </c>
      <c r="I719" s="58" t="s">
        <v>12</v>
      </c>
      <c r="J719" s="88" t="s">
        <v>1186</v>
      </c>
      <c r="K719" s="88" t="s">
        <v>1092</v>
      </c>
      <c r="L719" s="96" t="s">
        <v>1187</v>
      </c>
      <c r="M719" s="94"/>
      <c r="N719" s="30"/>
      <c r="O719" s="30"/>
      <c r="P719" s="30"/>
      <c r="Q719" s="30"/>
      <c r="R719" s="30"/>
    </row>
    <row r="720" spans="1:18" s="2" customFormat="1" ht="43.5" customHeight="1" x14ac:dyDescent="0.25">
      <c r="A720" s="8">
        <v>397</v>
      </c>
      <c r="B720" s="11" t="s">
        <v>1190</v>
      </c>
      <c r="C720" s="41" t="s">
        <v>18</v>
      </c>
      <c r="D720" s="11" t="s">
        <v>1334</v>
      </c>
      <c r="E720" s="8">
        <v>500</v>
      </c>
      <c r="F720" s="11" t="s">
        <v>454</v>
      </c>
      <c r="G720" s="128">
        <v>1205.3600000000001</v>
      </c>
      <c r="H720" s="48">
        <f t="shared" si="34"/>
        <v>602680.00000000012</v>
      </c>
      <c r="I720" s="58" t="s">
        <v>12</v>
      </c>
      <c r="J720" s="88" t="s">
        <v>1186</v>
      </c>
      <c r="K720" s="88" t="s">
        <v>1092</v>
      </c>
      <c r="L720" s="96" t="s">
        <v>1187</v>
      </c>
      <c r="M720" s="94"/>
      <c r="N720" s="30"/>
      <c r="O720" s="30"/>
      <c r="P720" s="30"/>
      <c r="Q720" s="30"/>
      <c r="R720" s="30"/>
    </row>
    <row r="721" spans="1:18" s="2" customFormat="1" ht="43.5" customHeight="1" x14ac:dyDescent="0.25">
      <c r="A721" s="8">
        <v>398</v>
      </c>
      <c r="B721" s="11" t="s">
        <v>1191</v>
      </c>
      <c r="C721" s="41" t="s">
        <v>18</v>
      </c>
      <c r="D721" s="11" t="s">
        <v>1335</v>
      </c>
      <c r="E721" s="8">
        <v>1000</v>
      </c>
      <c r="F721" s="11" t="s">
        <v>454</v>
      </c>
      <c r="G721" s="128">
        <v>611.61</v>
      </c>
      <c r="H721" s="48">
        <f t="shared" si="34"/>
        <v>611610</v>
      </c>
      <c r="I721" s="58" t="s">
        <v>12</v>
      </c>
      <c r="J721" s="88" t="s">
        <v>1186</v>
      </c>
      <c r="K721" s="88" t="s">
        <v>1092</v>
      </c>
      <c r="L721" s="96" t="s">
        <v>1187</v>
      </c>
      <c r="M721" s="94"/>
      <c r="N721" s="30"/>
      <c r="O721" s="30"/>
      <c r="P721" s="30"/>
      <c r="Q721" s="30"/>
      <c r="R721" s="30"/>
    </row>
    <row r="722" spans="1:18" s="2" customFormat="1" ht="43.5" customHeight="1" x14ac:dyDescent="0.25">
      <c r="A722" s="8">
        <v>399</v>
      </c>
      <c r="B722" s="11" t="s">
        <v>1192</v>
      </c>
      <c r="C722" s="41" t="s">
        <v>18</v>
      </c>
      <c r="D722" s="11" t="s">
        <v>1336</v>
      </c>
      <c r="E722" s="8">
        <v>150</v>
      </c>
      <c r="F722" s="11" t="s">
        <v>454</v>
      </c>
      <c r="G722" s="128">
        <v>500</v>
      </c>
      <c r="H722" s="48">
        <f t="shared" si="34"/>
        <v>75000</v>
      </c>
      <c r="I722" s="58" t="s">
        <v>12</v>
      </c>
      <c r="J722" s="88" t="s">
        <v>1186</v>
      </c>
      <c r="K722" s="88" t="s">
        <v>1092</v>
      </c>
      <c r="L722" s="96" t="s">
        <v>1187</v>
      </c>
      <c r="M722" s="94"/>
      <c r="N722" s="30"/>
      <c r="O722" s="30"/>
      <c r="P722" s="30"/>
      <c r="Q722" s="30"/>
      <c r="R722" s="30"/>
    </row>
    <row r="723" spans="1:18" s="2" customFormat="1" ht="43.5" customHeight="1" x14ac:dyDescent="0.25">
      <c r="A723" s="8">
        <v>400</v>
      </c>
      <c r="B723" s="11" t="s">
        <v>1193</v>
      </c>
      <c r="C723" s="41" t="s">
        <v>18</v>
      </c>
      <c r="D723" s="11" t="s">
        <v>1337</v>
      </c>
      <c r="E723" s="8">
        <v>70</v>
      </c>
      <c r="F723" s="11" t="s">
        <v>454</v>
      </c>
      <c r="G723" s="128">
        <v>300</v>
      </c>
      <c r="H723" s="48">
        <f t="shared" si="34"/>
        <v>21000</v>
      </c>
      <c r="I723" s="58" t="s">
        <v>12</v>
      </c>
      <c r="J723" s="88" t="s">
        <v>1186</v>
      </c>
      <c r="K723" s="88" t="s">
        <v>1092</v>
      </c>
      <c r="L723" s="96" t="s">
        <v>1187</v>
      </c>
      <c r="M723" s="94"/>
      <c r="N723" s="30"/>
      <c r="O723" s="30"/>
      <c r="P723" s="30"/>
      <c r="Q723" s="30"/>
      <c r="R723" s="30"/>
    </row>
    <row r="724" spans="1:18" s="2" customFormat="1" ht="43.5" customHeight="1" x14ac:dyDescent="0.25">
      <c r="A724" s="8">
        <v>401</v>
      </c>
      <c r="B724" s="11" t="s">
        <v>1194</v>
      </c>
      <c r="C724" s="41" t="s">
        <v>18</v>
      </c>
      <c r="D724" s="11" t="s">
        <v>1338</v>
      </c>
      <c r="E724" s="8">
        <v>400</v>
      </c>
      <c r="F724" s="11" t="s">
        <v>454</v>
      </c>
      <c r="G724" s="128">
        <v>264.29000000000002</v>
      </c>
      <c r="H724" s="48">
        <f t="shared" si="34"/>
        <v>105716.00000000001</v>
      </c>
      <c r="I724" s="58" t="s">
        <v>12</v>
      </c>
      <c r="J724" s="88" t="s">
        <v>1186</v>
      </c>
      <c r="K724" s="88" t="s">
        <v>1092</v>
      </c>
      <c r="L724" s="96" t="s">
        <v>1187</v>
      </c>
      <c r="M724" s="94"/>
      <c r="N724" s="30"/>
      <c r="O724" s="30"/>
      <c r="P724" s="30"/>
      <c r="Q724" s="30"/>
      <c r="R724" s="30"/>
    </row>
    <row r="725" spans="1:18" s="2" customFormat="1" ht="43.5" customHeight="1" x14ac:dyDescent="0.25">
      <c r="A725" s="8">
        <v>402</v>
      </c>
      <c r="B725" s="11" t="s">
        <v>1195</v>
      </c>
      <c r="C725" s="41" t="s">
        <v>18</v>
      </c>
      <c r="D725" s="11" t="s">
        <v>1339</v>
      </c>
      <c r="E725" s="8">
        <v>60</v>
      </c>
      <c r="F725" s="11" t="s">
        <v>454</v>
      </c>
      <c r="G725" s="128">
        <v>559.82000000000005</v>
      </c>
      <c r="H725" s="48">
        <f t="shared" si="34"/>
        <v>33589.200000000004</v>
      </c>
      <c r="I725" s="58" t="s">
        <v>12</v>
      </c>
      <c r="J725" s="88" t="s">
        <v>1186</v>
      </c>
      <c r="K725" s="88" t="s">
        <v>1092</v>
      </c>
      <c r="L725" s="96" t="s">
        <v>1187</v>
      </c>
      <c r="M725" s="94"/>
      <c r="N725" s="30"/>
      <c r="O725" s="30"/>
      <c r="P725" s="30"/>
      <c r="Q725" s="30"/>
      <c r="R725" s="30"/>
    </row>
    <row r="726" spans="1:18" s="2" customFormat="1" ht="43.5" customHeight="1" x14ac:dyDescent="0.25">
      <c r="A726" s="8">
        <v>403</v>
      </c>
      <c r="B726" s="11" t="s">
        <v>1196</v>
      </c>
      <c r="C726" s="41" t="s">
        <v>18</v>
      </c>
      <c r="D726" s="11" t="s">
        <v>1340</v>
      </c>
      <c r="E726" s="8">
        <v>60</v>
      </c>
      <c r="F726" s="11" t="s">
        <v>454</v>
      </c>
      <c r="G726" s="128">
        <v>723.21</v>
      </c>
      <c r="H726" s="48">
        <f t="shared" si="34"/>
        <v>43392.600000000006</v>
      </c>
      <c r="I726" s="58" t="s">
        <v>12</v>
      </c>
      <c r="J726" s="88" t="s">
        <v>1186</v>
      </c>
      <c r="K726" s="88" t="s">
        <v>1092</v>
      </c>
      <c r="L726" s="96" t="s">
        <v>1187</v>
      </c>
      <c r="M726" s="94"/>
      <c r="N726" s="30"/>
      <c r="O726" s="30"/>
      <c r="P726" s="30"/>
      <c r="Q726" s="30"/>
      <c r="R726" s="30"/>
    </row>
    <row r="727" spans="1:18" s="2" customFormat="1" ht="43.5" customHeight="1" x14ac:dyDescent="0.25">
      <c r="A727" s="8">
        <v>404</v>
      </c>
      <c r="B727" s="8" t="s">
        <v>1197</v>
      </c>
      <c r="C727" s="41" t="s">
        <v>18</v>
      </c>
      <c r="D727" s="8" t="s">
        <v>1341</v>
      </c>
      <c r="E727" s="8">
        <v>20</v>
      </c>
      <c r="F727" s="11" t="s">
        <v>454</v>
      </c>
      <c r="G727" s="128">
        <v>1795.54</v>
      </c>
      <c r="H727" s="48">
        <f t="shared" si="34"/>
        <v>35910.800000000003</v>
      </c>
      <c r="I727" s="58" t="s">
        <v>12</v>
      </c>
      <c r="J727" s="88" t="s">
        <v>1186</v>
      </c>
      <c r="K727" s="88" t="s">
        <v>1092</v>
      </c>
      <c r="L727" s="96" t="s">
        <v>1187</v>
      </c>
      <c r="M727" s="94"/>
      <c r="N727" s="30"/>
      <c r="O727" s="30"/>
      <c r="P727" s="30"/>
      <c r="Q727" s="30"/>
      <c r="R727" s="30"/>
    </row>
    <row r="728" spans="1:18" s="2" customFormat="1" ht="43.5" customHeight="1" x14ac:dyDescent="0.25">
      <c r="A728" s="8">
        <v>405</v>
      </c>
      <c r="B728" s="8" t="s">
        <v>1198</v>
      </c>
      <c r="C728" s="41" t="s">
        <v>18</v>
      </c>
      <c r="D728" s="8" t="s">
        <v>1342</v>
      </c>
      <c r="E728" s="8">
        <v>60</v>
      </c>
      <c r="F728" s="11" t="s">
        <v>454</v>
      </c>
      <c r="G728" s="128">
        <v>3020.54</v>
      </c>
      <c r="H728" s="48">
        <f t="shared" si="34"/>
        <v>181232.4</v>
      </c>
      <c r="I728" s="58" t="s">
        <v>12</v>
      </c>
      <c r="J728" s="88" t="s">
        <v>1186</v>
      </c>
      <c r="K728" s="88" t="s">
        <v>1092</v>
      </c>
      <c r="L728" s="96" t="s">
        <v>1187</v>
      </c>
      <c r="M728" s="94"/>
      <c r="N728" s="30"/>
      <c r="O728" s="30"/>
      <c r="P728" s="30"/>
      <c r="Q728" s="30"/>
      <c r="R728" s="30"/>
    </row>
    <row r="729" spans="1:18" s="2" customFormat="1" ht="43.5" customHeight="1" x14ac:dyDescent="0.25">
      <c r="A729" s="8">
        <v>406</v>
      </c>
      <c r="B729" s="11" t="s">
        <v>1199</v>
      </c>
      <c r="C729" s="41" t="s">
        <v>18</v>
      </c>
      <c r="D729" s="11" t="s">
        <v>1343</v>
      </c>
      <c r="E729" s="8">
        <v>300</v>
      </c>
      <c r="F729" s="11" t="s">
        <v>454</v>
      </c>
      <c r="G729" s="128">
        <v>1199.1100000000001</v>
      </c>
      <c r="H729" s="48">
        <f t="shared" si="34"/>
        <v>359733.00000000006</v>
      </c>
      <c r="I729" s="58" t="s">
        <v>12</v>
      </c>
      <c r="J729" s="88" t="s">
        <v>1186</v>
      </c>
      <c r="K729" s="88" t="s">
        <v>1092</v>
      </c>
      <c r="L729" s="96" t="s">
        <v>1187</v>
      </c>
      <c r="M729" s="94"/>
      <c r="N729" s="30"/>
      <c r="O729" s="30"/>
      <c r="P729" s="30"/>
      <c r="Q729" s="30"/>
      <c r="R729" s="30"/>
    </row>
    <row r="730" spans="1:18" s="2" customFormat="1" ht="43.5" customHeight="1" x14ac:dyDescent="0.25">
      <c r="A730" s="8">
        <v>407</v>
      </c>
      <c r="B730" s="11" t="s">
        <v>1200</v>
      </c>
      <c r="C730" s="41" t="s">
        <v>18</v>
      </c>
      <c r="D730" s="11" t="s">
        <v>1344</v>
      </c>
      <c r="E730" s="8">
        <v>300</v>
      </c>
      <c r="F730" s="11" t="s">
        <v>454</v>
      </c>
      <c r="G730" s="128">
        <v>558.04</v>
      </c>
      <c r="H730" s="48">
        <f t="shared" si="34"/>
        <v>167412</v>
      </c>
      <c r="I730" s="58" t="s">
        <v>12</v>
      </c>
      <c r="J730" s="88" t="s">
        <v>1186</v>
      </c>
      <c r="K730" s="88" t="s">
        <v>1092</v>
      </c>
      <c r="L730" s="96" t="s">
        <v>1187</v>
      </c>
      <c r="M730" s="94"/>
      <c r="N730" s="30"/>
      <c r="O730" s="30"/>
      <c r="P730" s="30"/>
      <c r="Q730" s="30"/>
      <c r="R730" s="30"/>
    </row>
    <row r="731" spans="1:18" s="2" customFormat="1" ht="43.5" customHeight="1" x14ac:dyDescent="0.25">
      <c r="A731" s="8">
        <v>408</v>
      </c>
      <c r="B731" s="11" t="s">
        <v>1201</v>
      </c>
      <c r="C731" s="41" t="s">
        <v>18</v>
      </c>
      <c r="D731" s="11" t="s">
        <v>1345</v>
      </c>
      <c r="E731" s="8">
        <v>3000</v>
      </c>
      <c r="F731" s="11" t="s">
        <v>454</v>
      </c>
      <c r="G731" s="128">
        <v>696.43000000000006</v>
      </c>
      <c r="H731" s="48">
        <f t="shared" si="34"/>
        <v>2089290.0000000002</v>
      </c>
      <c r="I731" s="58" t="s">
        <v>12</v>
      </c>
      <c r="J731" s="88" t="s">
        <v>1186</v>
      </c>
      <c r="K731" s="88" t="s">
        <v>1092</v>
      </c>
      <c r="L731" s="96" t="s">
        <v>1187</v>
      </c>
      <c r="M731" s="94"/>
      <c r="N731" s="30"/>
      <c r="O731" s="30"/>
      <c r="P731" s="30"/>
      <c r="Q731" s="30"/>
      <c r="R731" s="30"/>
    </row>
    <row r="732" spans="1:18" s="2" customFormat="1" ht="43.5" customHeight="1" x14ac:dyDescent="0.25">
      <c r="A732" s="8">
        <v>409</v>
      </c>
      <c r="B732" s="11" t="s">
        <v>1202</v>
      </c>
      <c r="C732" s="41" t="s">
        <v>18</v>
      </c>
      <c r="D732" s="11" t="s">
        <v>1346</v>
      </c>
      <c r="E732" s="8">
        <v>50</v>
      </c>
      <c r="F732" s="11" t="s">
        <v>454</v>
      </c>
      <c r="G732" s="128">
        <v>2480.36</v>
      </c>
      <c r="H732" s="48">
        <f t="shared" si="34"/>
        <v>124018</v>
      </c>
      <c r="I732" s="58" t="s">
        <v>12</v>
      </c>
      <c r="J732" s="88" t="s">
        <v>1186</v>
      </c>
      <c r="K732" s="88" t="s">
        <v>1092</v>
      </c>
      <c r="L732" s="96" t="s">
        <v>1187</v>
      </c>
      <c r="M732" s="94"/>
      <c r="N732" s="30"/>
      <c r="O732" s="30"/>
      <c r="P732" s="30"/>
      <c r="Q732" s="30"/>
      <c r="R732" s="30"/>
    </row>
    <row r="733" spans="1:18" s="2" customFormat="1" ht="43.5" customHeight="1" x14ac:dyDescent="0.25">
      <c r="A733" s="8">
        <v>410</v>
      </c>
      <c r="B733" s="11" t="s">
        <v>1203</v>
      </c>
      <c r="C733" s="41" t="s">
        <v>18</v>
      </c>
      <c r="D733" s="11" t="s">
        <v>1347</v>
      </c>
      <c r="E733" s="8">
        <v>500</v>
      </c>
      <c r="F733" s="11" t="s">
        <v>454</v>
      </c>
      <c r="G733" s="128">
        <v>875</v>
      </c>
      <c r="H733" s="48">
        <f t="shared" si="34"/>
        <v>437500</v>
      </c>
      <c r="I733" s="58" t="s">
        <v>12</v>
      </c>
      <c r="J733" s="88" t="s">
        <v>1186</v>
      </c>
      <c r="K733" s="88" t="s">
        <v>1092</v>
      </c>
      <c r="L733" s="96" t="s">
        <v>1187</v>
      </c>
      <c r="M733" s="94"/>
      <c r="N733" s="30"/>
      <c r="O733" s="30"/>
      <c r="P733" s="30"/>
      <c r="Q733" s="30"/>
      <c r="R733" s="30"/>
    </row>
    <row r="734" spans="1:18" s="2" customFormat="1" ht="43.5" customHeight="1" x14ac:dyDescent="0.25">
      <c r="A734" s="8">
        <v>411</v>
      </c>
      <c r="B734" s="8" t="s">
        <v>1204</v>
      </c>
      <c r="C734" s="41" t="s">
        <v>18</v>
      </c>
      <c r="D734" s="8" t="s">
        <v>1348</v>
      </c>
      <c r="E734" s="9">
        <v>6400</v>
      </c>
      <c r="F734" s="9" t="s">
        <v>454</v>
      </c>
      <c r="G734" s="128">
        <v>143.75</v>
      </c>
      <c r="H734" s="48">
        <f t="shared" si="34"/>
        <v>920000</v>
      </c>
      <c r="I734" s="58" t="s">
        <v>12</v>
      </c>
      <c r="J734" s="88" t="s">
        <v>1186</v>
      </c>
      <c r="K734" s="88" t="s">
        <v>1092</v>
      </c>
      <c r="L734" s="96" t="s">
        <v>1187</v>
      </c>
      <c r="M734" s="94"/>
      <c r="N734" s="30"/>
      <c r="O734" s="30"/>
      <c r="P734" s="30"/>
      <c r="Q734" s="30"/>
      <c r="R734" s="30"/>
    </row>
    <row r="735" spans="1:18" s="2" customFormat="1" ht="43.5" customHeight="1" x14ac:dyDescent="0.25">
      <c r="A735" s="8">
        <v>412</v>
      </c>
      <c r="B735" s="8" t="s">
        <v>1205</v>
      </c>
      <c r="C735" s="41" t="s">
        <v>18</v>
      </c>
      <c r="D735" s="8" t="s">
        <v>1349</v>
      </c>
      <c r="E735" s="9">
        <v>300</v>
      </c>
      <c r="F735" s="9" t="s">
        <v>454</v>
      </c>
      <c r="G735" s="128">
        <v>2431.25</v>
      </c>
      <c r="H735" s="48">
        <f t="shared" si="33"/>
        <v>729375</v>
      </c>
      <c r="I735" s="58" t="s">
        <v>12</v>
      </c>
      <c r="J735" s="88" t="s">
        <v>1186</v>
      </c>
      <c r="K735" s="88" t="s">
        <v>1092</v>
      </c>
      <c r="L735" s="96" t="s">
        <v>1187</v>
      </c>
      <c r="M735" s="94"/>
      <c r="N735" s="30"/>
      <c r="O735" s="30"/>
      <c r="P735" s="30"/>
      <c r="Q735" s="30"/>
      <c r="R735" s="30"/>
    </row>
    <row r="736" spans="1:18" s="2" customFormat="1" ht="43.5" customHeight="1" x14ac:dyDescent="0.25">
      <c r="A736" s="8">
        <v>413</v>
      </c>
      <c r="B736" s="8" t="s">
        <v>1206</v>
      </c>
      <c r="C736" s="41" t="s">
        <v>18</v>
      </c>
      <c r="D736" s="8" t="s">
        <v>1350</v>
      </c>
      <c r="E736" s="9">
        <v>1100</v>
      </c>
      <c r="F736" s="9" t="s">
        <v>454</v>
      </c>
      <c r="G736" s="128">
        <v>301.79000000000002</v>
      </c>
      <c r="H736" s="48">
        <f t="shared" si="33"/>
        <v>331969</v>
      </c>
      <c r="I736" s="58" t="s">
        <v>12</v>
      </c>
      <c r="J736" s="88" t="s">
        <v>1186</v>
      </c>
      <c r="K736" s="88" t="s">
        <v>1092</v>
      </c>
      <c r="L736" s="96" t="s">
        <v>1187</v>
      </c>
      <c r="M736" s="94"/>
      <c r="N736" s="30"/>
      <c r="O736" s="30"/>
      <c r="P736" s="30"/>
      <c r="Q736" s="30"/>
      <c r="R736" s="30"/>
    </row>
    <row r="737" spans="1:18" s="2" customFormat="1" ht="43.5" customHeight="1" x14ac:dyDescent="0.25">
      <c r="A737" s="8">
        <v>414</v>
      </c>
      <c r="B737" s="8" t="s">
        <v>1207</v>
      </c>
      <c r="C737" s="41" t="s">
        <v>18</v>
      </c>
      <c r="D737" s="8" t="s">
        <v>1351</v>
      </c>
      <c r="E737" s="9">
        <v>100</v>
      </c>
      <c r="F737" s="9" t="s">
        <v>454</v>
      </c>
      <c r="G737" s="128">
        <v>417.86</v>
      </c>
      <c r="H737" s="48">
        <f t="shared" si="33"/>
        <v>41786</v>
      </c>
      <c r="I737" s="58" t="s">
        <v>12</v>
      </c>
      <c r="J737" s="88" t="s">
        <v>1186</v>
      </c>
      <c r="K737" s="88" t="s">
        <v>1092</v>
      </c>
      <c r="L737" s="96" t="s">
        <v>1187</v>
      </c>
      <c r="M737" s="94"/>
      <c r="N737" s="30"/>
      <c r="O737" s="30"/>
      <c r="P737" s="30"/>
      <c r="Q737" s="30"/>
      <c r="R737" s="30"/>
    </row>
    <row r="738" spans="1:18" s="2" customFormat="1" ht="43.5" customHeight="1" x14ac:dyDescent="0.25">
      <c r="A738" s="8">
        <v>415</v>
      </c>
      <c r="B738" s="8" t="s">
        <v>1208</v>
      </c>
      <c r="C738" s="41" t="s">
        <v>18</v>
      </c>
      <c r="D738" s="8" t="s">
        <v>1352</v>
      </c>
      <c r="E738" s="9">
        <v>650</v>
      </c>
      <c r="F738" s="9" t="s">
        <v>454</v>
      </c>
      <c r="G738" s="128">
        <v>791.96</v>
      </c>
      <c r="H738" s="48">
        <f t="shared" si="33"/>
        <v>514774</v>
      </c>
      <c r="I738" s="58" t="s">
        <v>12</v>
      </c>
      <c r="J738" s="88" t="s">
        <v>1186</v>
      </c>
      <c r="K738" s="88" t="s">
        <v>1092</v>
      </c>
      <c r="L738" s="96" t="s">
        <v>1187</v>
      </c>
      <c r="M738" s="94"/>
      <c r="N738" s="30"/>
      <c r="O738" s="30"/>
      <c r="P738" s="30"/>
      <c r="Q738" s="30"/>
      <c r="R738" s="30"/>
    </row>
    <row r="739" spans="1:18" s="2" customFormat="1" ht="43.5" customHeight="1" x14ac:dyDescent="0.25">
      <c r="A739" s="8">
        <v>416</v>
      </c>
      <c r="B739" s="8" t="s">
        <v>1209</v>
      </c>
      <c r="C739" s="41" t="s">
        <v>18</v>
      </c>
      <c r="D739" s="8" t="s">
        <v>1353</v>
      </c>
      <c r="E739" s="9">
        <v>1700</v>
      </c>
      <c r="F739" s="9" t="s">
        <v>454</v>
      </c>
      <c r="G739" s="128">
        <v>791.96</v>
      </c>
      <c r="H739" s="48">
        <f t="shared" si="33"/>
        <v>1346332</v>
      </c>
      <c r="I739" s="58" t="s">
        <v>12</v>
      </c>
      <c r="J739" s="88" t="s">
        <v>1186</v>
      </c>
      <c r="K739" s="88" t="s">
        <v>1092</v>
      </c>
      <c r="L739" s="96" t="s">
        <v>1187</v>
      </c>
      <c r="M739" s="94"/>
      <c r="N739" s="30"/>
      <c r="O739" s="30"/>
      <c r="P739" s="30"/>
      <c r="Q739" s="30"/>
      <c r="R739" s="30"/>
    </row>
    <row r="740" spans="1:18" s="2" customFormat="1" ht="43.5" customHeight="1" x14ac:dyDescent="0.25">
      <c r="A740" s="8">
        <v>417</v>
      </c>
      <c r="B740" s="8" t="s">
        <v>1210</v>
      </c>
      <c r="C740" s="41" t="s">
        <v>18</v>
      </c>
      <c r="D740" s="8" t="s">
        <v>1354</v>
      </c>
      <c r="E740" s="9">
        <v>20</v>
      </c>
      <c r="F740" s="9" t="s">
        <v>454</v>
      </c>
      <c r="G740" s="128">
        <v>228.57</v>
      </c>
      <c r="H740" s="48">
        <f t="shared" si="33"/>
        <v>4571.3999999999996</v>
      </c>
      <c r="I740" s="58" t="s">
        <v>12</v>
      </c>
      <c r="J740" s="88" t="s">
        <v>1186</v>
      </c>
      <c r="K740" s="88" t="s">
        <v>1092</v>
      </c>
      <c r="L740" s="96" t="s">
        <v>1187</v>
      </c>
      <c r="M740" s="94"/>
      <c r="N740" s="30"/>
      <c r="O740" s="30"/>
      <c r="P740" s="30"/>
      <c r="Q740" s="30"/>
      <c r="R740" s="30"/>
    </row>
    <row r="741" spans="1:18" s="2" customFormat="1" ht="43.5" customHeight="1" x14ac:dyDescent="0.25">
      <c r="A741" s="8">
        <v>418</v>
      </c>
      <c r="B741" s="8" t="s">
        <v>1211</v>
      </c>
      <c r="C741" s="41" t="s">
        <v>18</v>
      </c>
      <c r="D741" s="8" t="s">
        <v>1355</v>
      </c>
      <c r="E741" s="9">
        <v>20</v>
      </c>
      <c r="F741" s="9" t="s">
        <v>454</v>
      </c>
      <c r="G741" s="128">
        <v>228.57</v>
      </c>
      <c r="H741" s="48">
        <f t="shared" si="33"/>
        <v>4571.3999999999996</v>
      </c>
      <c r="I741" s="58" t="s">
        <v>12</v>
      </c>
      <c r="J741" s="88" t="s">
        <v>1186</v>
      </c>
      <c r="K741" s="88" t="s">
        <v>1092</v>
      </c>
      <c r="L741" s="96" t="s">
        <v>1187</v>
      </c>
      <c r="M741" s="94"/>
      <c r="N741" s="30"/>
      <c r="O741" s="30"/>
      <c r="P741" s="30"/>
      <c r="Q741" s="30"/>
      <c r="R741" s="30"/>
    </row>
    <row r="742" spans="1:18" s="2" customFormat="1" ht="43.5" customHeight="1" x14ac:dyDescent="0.25">
      <c r="A742" s="8">
        <v>419</v>
      </c>
      <c r="B742" s="8" t="s">
        <v>1212</v>
      </c>
      <c r="C742" s="41" t="s">
        <v>18</v>
      </c>
      <c r="D742" s="8" t="s">
        <v>1356</v>
      </c>
      <c r="E742" s="9">
        <v>4</v>
      </c>
      <c r="F742" s="9" t="s">
        <v>454</v>
      </c>
      <c r="G742" s="128">
        <v>3246.4300000000003</v>
      </c>
      <c r="H742" s="48">
        <f t="shared" si="33"/>
        <v>12985.720000000001</v>
      </c>
      <c r="I742" s="58" t="s">
        <v>12</v>
      </c>
      <c r="J742" s="88" t="s">
        <v>1186</v>
      </c>
      <c r="K742" s="88" t="s">
        <v>1092</v>
      </c>
      <c r="L742" s="96" t="s">
        <v>1187</v>
      </c>
      <c r="M742" s="94"/>
      <c r="N742" s="30"/>
      <c r="O742" s="30"/>
      <c r="P742" s="30"/>
      <c r="Q742" s="30"/>
      <c r="R742" s="30"/>
    </row>
    <row r="743" spans="1:18" s="2" customFormat="1" ht="43.5" customHeight="1" x14ac:dyDescent="0.25">
      <c r="A743" s="8">
        <v>420</v>
      </c>
      <c r="B743" s="8" t="s">
        <v>1213</v>
      </c>
      <c r="C743" s="41" t="s">
        <v>18</v>
      </c>
      <c r="D743" s="8" t="s">
        <v>1357</v>
      </c>
      <c r="E743" s="9">
        <v>150</v>
      </c>
      <c r="F743" s="9" t="s">
        <v>538</v>
      </c>
      <c r="G743" s="128">
        <v>369.64</v>
      </c>
      <c r="H743" s="48">
        <f t="shared" si="33"/>
        <v>55446</v>
      </c>
      <c r="I743" s="58" t="s">
        <v>12</v>
      </c>
      <c r="J743" s="88" t="s">
        <v>1186</v>
      </c>
      <c r="K743" s="88" t="s">
        <v>1092</v>
      </c>
      <c r="L743" s="96" t="s">
        <v>1187</v>
      </c>
      <c r="M743" s="94"/>
      <c r="N743" s="30"/>
      <c r="O743" s="30"/>
      <c r="P743" s="30"/>
      <c r="Q743" s="30"/>
      <c r="R743" s="30"/>
    </row>
    <row r="744" spans="1:18" s="2" customFormat="1" ht="43.5" customHeight="1" x14ac:dyDescent="0.25">
      <c r="A744" s="8">
        <v>421</v>
      </c>
      <c r="B744" s="8" t="s">
        <v>1214</v>
      </c>
      <c r="C744" s="41" t="s">
        <v>18</v>
      </c>
      <c r="D744" s="8" t="s">
        <v>1358</v>
      </c>
      <c r="E744" s="9">
        <v>250</v>
      </c>
      <c r="F744" s="9" t="s">
        <v>454</v>
      </c>
      <c r="G744" s="128">
        <v>4983.04</v>
      </c>
      <c r="H744" s="48">
        <f t="shared" si="33"/>
        <v>1245760</v>
      </c>
      <c r="I744" s="58" t="s">
        <v>12</v>
      </c>
      <c r="J744" s="88" t="s">
        <v>1186</v>
      </c>
      <c r="K744" s="88" t="s">
        <v>1092</v>
      </c>
      <c r="L744" s="96" t="s">
        <v>1187</v>
      </c>
      <c r="M744" s="94"/>
      <c r="N744" s="30"/>
      <c r="O744" s="30"/>
      <c r="P744" s="30"/>
      <c r="Q744" s="30"/>
      <c r="R744" s="30"/>
    </row>
    <row r="745" spans="1:18" s="2" customFormat="1" ht="43.5" customHeight="1" x14ac:dyDescent="0.25">
      <c r="A745" s="8">
        <v>422</v>
      </c>
      <c r="B745" s="8" t="s">
        <v>1215</v>
      </c>
      <c r="C745" s="41" t="s">
        <v>18</v>
      </c>
      <c r="D745" s="8" t="s">
        <v>1359</v>
      </c>
      <c r="E745" s="9">
        <v>50</v>
      </c>
      <c r="F745" s="9" t="s">
        <v>454</v>
      </c>
      <c r="G745" s="128">
        <v>9620.5400000000009</v>
      </c>
      <c r="H745" s="48">
        <f t="shared" si="33"/>
        <v>481027.00000000006</v>
      </c>
      <c r="I745" s="58" t="s">
        <v>12</v>
      </c>
      <c r="J745" s="88" t="s">
        <v>1186</v>
      </c>
      <c r="K745" s="88" t="s">
        <v>1092</v>
      </c>
      <c r="L745" s="96" t="s">
        <v>1187</v>
      </c>
      <c r="M745" s="94"/>
      <c r="N745" s="30"/>
      <c r="O745" s="30"/>
      <c r="P745" s="30"/>
      <c r="Q745" s="30"/>
      <c r="R745" s="30"/>
    </row>
    <row r="746" spans="1:18" s="2" customFormat="1" ht="43.5" customHeight="1" x14ac:dyDescent="0.25">
      <c r="A746" s="8">
        <v>423</v>
      </c>
      <c r="B746" s="8" t="s">
        <v>1216</v>
      </c>
      <c r="C746" s="41" t="s">
        <v>18</v>
      </c>
      <c r="D746" s="8" t="s">
        <v>1360</v>
      </c>
      <c r="E746" s="9">
        <v>80</v>
      </c>
      <c r="F746" s="9" t="s">
        <v>454</v>
      </c>
      <c r="G746" s="128">
        <v>2218.75</v>
      </c>
      <c r="H746" s="48">
        <f t="shared" si="33"/>
        <v>177500</v>
      </c>
      <c r="I746" s="58" t="s">
        <v>12</v>
      </c>
      <c r="J746" s="88" t="s">
        <v>1186</v>
      </c>
      <c r="K746" s="88" t="s">
        <v>1092</v>
      </c>
      <c r="L746" s="96" t="s">
        <v>1187</v>
      </c>
      <c r="M746" s="94"/>
      <c r="N746" s="30"/>
      <c r="O746" s="30"/>
      <c r="P746" s="30"/>
      <c r="Q746" s="30"/>
      <c r="R746" s="30"/>
    </row>
    <row r="747" spans="1:18" s="2" customFormat="1" ht="43.5" customHeight="1" x14ac:dyDescent="0.25">
      <c r="A747" s="8">
        <v>424</v>
      </c>
      <c r="B747" s="8" t="s">
        <v>1217</v>
      </c>
      <c r="C747" s="41" t="s">
        <v>18</v>
      </c>
      <c r="D747" s="8" t="s">
        <v>1361</v>
      </c>
      <c r="E747" s="9">
        <v>30</v>
      </c>
      <c r="F747" s="9" t="s">
        <v>454</v>
      </c>
      <c r="G747" s="128">
        <v>43610.71</v>
      </c>
      <c r="H747" s="48">
        <f t="shared" si="33"/>
        <v>1308321.3</v>
      </c>
      <c r="I747" s="58" t="s">
        <v>12</v>
      </c>
      <c r="J747" s="88" t="s">
        <v>1186</v>
      </c>
      <c r="K747" s="88" t="s">
        <v>1092</v>
      </c>
      <c r="L747" s="96" t="s">
        <v>1187</v>
      </c>
      <c r="M747" s="94"/>
      <c r="N747" s="30"/>
      <c r="O747" s="30"/>
      <c r="P747" s="30"/>
      <c r="Q747" s="30"/>
      <c r="R747" s="30"/>
    </row>
    <row r="748" spans="1:18" s="2" customFormat="1" ht="43.5" customHeight="1" x14ac:dyDescent="0.25">
      <c r="A748" s="8">
        <v>425</v>
      </c>
      <c r="B748" s="8" t="s">
        <v>1218</v>
      </c>
      <c r="C748" s="41" t="s">
        <v>18</v>
      </c>
      <c r="D748" s="8" t="s">
        <v>1362</v>
      </c>
      <c r="E748" s="9">
        <v>90</v>
      </c>
      <c r="F748" s="9" t="s">
        <v>454</v>
      </c>
      <c r="G748" s="128">
        <v>2811.61</v>
      </c>
      <c r="H748" s="48">
        <f t="shared" si="33"/>
        <v>253044.90000000002</v>
      </c>
      <c r="I748" s="58" t="s">
        <v>12</v>
      </c>
      <c r="J748" s="88" t="s">
        <v>1186</v>
      </c>
      <c r="K748" s="88" t="s">
        <v>1092</v>
      </c>
      <c r="L748" s="96" t="s">
        <v>1187</v>
      </c>
      <c r="M748" s="94"/>
      <c r="N748" s="30"/>
      <c r="O748" s="30"/>
      <c r="P748" s="30"/>
      <c r="Q748" s="30"/>
      <c r="R748" s="30"/>
    </row>
    <row r="749" spans="1:18" s="2" customFormat="1" ht="43.5" customHeight="1" x14ac:dyDescent="0.25">
      <c r="A749" s="8">
        <v>426</v>
      </c>
      <c r="B749" s="8" t="s">
        <v>1219</v>
      </c>
      <c r="C749" s="41" t="s">
        <v>18</v>
      </c>
      <c r="D749" s="8" t="s">
        <v>1363</v>
      </c>
      <c r="E749" s="9">
        <v>540</v>
      </c>
      <c r="F749" s="9" t="s">
        <v>454</v>
      </c>
      <c r="G749" s="128">
        <v>6214.29</v>
      </c>
      <c r="H749" s="48">
        <f t="shared" si="33"/>
        <v>3355716.6</v>
      </c>
      <c r="I749" s="58" t="s">
        <v>12</v>
      </c>
      <c r="J749" s="88" t="s">
        <v>1186</v>
      </c>
      <c r="K749" s="88" t="s">
        <v>1092</v>
      </c>
      <c r="L749" s="96" t="s">
        <v>1187</v>
      </c>
      <c r="M749" s="94"/>
      <c r="N749" s="30"/>
      <c r="O749" s="30"/>
      <c r="P749" s="30"/>
      <c r="Q749" s="30"/>
      <c r="R749" s="30"/>
    </row>
    <row r="750" spans="1:18" s="2" customFormat="1" ht="43.5" customHeight="1" x14ac:dyDescent="0.25">
      <c r="A750" s="8">
        <v>427</v>
      </c>
      <c r="B750" s="8" t="s">
        <v>1220</v>
      </c>
      <c r="C750" s="41" t="s">
        <v>18</v>
      </c>
      <c r="D750" s="8" t="s">
        <v>1364</v>
      </c>
      <c r="E750" s="9">
        <v>700</v>
      </c>
      <c r="F750" s="9" t="s">
        <v>454</v>
      </c>
      <c r="G750" s="128">
        <v>1450.89</v>
      </c>
      <c r="H750" s="48">
        <f t="shared" si="33"/>
        <v>1015623.0000000001</v>
      </c>
      <c r="I750" s="58" t="s">
        <v>12</v>
      </c>
      <c r="J750" s="88" t="s">
        <v>1186</v>
      </c>
      <c r="K750" s="88" t="s">
        <v>1092</v>
      </c>
      <c r="L750" s="96" t="s">
        <v>1187</v>
      </c>
      <c r="M750" s="94"/>
      <c r="N750" s="30"/>
      <c r="O750" s="30"/>
      <c r="P750" s="30"/>
      <c r="Q750" s="30"/>
      <c r="R750" s="30"/>
    </row>
    <row r="751" spans="1:18" s="2" customFormat="1" ht="43.5" customHeight="1" x14ac:dyDescent="0.25">
      <c r="A751" s="8">
        <v>428</v>
      </c>
      <c r="B751" s="8" t="s">
        <v>1221</v>
      </c>
      <c r="C751" s="41" t="s">
        <v>18</v>
      </c>
      <c r="D751" s="8" t="s">
        <v>1365</v>
      </c>
      <c r="E751" s="9">
        <v>225</v>
      </c>
      <c r="F751" s="9" t="s">
        <v>454</v>
      </c>
      <c r="G751" s="128">
        <v>1691.96</v>
      </c>
      <c r="H751" s="48">
        <f t="shared" si="33"/>
        <v>380691</v>
      </c>
      <c r="I751" s="58" t="s">
        <v>12</v>
      </c>
      <c r="J751" s="88" t="s">
        <v>1186</v>
      </c>
      <c r="K751" s="88" t="s">
        <v>1092</v>
      </c>
      <c r="L751" s="96" t="s">
        <v>1187</v>
      </c>
      <c r="M751" s="94"/>
      <c r="N751" s="30"/>
      <c r="O751" s="30"/>
      <c r="P751" s="30"/>
      <c r="Q751" s="30"/>
      <c r="R751" s="30"/>
    </row>
    <row r="752" spans="1:18" s="2" customFormat="1" ht="43.5" customHeight="1" x14ac:dyDescent="0.25">
      <c r="A752" s="8">
        <v>429</v>
      </c>
      <c r="B752" s="8" t="s">
        <v>1222</v>
      </c>
      <c r="C752" s="41" t="s">
        <v>18</v>
      </c>
      <c r="D752" s="8" t="s">
        <v>1366</v>
      </c>
      <c r="E752" s="9">
        <v>50</v>
      </c>
      <c r="F752" s="9" t="s">
        <v>454</v>
      </c>
      <c r="G752" s="128">
        <v>690.18000000000006</v>
      </c>
      <c r="H752" s="48">
        <f t="shared" si="33"/>
        <v>34509</v>
      </c>
      <c r="I752" s="58" t="s">
        <v>12</v>
      </c>
      <c r="J752" s="88" t="s">
        <v>1186</v>
      </c>
      <c r="K752" s="88" t="s">
        <v>1092</v>
      </c>
      <c r="L752" s="96" t="s">
        <v>1187</v>
      </c>
      <c r="M752" s="94"/>
      <c r="N752" s="30"/>
      <c r="O752" s="30"/>
      <c r="P752" s="30"/>
      <c r="Q752" s="30"/>
      <c r="R752" s="30"/>
    </row>
    <row r="753" spans="1:18" s="2" customFormat="1" ht="43.5" customHeight="1" x14ac:dyDescent="0.25">
      <c r="A753" s="8">
        <v>430</v>
      </c>
      <c r="B753" s="8" t="s">
        <v>1223</v>
      </c>
      <c r="C753" s="41" t="s">
        <v>18</v>
      </c>
      <c r="D753" s="8" t="s">
        <v>1367</v>
      </c>
      <c r="E753" s="9">
        <v>10</v>
      </c>
      <c r="F753" s="9" t="s">
        <v>454</v>
      </c>
      <c r="G753" s="128">
        <v>2725.89</v>
      </c>
      <c r="H753" s="48">
        <f t="shared" si="33"/>
        <v>27258.899999999998</v>
      </c>
      <c r="I753" s="58" t="s">
        <v>12</v>
      </c>
      <c r="J753" s="88" t="s">
        <v>1186</v>
      </c>
      <c r="K753" s="88" t="s">
        <v>1092</v>
      </c>
      <c r="L753" s="96" t="s">
        <v>1187</v>
      </c>
      <c r="M753" s="94"/>
      <c r="N753" s="30"/>
      <c r="O753" s="30"/>
      <c r="P753" s="30"/>
      <c r="Q753" s="30"/>
      <c r="R753" s="30"/>
    </row>
    <row r="754" spans="1:18" s="2" customFormat="1" ht="43.5" customHeight="1" x14ac:dyDescent="0.25">
      <c r="A754" s="8">
        <v>431</v>
      </c>
      <c r="B754" s="8" t="s">
        <v>1224</v>
      </c>
      <c r="C754" s="41" t="s">
        <v>18</v>
      </c>
      <c r="D754" s="8" t="s">
        <v>1368</v>
      </c>
      <c r="E754" s="9">
        <v>300</v>
      </c>
      <c r="F754" s="9" t="s">
        <v>454</v>
      </c>
      <c r="G754" s="128">
        <v>62.5</v>
      </c>
      <c r="H754" s="48">
        <f t="shared" si="33"/>
        <v>18750</v>
      </c>
      <c r="I754" s="58" t="s">
        <v>12</v>
      </c>
      <c r="J754" s="88" t="s">
        <v>1186</v>
      </c>
      <c r="K754" s="88" t="s">
        <v>1092</v>
      </c>
      <c r="L754" s="96" t="s">
        <v>1187</v>
      </c>
      <c r="M754" s="94"/>
      <c r="N754" s="30"/>
      <c r="O754" s="30"/>
      <c r="P754" s="30"/>
      <c r="Q754" s="30"/>
      <c r="R754" s="30"/>
    </row>
    <row r="755" spans="1:18" s="2" customFormat="1" ht="43.5" customHeight="1" x14ac:dyDescent="0.25">
      <c r="A755" s="8">
        <v>432</v>
      </c>
      <c r="B755" s="8" t="s">
        <v>1225</v>
      </c>
      <c r="C755" s="41" t="s">
        <v>18</v>
      </c>
      <c r="D755" s="8" t="s">
        <v>1369</v>
      </c>
      <c r="E755" s="9">
        <v>50</v>
      </c>
      <c r="F755" s="9" t="s">
        <v>454</v>
      </c>
      <c r="G755" s="128">
        <v>180.36</v>
      </c>
      <c r="H755" s="48">
        <f t="shared" si="33"/>
        <v>9018</v>
      </c>
      <c r="I755" s="58" t="s">
        <v>12</v>
      </c>
      <c r="J755" s="88" t="s">
        <v>1186</v>
      </c>
      <c r="K755" s="88" t="s">
        <v>1092</v>
      </c>
      <c r="L755" s="96" t="s">
        <v>1187</v>
      </c>
      <c r="M755" s="94"/>
      <c r="N755" s="30"/>
      <c r="O755" s="30"/>
      <c r="P755" s="30"/>
      <c r="Q755" s="30"/>
      <c r="R755" s="30"/>
    </row>
    <row r="756" spans="1:18" s="2" customFormat="1" ht="43.5" customHeight="1" x14ac:dyDescent="0.25">
      <c r="A756" s="8">
        <v>433</v>
      </c>
      <c r="B756" s="8" t="s">
        <v>1226</v>
      </c>
      <c r="C756" s="41" t="s">
        <v>18</v>
      </c>
      <c r="D756" s="8" t="s">
        <v>1370</v>
      </c>
      <c r="E756" s="9">
        <v>600</v>
      </c>
      <c r="F756" s="9" t="s">
        <v>454</v>
      </c>
      <c r="G756" s="128">
        <v>75.89</v>
      </c>
      <c r="H756" s="48">
        <f t="shared" si="33"/>
        <v>45534</v>
      </c>
      <c r="I756" s="58" t="s">
        <v>12</v>
      </c>
      <c r="J756" s="88" t="s">
        <v>1186</v>
      </c>
      <c r="K756" s="88" t="s">
        <v>1092</v>
      </c>
      <c r="L756" s="96" t="s">
        <v>1187</v>
      </c>
      <c r="M756" s="94"/>
      <c r="N756" s="30"/>
      <c r="O756" s="30"/>
      <c r="P756" s="30"/>
      <c r="Q756" s="30"/>
      <c r="R756" s="30"/>
    </row>
    <row r="757" spans="1:18" s="2" customFormat="1" ht="43.5" customHeight="1" x14ac:dyDescent="0.25">
      <c r="A757" s="8">
        <v>434</v>
      </c>
      <c r="B757" s="8" t="s">
        <v>1227</v>
      </c>
      <c r="C757" s="41" t="s">
        <v>18</v>
      </c>
      <c r="D757" s="8" t="s">
        <v>1371</v>
      </c>
      <c r="E757" s="9">
        <v>800</v>
      </c>
      <c r="F757" s="9" t="s">
        <v>454</v>
      </c>
      <c r="G757" s="128">
        <v>75.89</v>
      </c>
      <c r="H757" s="48">
        <f t="shared" si="33"/>
        <v>60712</v>
      </c>
      <c r="I757" s="58" t="s">
        <v>12</v>
      </c>
      <c r="J757" s="88" t="s">
        <v>1186</v>
      </c>
      <c r="K757" s="88" t="s">
        <v>1092</v>
      </c>
      <c r="L757" s="96" t="s">
        <v>1187</v>
      </c>
      <c r="M757" s="94"/>
      <c r="N757" s="30"/>
      <c r="O757" s="30"/>
      <c r="P757" s="30"/>
      <c r="Q757" s="30"/>
      <c r="R757" s="30"/>
    </row>
    <row r="758" spans="1:18" s="2" customFormat="1" ht="43.5" customHeight="1" x14ac:dyDescent="0.25">
      <c r="A758" s="8">
        <v>435</v>
      </c>
      <c r="B758" s="8" t="s">
        <v>1228</v>
      </c>
      <c r="C758" s="41" t="s">
        <v>18</v>
      </c>
      <c r="D758" s="8" t="s">
        <v>1372</v>
      </c>
      <c r="E758" s="9">
        <v>40</v>
      </c>
      <c r="F758" s="9" t="s">
        <v>454</v>
      </c>
      <c r="G758" s="128">
        <v>1674.1100000000001</v>
      </c>
      <c r="H758" s="48">
        <f t="shared" si="33"/>
        <v>66964.400000000009</v>
      </c>
      <c r="I758" s="58" t="s">
        <v>12</v>
      </c>
      <c r="J758" s="88" t="s">
        <v>1186</v>
      </c>
      <c r="K758" s="88" t="s">
        <v>1092</v>
      </c>
      <c r="L758" s="96" t="s">
        <v>1187</v>
      </c>
      <c r="M758" s="94"/>
      <c r="N758" s="30"/>
      <c r="O758" s="30"/>
      <c r="P758" s="30"/>
      <c r="Q758" s="30"/>
      <c r="R758" s="30"/>
    </row>
    <row r="759" spans="1:18" s="2" customFormat="1" ht="43.5" customHeight="1" x14ac:dyDescent="0.25">
      <c r="A759" s="8">
        <v>436</v>
      </c>
      <c r="B759" s="8" t="s">
        <v>1229</v>
      </c>
      <c r="C759" s="41" t="s">
        <v>18</v>
      </c>
      <c r="D759" s="8" t="s">
        <v>1373</v>
      </c>
      <c r="E759" s="9">
        <v>40</v>
      </c>
      <c r="F759" s="9" t="s">
        <v>454</v>
      </c>
      <c r="G759" s="128">
        <v>1177.68</v>
      </c>
      <c r="H759" s="48">
        <f t="shared" si="33"/>
        <v>47107.200000000004</v>
      </c>
      <c r="I759" s="58" t="s">
        <v>12</v>
      </c>
      <c r="J759" s="88" t="s">
        <v>1186</v>
      </c>
      <c r="K759" s="88" t="s">
        <v>1092</v>
      </c>
      <c r="L759" s="96" t="s">
        <v>1187</v>
      </c>
      <c r="M759" s="94"/>
      <c r="N759" s="30"/>
      <c r="O759" s="30"/>
      <c r="P759" s="30"/>
      <c r="Q759" s="30"/>
      <c r="R759" s="30"/>
    </row>
    <row r="760" spans="1:18" s="2" customFormat="1" ht="43.5" customHeight="1" x14ac:dyDescent="0.25">
      <c r="A760" s="8">
        <v>437</v>
      </c>
      <c r="B760" s="8" t="s">
        <v>1230</v>
      </c>
      <c r="C760" s="41" t="s">
        <v>18</v>
      </c>
      <c r="D760" s="8" t="s">
        <v>1374</v>
      </c>
      <c r="E760" s="9">
        <v>50</v>
      </c>
      <c r="F760" s="9" t="s">
        <v>454</v>
      </c>
      <c r="G760" s="128">
        <v>3225</v>
      </c>
      <c r="H760" s="48">
        <f t="shared" si="33"/>
        <v>161250</v>
      </c>
      <c r="I760" s="58" t="s">
        <v>12</v>
      </c>
      <c r="J760" s="88" t="s">
        <v>1186</v>
      </c>
      <c r="K760" s="88" t="s">
        <v>1092</v>
      </c>
      <c r="L760" s="96" t="s">
        <v>1187</v>
      </c>
      <c r="M760" s="94"/>
      <c r="N760" s="30"/>
      <c r="O760" s="30"/>
      <c r="P760" s="30"/>
      <c r="Q760" s="30"/>
      <c r="R760" s="30"/>
    </row>
    <row r="761" spans="1:18" s="2" customFormat="1" ht="43.5" customHeight="1" x14ac:dyDescent="0.25">
      <c r="A761" s="8">
        <v>438</v>
      </c>
      <c r="B761" s="8" t="s">
        <v>1231</v>
      </c>
      <c r="C761" s="41" t="s">
        <v>18</v>
      </c>
      <c r="D761" s="8" t="s">
        <v>1375</v>
      </c>
      <c r="E761" s="9">
        <v>7</v>
      </c>
      <c r="F761" s="9" t="s">
        <v>454</v>
      </c>
      <c r="G761" s="128">
        <v>5736.61</v>
      </c>
      <c r="H761" s="48">
        <f t="shared" si="33"/>
        <v>40156.269999999997</v>
      </c>
      <c r="I761" s="58" t="s">
        <v>12</v>
      </c>
      <c r="J761" s="88" t="s">
        <v>1186</v>
      </c>
      <c r="K761" s="88" t="s">
        <v>1092</v>
      </c>
      <c r="L761" s="96" t="s">
        <v>1187</v>
      </c>
      <c r="M761" s="94"/>
      <c r="N761" s="30"/>
      <c r="O761" s="30"/>
      <c r="P761" s="30"/>
      <c r="Q761" s="30"/>
      <c r="R761" s="30"/>
    </row>
    <row r="762" spans="1:18" s="2" customFormat="1" ht="43.5" customHeight="1" x14ac:dyDescent="0.25">
      <c r="A762" s="8">
        <v>439</v>
      </c>
      <c r="B762" s="8" t="s">
        <v>1232</v>
      </c>
      <c r="C762" s="41" t="s">
        <v>18</v>
      </c>
      <c r="D762" s="8" t="s">
        <v>1376</v>
      </c>
      <c r="E762" s="9">
        <v>4</v>
      </c>
      <c r="F762" s="9" t="s">
        <v>454</v>
      </c>
      <c r="G762" s="128">
        <v>11486.61</v>
      </c>
      <c r="H762" s="48">
        <f t="shared" si="33"/>
        <v>45946.44</v>
      </c>
      <c r="I762" s="58" t="s">
        <v>12</v>
      </c>
      <c r="J762" s="88" t="s">
        <v>1186</v>
      </c>
      <c r="K762" s="88" t="s">
        <v>1092</v>
      </c>
      <c r="L762" s="96" t="s">
        <v>1187</v>
      </c>
      <c r="M762" s="94"/>
      <c r="N762" s="30"/>
      <c r="O762" s="30"/>
      <c r="P762" s="30"/>
      <c r="Q762" s="30"/>
      <c r="R762" s="30"/>
    </row>
    <row r="763" spans="1:18" s="2" customFormat="1" ht="43.5" customHeight="1" x14ac:dyDescent="0.25">
      <c r="A763" s="8">
        <v>440</v>
      </c>
      <c r="B763" s="8" t="s">
        <v>1233</v>
      </c>
      <c r="C763" s="41" t="s">
        <v>18</v>
      </c>
      <c r="D763" s="8" t="s">
        <v>1377</v>
      </c>
      <c r="E763" s="9">
        <v>110</v>
      </c>
      <c r="F763" s="9" t="s">
        <v>454</v>
      </c>
      <c r="G763" s="128">
        <v>154.46</v>
      </c>
      <c r="H763" s="48">
        <f t="shared" si="33"/>
        <v>16990.600000000002</v>
      </c>
      <c r="I763" s="58" t="s">
        <v>12</v>
      </c>
      <c r="J763" s="88" t="s">
        <v>1186</v>
      </c>
      <c r="K763" s="88" t="s">
        <v>1092</v>
      </c>
      <c r="L763" s="96" t="s">
        <v>1187</v>
      </c>
      <c r="M763" s="94"/>
      <c r="N763" s="30"/>
      <c r="O763" s="30"/>
      <c r="P763" s="30"/>
      <c r="Q763" s="30"/>
      <c r="R763" s="30"/>
    </row>
    <row r="764" spans="1:18" s="2" customFormat="1" ht="43.5" customHeight="1" x14ac:dyDescent="0.25">
      <c r="A764" s="8">
        <v>441</v>
      </c>
      <c r="B764" s="8" t="s">
        <v>1234</v>
      </c>
      <c r="C764" s="41" t="s">
        <v>18</v>
      </c>
      <c r="D764" s="8" t="s">
        <v>1378</v>
      </c>
      <c r="E764" s="9">
        <v>120</v>
      </c>
      <c r="F764" s="9" t="s">
        <v>454</v>
      </c>
      <c r="G764" s="128">
        <v>135.71</v>
      </c>
      <c r="H764" s="48">
        <f t="shared" si="33"/>
        <v>16285.2</v>
      </c>
      <c r="I764" s="58" t="s">
        <v>12</v>
      </c>
      <c r="J764" s="88" t="s">
        <v>1186</v>
      </c>
      <c r="K764" s="88" t="s">
        <v>1092</v>
      </c>
      <c r="L764" s="96" t="s">
        <v>1187</v>
      </c>
      <c r="M764" s="94"/>
      <c r="N764" s="30"/>
      <c r="O764" s="30"/>
      <c r="P764" s="30"/>
      <c r="Q764" s="30"/>
      <c r="R764" s="30"/>
    </row>
    <row r="765" spans="1:18" s="2" customFormat="1" ht="43.5" customHeight="1" x14ac:dyDescent="0.25">
      <c r="A765" s="8">
        <v>442</v>
      </c>
      <c r="B765" s="8" t="s">
        <v>1235</v>
      </c>
      <c r="C765" s="41" t="s">
        <v>18</v>
      </c>
      <c r="D765" s="8" t="s">
        <v>1379</v>
      </c>
      <c r="E765" s="9">
        <v>60</v>
      </c>
      <c r="F765" s="9" t="s">
        <v>454</v>
      </c>
      <c r="G765" s="128">
        <v>357.14</v>
      </c>
      <c r="H765" s="48">
        <f t="shared" si="33"/>
        <v>21428.399999999998</v>
      </c>
      <c r="I765" s="58" t="s">
        <v>12</v>
      </c>
      <c r="J765" s="88" t="s">
        <v>1186</v>
      </c>
      <c r="K765" s="88" t="s">
        <v>1092</v>
      </c>
      <c r="L765" s="96" t="s">
        <v>1187</v>
      </c>
      <c r="M765" s="94"/>
      <c r="N765" s="30"/>
      <c r="O765" s="30"/>
      <c r="P765" s="30"/>
      <c r="Q765" s="30"/>
      <c r="R765" s="30"/>
    </row>
    <row r="766" spans="1:18" s="2" customFormat="1" ht="43.5" customHeight="1" x14ac:dyDescent="0.25">
      <c r="A766" s="8">
        <v>443</v>
      </c>
      <c r="B766" s="8" t="s">
        <v>1236</v>
      </c>
      <c r="C766" s="41" t="s">
        <v>18</v>
      </c>
      <c r="D766" s="8" t="s">
        <v>1380</v>
      </c>
      <c r="E766" s="9">
        <v>180</v>
      </c>
      <c r="F766" s="9" t="s">
        <v>454</v>
      </c>
      <c r="G766" s="128">
        <v>391.07</v>
      </c>
      <c r="H766" s="48">
        <f t="shared" si="33"/>
        <v>70392.600000000006</v>
      </c>
      <c r="I766" s="58" t="s">
        <v>12</v>
      </c>
      <c r="J766" s="88" t="s">
        <v>1186</v>
      </c>
      <c r="K766" s="88" t="s">
        <v>1092</v>
      </c>
      <c r="L766" s="96" t="s">
        <v>1187</v>
      </c>
      <c r="M766" s="94"/>
      <c r="N766" s="30"/>
      <c r="O766" s="30"/>
      <c r="P766" s="30"/>
      <c r="Q766" s="30"/>
      <c r="R766" s="30"/>
    </row>
    <row r="767" spans="1:18" s="2" customFormat="1" ht="43.5" customHeight="1" x14ac:dyDescent="0.25">
      <c r="A767" s="8">
        <v>444</v>
      </c>
      <c r="B767" s="8" t="s">
        <v>1237</v>
      </c>
      <c r="C767" s="41" t="s">
        <v>18</v>
      </c>
      <c r="D767" s="8" t="s">
        <v>1381</v>
      </c>
      <c r="E767" s="9">
        <v>145</v>
      </c>
      <c r="F767" s="9" t="s">
        <v>454</v>
      </c>
      <c r="G767" s="128">
        <v>440.18</v>
      </c>
      <c r="H767" s="48">
        <f t="shared" ref="H767:H798" si="35">E767*G767</f>
        <v>63826.1</v>
      </c>
      <c r="I767" s="58" t="s">
        <v>12</v>
      </c>
      <c r="J767" s="88" t="s">
        <v>1186</v>
      </c>
      <c r="K767" s="88" t="s">
        <v>1092</v>
      </c>
      <c r="L767" s="96" t="s">
        <v>1187</v>
      </c>
      <c r="M767" s="94"/>
      <c r="N767" s="30"/>
      <c r="O767" s="30"/>
      <c r="P767" s="30"/>
      <c r="Q767" s="30"/>
      <c r="R767" s="30"/>
    </row>
    <row r="768" spans="1:18" s="2" customFormat="1" ht="43.5" customHeight="1" x14ac:dyDescent="0.25">
      <c r="A768" s="8">
        <v>445</v>
      </c>
      <c r="B768" s="8" t="s">
        <v>1238</v>
      </c>
      <c r="C768" s="41" t="s">
        <v>18</v>
      </c>
      <c r="D768" s="8" t="s">
        <v>1382</v>
      </c>
      <c r="E768" s="9">
        <v>105</v>
      </c>
      <c r="F768" s="9" t="s">
        <v>454</v>
      </c>
      <c r="G768" s="128">
        <v>253.57</v>
      </c>
      <c r="H768" s="48">
        <f t="shared" si="35"/>
        <v>26624.85</v>
      </c>
      <c r="I768" s="58" t="s">
        <v>12</v>
      </c>
      <c r="J768" s="88" t="s">
        <v>1186</v>
      </c>
      <c r="K768" s="88" t="s">
        <v>1092</v>
      </c>
      <c r="L768" s="96" t="s">
        <v>1187</v>
      </c>
      <c r="M768" s="94"/>
      <c r="N768" s="30"/>
      <c r="O768" s="30"/>
      <c r="P768" s="30"/>
      <c r="Q768" s="30"/>
      <c r="R768" s="30"/>
    </row>
    <row r="769" spans="1:18" s="2" customFormat="1" ht="43.5" customHeight="1" x14ac:dyDescent="0.25">
      <c r="A769" s="8">
        <v>446</v>
      </c>
      <c r="B769" s="8" t="s">
        <v>1239</v>
      </c>
      <c r="C769" s="41" t="s">
        <v>18</v>
      </c>
      <c r="D769" s="8" t="s">
        <v>1383</v>
      </c>
      <c r="E769" s="9">
        <v>130</v>
      </c>
      <c r="F769" s="9" t="s">
        <v>454</v>
      </c>
      <c r="G769" s="128">
        <v>357.14</v>
      </c>
      <c r="H769" s="48">
        <f t="shared" si="35"/>
        <v>46428.2</v>
      </c>
      <c r="I769" s="58" t="s">
        <v>12</v>
      </c>
      <c r="J769" s="88" t="s">
        <v>1186</v>
      </c>
      <c r="K769" s="88" t="s">
        <v>1092</v>
      </c>
      <c r="L769" s="96" t="s">
        <v>1187</v>
      </c>
      <c r="M769" s="94"/>
      <c r="N769" s="30"/>
      <c r="O769" s="30"/>
      <c r="P769" s="30"/>
      <c r="Q769" s="30"/>
      <c r="R769" s="30"/>
    </row>
    <row r="770" spans="1:18" s="2" customFormat="1" ht="43.5" customHeight="1" x14ac:dyDescent="0.25">
      <c r="A770" s="8">
        <v>447</v>
      </c>
      <c r="B770" s="8" t="s">
        <v>1240</v>
      </c>
      <c r="C770" s="41" t="s">
        <v>18</v>
      </c>
      <c r="D770" s="8" t="s">
        <v>1384</v>
      </c>
      <c r="E770" s="9">
        <v>315</v>
      </c>
      <c r="F770" s="9" t="s">
        <v>454</v>
      </c>
      <c r="G770" s="128">
        <v>283.04000000000002</v>
      </c>
      <c r="H770" s="48">
        <f t="shared" si="35"/>
        <v>89157.6</v>
      </c>
      <c r="I770" s="58" t="s">
        <v>12</v>
      </c>
      <c r="J770" s="88" t="s">
        <v>1186</v>
      </c>
      <c r="K770" s="88" t="s">
        <v>1092</v>
      </c>
      <c r="L770" s="96" t="s">
        <v>1187</v>
      </c>
      <c r="M770" s="94"/>
      <c r="N770" s="30"/>
      <c r="O770" s="30"/>
      <c r="P770" s="30"/>
      <c r="Q770" s="30"/>
      <c r="R770" s="30"/>
    </row>
    <row r="771" spans="1:18" s="2" customFormat="1" ht="43.5" customHeight="1" x14ac:dyDescent="0.25">
      <c r="A771" s="8">
        <v>448</v>
      </c>
      <c r="B771" s="8" t="s">
        <v>1241</v>
      </c>
      <c r="C771" s="41" t="s">
        <v>18</v>
      </c>
      <c r="D771" s="8" t="s">
        <v>1385</v>
      </c>
      <c r="E771" s="9">
        <v>125</v>
      </c>
      <c r="F771" s="9" t="s">
        <v>454</v>
      </c>
      <c r="G771" s="128">
        <v>301.79000000000002</v>
      </c>
      <c r="H771" s="48">
        <f t="shared" si="35"/>
        <v>37723.75</v>
      </c>
      <c r="I771" s="58" t="s">
        <v>12</v>
      </c>
      <c r="J771" s="88" t="s">
        <v>1186</v>
      </c>
      <c r="K771" s="88" t="s">
        <v>1092</v>
      </c>
      <c r="L771" s="96" t="s">
        <v>1187</v>
      </c>
      <c r="M771" s="94"/>
      <c r="N771" s="30"/>
      <c r="O771" s="30"/>
      <c r="P771" s="30"/>
      <c r="Q771" s="30"/>
      <c r="R771" s="30"/>
    </row>
    <row r="772" spans="1:18" s="2" customFormat="1" ht="43.5" customHeight="1" x14ac:dyDescent="0.25">
      <c r="A772" s="8">
        <v>449</v>
      </c>
      <c r="B772" s="8" t="s">
        <v>1242</v>
      </c>
      <c r="C772" s="41" t="s">
        <v>18</v>
      </c>
      <c r="D772" s="8" t="s">
        <v>1386</v>
      </c>
      <c r="E772" s="9">
        <v>120</v>
      </c>
      <c r="F772" s="9" t="s">
        <v>454</v>
      </c>
      <c r="G772" s="128">
        <v>200.89000000000001</v>
      </c>
      <c r="H772" s="48">
        <f t="shared" si="35"/>
        <v>24106.800000000003</v>
      </c>
      <c r="I772" s="58" t="s">
        <v>12</v>
      </c>
      <c r="J772" s="88" t="s">
        <v>1186</v>
      </c>
      <c r="K772" s="88" t="s">
        <v>1092</v>
      </c>
      <c r="L772" s="96" t="s">
        <v>1187</v>
      </c>
      <c r="M772" s="94"/>
      <c r="N772" s="30"/>
      <c r="O772" s="30"/>
      <c r="P772" s="30"/>
      <c r="Q772" s="30"/>
      <c r="R772" s="30"/>
    </row>
    <row r="773" spans="1:18" s="2" customFormat="1" ht="43.5" customHeight="1" x14ac:dyDescent="0.25">
      <c r="A773" s="8">
        <v>450</v>
      </c>
      <c r="B773" s="8" t="s">
        <v>1243</v>
      </c>
      <c r="C773" s="41" t="s">
        <v>18</v>
      </c>
      <c r="D773" s="8" t="s">
        <v>1387</v>
      </c>
      <c r="E773" s="9">
        <v>70</v>
      </c>
      <c r="F773" s="9" t="s">
        <v>454</v>
      </c>
      <c r="G773" s="128">
        <v>216.07</v>
      </c>
      <c r="H773" s="48">
        <f t="shared" si="35"/>
        <v>15124.9</v>
      </c>
      <c r="I773" s="58" t="s">
        <v>12</v>
      </c>
      <c r="J773" s="88" t="s">
        <v>1186</v>
      </c>
      <c r="K773" s="88" t="s">
        <v>1092</v>
      </c>
      <c r="L773" s="96" t="s">
        <v>1187</v>
      </c>
      <c r="M773" s="94"/>
      <c r="N773" s="30"/>
      <c r="O773" s="30"/>
      <c r="P773" s="30"/>
      <c r="Q773" s="30"/>
      <c r="R773" s="30"/>
    </row>
    <row r="774" spans="1:18" s="2" customFormat="1" ht="43.5" customHeight="1" x14ac:dyDescent="0.25">
      <c r="A774" s="8">
        <v>451</v>
      </c>
      <c r="B774" s="8" t="s">
        <v>1244</v>
      </c>
      <c r="C774" s="41" t="s">
        <v>18</v>
      </c>
      <c r="D774" s="8" t="s">
        <v>1388</v>
      </c>
      <c r="E774" s="9">
        <v>110</v>
      </c>
      <c r="F774" s="9" t="s">
        <v>454</v>
      </c>
      <c r="G774" s="128">
        <v>301.79000000000002</v>
      </c>
      <c r="H774" s="48">
        <f t="shared" si="35"/>
        <v>33196.9</v>
      </c>
      <c r="I774" s="58" t="s">
        <v>12</v>
      </c>
      <c r="J774" s="88" t="s">
        <v>1186</v>
      </c>
      <c r="K774" s="88" t="s">
        <v>1092</v>
      </c>
      <c r="L774" s="96" t="s">
        <v>1187</v>
      </c>
      <c r="M774" s="94"/>
      <c r="N774" s="30"/>
      <c r="O774" s="30"/>
      <c r="P774" s="30"/>
      <c r="Q774" s="30"/>
      <c r="R774" s="30"/>
    </row>
    <row r="775" spans="1:18" s="2" customFormat="1" ht="43.5" customHeight="1" x14ac:dyDescent="0.25">
      <c r="A775" s="8">
        <v>452</v>
      </c>
      <c r="B775" s="8" t="s">
        <v>1245</v>
      </c>
      <c r="C775" s="41" t="s">
        <v>18</v>
      </c>
      <c r="D775" s="8" t="s">
        <v>1389</v>
      </c>
      <c r="E775" s="9">
        <v>50</v>
      </c>
      <c r="F775" s="9" t="s">
        <v>454</v>
      </c>
      <c r="G775" s="128">
        <v>177.68</v>
      </c>
      <c r="H775" s="48">
        <f t="shared" si="35"/>
        <v>8884</v>
      </c>
      <c r="I775" s="58" t="s">
        <v>12</v>
      </c>
      <c r="J775" s="88" t="s">
        <v>1186</v>
      </c>
      <c r="K775" s="88" t="s">
        <v>1092</v>
      </c>
      <c r="L775" s="96" t="s">
        <v>1187</v>
      </c>
      <c r="M775" s="94"/>
      <c r="N775" s="30"/>
      <c r="O775" s="30"/>
      <c r="P775" s="30"/>
      <c r="Q775" s="30"/>
      <c r="R775" s="30"/>
    </row>
    <row r="776" spans="1:18" s="2" customFormat="1" ht="43.5" customHeight="1" x14ac:dyDescent="0.25">
      <c r="A776" s="8">
        <v>453</v>
      </c>
      <c r="B776" s="8" t="s">
        <v>1246</v>
      </c>
      <c r="C776" s="41" t="s">
        <v>18</v>
      </c>
      <c r="D776" s="8" t="s">
        <v>1390</v>
      </c>
      <c r="E776" s="9">
        <v>50</v>
      </c>
      <c r="F776" s="9" t="s">
        <v>454</v>
      </c>
      <c r="G776" s="128">
        <v>207.14000000000001</v>
      </c>
      <c r="H776" s="48">
        <f t="shared" si="35"/>
        <v>10357</v>
      </c>
      <c r="I776" s="58" t="s">
        <v>12</v>
      </c>
      <c r="J776" s="88" t="s">
        <v>1186</v>
      </c>
      <c r="K776" s="88" t="s">
        <v>1092</v>
      </c>
      <c r="L776" s="96" t="s">
        <v>1187</v>
      </c>
      <c r="M776" s="94"/>
      <c r="N776" s="30"/>
      <c r="O776" s="30"/>
      <c r="P776" s="30"/>
      <c r="Q776" s="30"/>
      <c r="R776" s="30"/>
    </row>
    <row r="777" spans="1:18" s="2" customFormat="1" ht="43.5" customHeight="1" x14ac:dyDescent="0.25">
      <c r="A777" s="8">
        <v>454</v>
      </c>
      <c r="B777" s="8" t="s">
        <v>1247</v>
      </c>
      <c r="C777" s="41" t="s">
        <v>18</v>
      </c>
      <c r="D777" s="8" t="s">
        <v>1391</v>
      </c>
      <c r="E777" s="9">
        <v>4</v>
      </c>
      <c r="F777" s="9" t="s">
        <v>454</v>
      </c>
      <c r="G777" s="128">
        <v>12500</v>
      </c>
      <c r="H777" s="48">
        <f t="shared" si="35"/>
        <v>50000</v>
      </c>
      <c r="I777" s="58" t="s">
        <v>12</v>
      </c>
      <c r="J777" s="88" t="s">
        <v>1186</v>
      </c>
      <c r="K777" s="88" t="s">
        <v>1092</v>
      </c>
      <c r="L777" s="96" t="s">
        <v>1187</v>
      </c>
      <c r="M777" s="94"/>
      <c r="N777" s="30"/>
      <c r="O777" s="30"/>
      <c r="P777" s="30"/>
      <c r="Q777" s="30"/>
      <c r="R777" s="30"/>
    </row>
    <row r="778" spans="1:18" s="2" customFormat="1" ht="43.5" customHeight="1" x14ac:dyDescent="0.25">
      <c r="A778" s="8">
        <v>455</v>
      </c>
      <c r="B778" s="8" t="s">
        <v>1248</v>
      </c>
      <c r="C778" s="41" t="s">
        <v>18</v>
      </c>
      <c r="D778" s="8" t="s">
        <v>1392</v>
      </c>
      <c r="E778" s="9">
        <v>50</v>
      </c>
      <c r="F778" s="9" t="s">
        <v>454</v>
      </c>
      <c r="G778" s="128">
        <v>54.46</v>
      </c>
      <c r="H778" s="48">
        <f t="shared" si="35"/>
        <v>2723</v>
      </c>
      <c r="I778" s="58" t="s">
        <v>12</v>
      </c>
      <c r="J778" s="88" t="s">
        <v>1186</v>
      </c>
      <c r="K778" s="88" t="s">
        <v>1092</v>
      </c>
      <c r="L778" s="96" t="s">
        <v>1187</v>
      </c>
      <c r="M778" s="94"/>
      <c r="N778" s="30"/>
      <c r="O778" s="30"/>
      <c r="P778" s="30"/>
      <c r="Q778" s="30"/>
      <c r="R778" s="30"/>
    </row>
    <row r="779" spans="1:18" s="2" customFormat="1" ht="43.5" customHeight="1" x14ac:dyDescent="0.25">
      <c r="A779" s="8">
        <v>456</v>
      </c>
      <c r="B779" s="8" t="s">
        <v>1249</v>
      </c>
      <c r="C779" s="41" t="s">
        <v>18</v>
      </c>
      <c r="D779" s="8" t="s">
        <v>1393</v>
      </c>
      <c r="E779" s="9">
        <v>50</v>
      </c>
      <c r="F779" s="9" t="s">
        <v>454</v>
      </c>
      <c r="G779" s="128">
        <v>83.04</v>
      </c>
      <c r="H779" s="48">
        <f t="shared" si="35"/>
        <v>4152</v>
      </c>
      <c r="I779" s="58" t="s">
        <v>12</v>
      </c>
      <c r="J779" s="88" t="s">
        <v>1186</v>
      </c>
      <c r="K779" s="88" t="s">
        <v>1092</v>
      </c>
      <c r="L779" s="96" t="s">
        <v>1187</v>
      </c>
      <c r="M779" s="94"/>
      <c r="N779" s="30"/>
      <c r="O779" s="30"/>
      <c r="P779" s="30"/>
      <c r="Q779" s="30"/>
      <c r="R779" s="30"/>
    </row>
    <row r="780" spans="1:18" s="2" customFormat="1" ht="43.5" customHeight="1" x14ac:dyDescent="0.25">
      <c r="A780" s="8">
        <v>457</v>
      </c>
      <c r="B780" s="8" t="s">
        <v>1250</v>
      </c>
      <c r="C780" s="41" t="s">
        <v>18</v>
      </c>
      <c r="D780" s="8" t="s">
        <v>1394</v>
      </c>
      <c r="E780" s="9">
        <v>20</v>
      </c>
      <c r="F780" s="9" t="s">
        <v>454</v>
      </c>
      <c r="G780" s="128">
        <v>146.43</v>
      </c>
      <c r="H780" s="48">
        <f t="shared" si="35"/>
        <v>2928.6000000000004</v>
      </c>
      <c r="I780" s="58" t="s">
        <v>12</v>
      </c>
      <c r="J780" s="88" t="s">
        <v>1186</v>
      </c>
      <c r="K780" s="88" t="s">
        <v>1092</v>
      </c>
      <c r="L780" s="96" t="s">
        <v>1187</v>
      </c>
      <c r="M780" s="94"/>
      <c r="N780" s="30"/>
      <c r="O780" s="30"/>
      <c r="P780" s="30"/>
      <c r="Q780" s="30"/>
      <c r="R780" s="30"/>
    </row>
    <row r="781" spans="1:18" s="2" customFormat="1" ht="43.5" customHeight="1" x14ac:dyDescent="0.25">
      <c r="A781" s="8">
        <v>458</v>
      </c>
      <c r="B781" s="8" t="s">
        <v>1251</v>
      </c>
      <c r="C781" s="41" t="s">
        <v>18</v>
      </c>
      <c r="D781" s="8" t="s">
        <v>1395</v>
      </c>
      <c r="E781" s="9">
        <v>50</v>
      </c>
      <c r="F781" s="9" t="s">
        <v>454</v>
      </c>
      <c r="G781" s="128">
        <v>116.96000000000001</v>
      </c>
      <c r="H781" s="48">
        <f t="shared" si="35"/>
        <v>5848</v>
      </c>
      <c r="I781" s="58" t="s">
        <v>12</v>
      </c>
      <c r="J781" s="88" t="s">
        <v>1186</v>
      </c>
      <c r="K781" s="88" t="s">
        <v>1092</v>
      </c>
      <c r="L781" s="96" t="s">
        <v>1187</v>
      </c>
      <c r="M781" s="94"/>
      <c r="N781" s="30"/>
      <c r="O781" s="30"/>
      <c r="P781" s="30"/>
      <c r="Q781" s="30"/>
      <c r="R781" s="30"/>
    </row>
    <row r="782" spans="1:18" s="2" customFormat="1" ht="43.5" customHeight="1" x14ac:dyDescent="0.25">
      <c r="A782" s="8">
        <v>459</v>
      </c>
      <c r="B782" s="8" t="s">
        <v>1252</v>
      </c>
      <c r="C782" s="41" t="s">
        <v>18</v>
      </c>
      <c r="D782" s="8" t="s">
        <v>1396</v>
      </c>
      <c r="E782" s="9">
        <v>20</v>
      </c>
      <c r="F782" s="9" t="s">
        <v>454</v>
      </c>
      <c r="G782" s="128">
        <v>159.82</v>
      </c>
      <c r="H782" s="48">
        <f t="shared" si="35"/>
        <v>3196.3999999999996</v>
      </c>
      <c r="I782" s="58" t="s">
        <v>12</v>
      </c>
      <c r="J782" s="88" t="s">
        <v>1186</v>
      </c>
      <c r="K782" s="88" t="s">
        <v>1092</v>
      </c>
      <c r="L782" s="96" t="s">
        <v>1187</v>
      </c>
      <c r="M782" s="94"/>
      <c r="N782" s="30"/>
      <c r="O782" s="30"/>
      <c r="P782" s="30"/>
      <c r="Q782" s="30"/>
      <c r="R782" s="30"/>
    </row>
    <row r="783" spans="1:18" s="2" customFormat="1" ht="43.5" customHeight="1" x14ac:dyDescent="0.25">
      <c r="A783" s="8">
        <v>460</v>
      </c>
      <c r="B783" s="8" t="s">
        <v>1253</v>
      </c>
      <c r="C783" s="41" t="s">
        <v>18</v>
      </c>
      <c r="D783" s="8" t="s">
        <v>1397</v>
      </c>
      <c r="E783" s="9">
        <v>20</v>
      </c>
      <c r="F783" s="9" t="s">
        <v>454</v>
      </c>
      <c r="G783" s="128">
        <v>245.54</v>
      </c>
      <c r="H783" s="48">
        <f t="shared" si="35"/>
        <v>4910.8</v>
      </c>
      <c r="I783" s="58" t="s">
        <v>12</v>
      </c>
      <c r="J783" s="88" t="s">
        <v>1186</v>
      </c>
      <c r="K783" s="88" t="s">
        <v>1092</v>
      </c>
      <c r="L783" s="96" t="s">
        <v>1187</v>
      </c>
      <c r="M783" s="94"/>
      <c r="N783" s="30"/>
      <c r="O783" s="30"/>
      <c r="P783" s="30"/>
      <c r="Q783" s="30"/>
      <c r="R783" s="30"/>
    </row>
    <row r="784" spans="1:18" s="2" customFormat="1" ht="43.5" customHeight="1" x14ac:dyDescent="0.25">
      <c r="A784" s="8">
        <v>461</v>
      </c>
      <c r="B784" s="8" t="s">
        <v>1254</v>
      </c>
      <c r="C784" s="41" t="s">
        <v>18</v>
      </c>
      <c r="D784" s="8" t="s">
        <v>1398</v>
      </c>
      <c r="E784" s="9">
        <v>100</v>
      </c>
      <c r="F784" s="9" t="s">
        <v>454</v>
      </c>
      <c r="G784" s="128">
        <v>47.32</v>
      </c>
      <c r="H784" s="48">
        <f t="shared" si="35"/>
        <v>4732</v>
      </c>
      <c r="I784" s="58" t="s">
        <v>12</v>
      </c>
      <c r="J784" s="88" t="s">
        <v>1186</v>
      </c>
      <c r="K784" s="88" t="s">
        <v>1092</v>
      </c>
      <c r="L784" s="96" t="s">
        <v>1187</v>
      </c>
      <c r="M784" s="94"/>
      <c r="N784" s="30"/>
      <c r="O784" s="30"/>
      <c r="P784" s="30"/>
      <c r="Q784" s="30"/>
      <c r="R784" s="30"/>
    </row>
    <row r="785" spans="1:18" s="2" customFormat="1" ht="43.5" customHeight="1" x14ac:dyDescent="0.25">
      <c r="A785" s="8">
        <v>462</v>
      </c>
      <c r="B785" s="8" t="s">
        <v>1255</v>
      </c>
      <c r="C785" s="41" t="s">
        <v>18</v>
      </c>
      <c r="D785" s="8" t="s">
        <v>1399</v>
      </c>
      <c r="E785" s="9">
        <v>250</v>
      </c>
      <c r="F785" s="9" t="s">
        <v>454</v>
      </c>
      <c r="G785" s="128">
        <v>22.32</v>
      </c>
      <c r="H785" s="48">
        <f t="shared" si="35"/>
        <v>5580</v>
      </c>
      <c r="I785" s="58" t="s">
        <v>12</v>
      </c>
      <c r="J785" s="88" t="s">
        <v>1186</v>
      </c>
      <c r="K785" s="88" t="s">
        <v>1092</v>
      </c>
      <c r="L785" s="96" t="s">
        <v>1187</v>
      </c>
      <c r="M785" s="94"/>
      <c r="N785" s="30"/>
      <c r="O785" s="30"/>
      <c r="P785" s="30"/>
      <c r="Q785" s="30"/>
      <c r="R785" s="30"/>
    </row>
    <row r="786" spans="1:18" s="2" customFormat="1" ht="43.5" customHeight="1" x14ac:dyDescent="0.25">
      <c r="A786" s="8">
        <v>463</v>
      </c>
      <c r="B786" s="8" t="s">
        <v>1256</v>
      </c>
      <c r="C786" s="41" t="s">
        <v>18</v>
      </c>
      <c r="D786" s="8" t="s">
        <v>1400</v>
      </c>
      <c r="E786" s="9">
        <v>110</v>
      </c>
      <c r="F786" s="9" t="s">
        <v>454</v>
      </c>
      <c r="G786" s="128">
        <v>109.82000000000001</v>
      </c>
      <c r="H786" s="48">
        <f t="shared" si="35"/>
        <v>12080.2</v>
      </c>
      <c r="I786" s="58" t="s">
        <v>12</v>
      </c>
      <c r="J786" s="88" t="s">
        <v>1186</v>
      </c>
      <c r="K786" s="88" t="s">
        <v>1092</v>
      </c>
      <c r="L786" s="96" t="s">
        <v>1187</v>
      </c>
      <c r="M786" s="94"/>
      <c r="N786" s="30"/>
      <c r="O786" s="30"/>
      <c r="P786" s="30"/>
      <c r="Q786" s="30"/>
      <c r="R786" s="30"/>
    </row>
    <row r="787" spans="1:18" s="2" customFormat="1" ht="43.5" customHeight="1" x14ac:dyDescent="0.25">
      <c r="A787" s="8">
        <v>464</v>
      </c>
      <c r="B787" s="8" t="s">
        <v>1257</v>
      </c>
      <c r="C787" s="41" t="s">
        <v>18</v>
      </c>
      <c r="D787" s="8" t="s">
        <v>1401</v>
      </c>
      <c r="E787" s="9">
        <v>60</v>
      </c>
      <c r="F787" s="9" t="s">
        <v>454</v>
      </c>
      <c r="G787" s="128">
        <v>3713.39</v>
      </c>
      <c r="H787" s="48">
        <f t="shared" si="35"/>
        <v>222803.4</v>
      </c>
      <c r="I787" s="58" t="s">
        <v>12</v>
      </c>
      <c r="J787" s="88" t="s">
        <v>1186</v>
      </c>
      <c r="K787" s="88" t="s">
        <v>1092</v>
      </c>
      <c r="L787" s="96" t="s">
        <v>1187</v>
      </c>
      <c r="M787" s="94"/>
      <c r="N787" s="30"/>
      <c r="O787" s="30"/>
      <c r="P787" s="30"/>
      <c r="Q787" s="30"/>
      <c r="R787" s="30"/>
    </row>
    <row r="788" spans="1:18" s="2" customFormat="1" ht="43.5" customHeight="1" x14ac:dyDescent="0.25">
      <c r="A788" s="8">
        <v>465</v>
      </c>
      <c r="B788" s="8" t="s">
        <v>1258</v>
      </c>
      <c r="C788" s="41" t="s">
        <v>18</v>
      </c>
      <c r="D788" s="8" t="s">
        <v>1402</v>
      </c>
      <c r="E788" s="9">
        <v>100</v>
      </c>
      <c r="F788" s="9" t="s">
        <v>454</v>
      </c>
      <c r="G788" s="128">
        <v>93.75</v>
      </c>
      <c r="H788" s="48">
        <f t="shared" si="35"/>
        <v>9375</v>
      </c>
      <c r="I788" s="58" t="s">
        <v>12</v>
      </c>
      <c r="J788" s="88" t="s">
        <v>1186</v>
      </c>
      <c r="K788" s="88" t="s">
        <v>1092</v>
      </c>
      <c r="L788" s="96" t="s">
        <v>1187</v>
      </c>
      <c r="M788" s="94"/>
      <c r="N788" s="30"/>
      <c r="O788" s="30"/>
      <c r="P788" s="30"/>
      <c r="Q788" s="30"/>
      <c r="R788" s="30"/>
    </row>
    <row r="789" spans="1:18" s="2" customFormat="1" ht="43.5" customHeight="1" x14ac:dyDescent="0.25">
      <c r="A789" s="8">
        <v>466</v>
      </c>
      <c r="B789" s="8" t="s">
        <v>1259</v>
      </c>
      <c r="C789" s="41" t="s">
        <v>18</v>
      </c>
      <c r="D789" s="8" t="s">
        <v>1403</v>
      </c>
      <c r="E789" s="9">
        <v>100</v>
      </c>
      <c r="F789" s="9" t="s">
        <v>454</v>
      </c>
      <c r="G789" s="128">
        <v>170.54</v>
      </c>
      <c r="H789" s="48">
        <f t="shared" si="35"/>
        <v>17054</v>
      </c>
      <c r="I789" s="58" t="s">
        <v>12</v>
      </c>
      <c r="J789" s="88" t="s">
        <v>1186</v>
      </c>
      <c r="K789" s="88" t="s">
        <v>1092</v>
      </c>
      <c r="L789" s="96" t="s">
        <v>1187</v>
      </c>
      <c r="M789" s="94"/>
      <c r="N789" s="30"/>
      <c r="O789" s="30"/>
      <c r="P789" s="30"/>
      <c r="Q789" s="30"/>
      <c r="R789" s="30"/>
    </row>
    <row r="790" spans="1:18" s="2" customFormat="1" ht="43.5" customHeight="1" x14ac:dyDescent="0.25">
      <c r="A790" s="8">
        <v>467</v>
      </c>
      <c r="B790" s="8" t="s">
        <v>1260</v>
      </c>
      <c r="C790" s="41" t="s">
        <v>18</v>
      </c>
      <c r="D790" s="8" t="s">
        <v>1404</v>
      </c>
      <c r="E790" s="9">
        <v>80</v>
      </c>
      <c r="F790" s="9" t="s">
        <v>454</v>
      </c>
      <c r="G790" s="128">
        <v>500.89</v>
      </c>
      <c r="H790" s="48">
        <f t="shared" si="35"/>
        <v>40071.199999999997</v>
      </c>
      <c r="I790" s="58" t="s">
        <v>12</v>
      </c>
      <c r="J790" s="88" t="s">
        <v>1186</v>
      </c>
      <c r="K790" s="88" t="s">
        <v>1092</v>
      </c>
      <c r="L790" s="96" t="s">
        <v>1187</v>
      </c>
      <c r="M790" s="94"/>
      <c r="N790" s="30"/>
      <c r="O790" s="30"/>
      <c r="P790" s="30"/>
      <c r="Q790" s="30"/>
      <c r="R790" s="30"/>
    </row>
    <row r="791" spans="1:18" s="2" customFormat="1" ht="43.5" customHeight="1" x14ac:dyDescent="0.25">
      <c r="A791" s="8">
        <v>468</v>
      </c>
      <c r="B791" s="8" t="s">
        <v>1261</v>
      </c>
      <c r="C791" s="41" t="s">
        <v>18</v>
      </c>
      <c r="D791" s="8" t="s">
        <v>1405</v>
      </c>
      <c r="E791" s="9">
        <v>80</v>
      </c>
      <c r="F791" s="9" t="s">
        <v>454</v>
      </c>
      <c r="G791" s="128">
        <v>1283.04</v>
      </c>
      <c r="H791" s="48">
        <f t="shared" si="35"/>
        <v>102643.2</v>
      </c>
      <c r="I791" s="58" t="s">
        <v>12</v>
      </c>
      <c r="J791" s="88" t="s">
        <v>1186</v>
      </c>
      <c r="K791" s="88" t="s">
        <v>1092</v>
      </c>
      <c r="L791" s="96" t="s">
        <v>1187</v>
      </c>
      <c r="M791" s="94"/>
      <c r="N791" s="30"/>
      <c r="O791" s="30"/>
      <c r="P791" s="30"/>
      <c r="Q791" s="30"/>
      <c r="R791" s="30"/>
    </row>
    <row r="792" spans="1:18" s="2" customFormat="1" ht="43.5" customHeight="1" x14ac:dyDescent="0.25">
      <c r="A792" s="8">
        <v>469</v>
      </c>
      <c r="B792" s="8" t="s">
        <v>1262</v>
      </c>
      <c r="C792" s="41" t="s">
        <v>18</v>
      </c>
      <c r="D792" s="8" t="s">
        <v>1406</v>
      </c>
      <c r="E792" s="9">
        <v>400</v>
      </c>
      <c r="F792" s="9" t="s">
        <v>538</v>
      </c>
      <c r="G792" s="128">
        <v>41.07</v>
      </c>
      <c r="H792" s="48">
        <f t="shared" si="35"/>
        <v>16428</v>
      </c>
      <c r="I792" s="58" t="s">
        <v>12</v>
      </c>
      <c r="J792" s="88" t="s">
        <v>1186</v>
      </c>
      <c r="K792" s="88" t="s">
        <v>1092</v>
      </c>
      <c r="L792" s="96" t="s">
        <v>1187</v>
      </c>
      <c r="M792" s="94"/>
      <c r="N792" s="30"/>
      <c r="O792" s="30"/>
      <c r="P792" s="30"/>
      <c r="Q792" s="30"/>
      <c r="R792" s="30"/>
    </row>
    <row r="793" spans="1:18" s="2" customFormat="1" ht="43.5" customHeight="1" x14ac:dyDescent="0.25">
      <c r="A793" s="8">
        <v>470</v>
      </c>
      <c r="B793" s="8" t="s">
        <v>1263</v>
      </c>
      <c r="C793" s="41" t="s">
        <v>18</v>
      </c>
      <c r="D793" s="8" t="s">
        <v>1407</v>
      </c>
      <c r="E793" s="9">
        <v>400</v>
      </c>
      <c r="F793" s="9" t="s">
        <v>538</v>
      </c>
      <c r="G793" s="128">
        <v>66.960000000000008</v>
      </c>
      <c r="H793" s="48">
        <f t="shared" si="35"/>
        <v>26784.000000000004</v>
      </c>
      <c r="I793" s="58" t="s">
        <v>12</v>
      </c>
      <c r="J793" s="88" t="s">
        <v>1186</v>
      </c>
      <c r="K793" s="88" t="s">
        <v>1092</v>
      </c>
      <c r="L793" s="96" t="s">
        <v>1187</v>
      </c>
      <c r="M793" s="94"/>
      <c r="N793" s="30"/>
      <c r="O793" s="30"/>
      <c r="P793" s="30"/>
      <c r="Q793" s="30"/>
      <c r="R793" s="30"/>
    </row>
    <row r="794" spans="1:18" s="2" customFormat="1" ht="43.5" customHeight="1" x14ac:dyDescent="0.25">
      <c r="A794" s="8">
        <v>471</v>
      </c>
      <c r="B794" s="8" t="s">
        <v>1264</v>
      </c>
      <c r="C794" s="41" t="s">
        <v>18</v>
      </c>
      <c r="D794" s="8" t="s">
        <v>1408</v>
      </c>
      <c r="E794" s="9">
        <v>1100</v>
      </c>
      <c r="F794" s="9" t="s">
        <v>538</v>
      </c>
      <c r="G794" s="128">
        <v>127.68</v>
      </c>
      <c r="H794" s="48">
        <f t="shared" si="35"/>
        <v>140448</v>
      </c>
      <c r="I794" s="58" t="s">
        <v>12</v>
      </c>
      <c r="J794" s="88" t="s">
        <v>1186</v>
      </c>
      <c r="K794" s="88" t="s">
        <v>1092</v>
      </c>
      <c r="L794" s="96" t="s">
        <v>1187</v>
      </c>
      <c r="M794" s="94"/>
      <c r="N794" s="30"/>
      <c r="O794" s="30"/>
      <c r="P794" s="30"/>
      <c r="Q794" s="30"/>
      <c r="R794" s="30"/>
    </row>
    <row r="795" spans="1:18" s="2" customFormat="1" ht="43.5" customHeight="1" x14ac:dyDescent="0.25">
      <c r="A795" s="8">
        <v>472</v>
      </c>
      <c r="B795" s="8" t="s">
        <v>1265</v>
      </c>
      <c r="C795" s="41" t="s">
        <v>18</v>
      </c>
      <c r="D795" s="8" t="s">
        <v>1409</v>
      </c>
      <c r="E795" s="9">
        <v>900</v>
      </c>
      <c r="F795" s="9" t="s">
        <v>538</v>
      </c>
      <c r="G795" s="128">
        <v>539.29</v>
      </c>
      <c r="H795" s="48">
        <f t="shared" si="35"/>
        <v>485360.99999999994</v>
      </c>
      <c r="I795" s="58" t="s">
        <v>12</v>
      </c>
      <c r="J795" s="88" t="s">
        <v>1186</v>
      </c>
      <c r="K795" s="88" t="s">
        <v>1092</v>
      </c>
      <c r="L795" s="96" t="s">
        <v>1187</v>
      </c>
      <c r="M795" s="94"/>
      <c r="N795" s="30"/>
      <c r="O795" s="30"/>
      <c r="P795" s="30"/>
      <c r="Q795" s="30"/>
      <c r="R795" s="30"/>
    </row>
    <row r="796" spans="1:18" s="2" customFormat="1" ht="43.5" customHeight="1" x14ac:dyDescent="0.25">
      <c r="A796" s="8">
        <v>473</v>
      </c>
      <c r="B796" s="8" t="s">
        <v>1266</v>
      </c>
      <c r="C796" s="41" t="s">
        <v>18</v>
      </c>
      <c r="D796" s="8" t="s">
        <v>1410</v>
      </c>
      <c r="E796" s="9">
        <v>700</v>
      </c>
      <c r="F796" s="9" t="s">
        <v>538</v>
      </c>
      <c r="G796" s="128">
        <v>749.11</v>
      </c>
      <c r="H796" s="48">
        <f t="shared" si="35"/>
        <v>524377</v>
      </c>
      <c r="I796" s="58" t="s">
        <v>12</v>
      </c>
      <c r="J796" s="88" t="s">
        <v>1186</v>
      </c>
      <c r="K796" s="88" t="s">
        <v>1092</v>
      </c>
      <c r="L796" s="96" t="s">
        <v>1187</v>
      </c>
      <c r="M796" s="94"/>
      <c r="N796" s="30"/>
      <c r="O796" s="30"/>
      <c r="P796" s="30"/>
      <c r="Q796" s="30"/>
      <c r="R796" s="30"/>
    </row>
    <row r="797" spans="1:18" s="2" customFormat="1" ht="43.5" customHeight="1" x14ac:dyDescent="0.25">
      <c r="A797" s="8">
        <v>474</v>
      </c>
      <c r="B797" s="8" t="s">
        <v>1267</v>
      </c>
      <c r="C797" s="41" t="s">
        <v>18</v>
      </c>
      <c r="D797" s="8" t="s">
        <v>1411</v>
      </c>
      <c r="E797" s="9">
        <v>500</v>
      </c>
      <c r="F797" s="9" t="s">
        <v>538</v>
      </c>
      <c r="G797" s="128">
        <v>1346.43</v>
      </c>
      <c r="H797" s="48">
        <f t="shared" si="35"/>
        <v>673215</v>
      </c>
      <c r="I797" s="58" t="s">
        <v>12</v>
      </c>
      <c r="J797" s="88" t="s">
        <v>1186</v>
      </c>
      <c r="K797" s="88" t="s">
        <v>1092</v>
      </c>
      <c r="L797" s="96" t="s">
        <v>1187</v>
      </c>
      <c r="M797" s="94"/>
      <c r="N797" s="30"/>
      <c r="O797" s="30"/>
      <c r="P797" s="30"/>
      <c r="Q797" s="30"/>
      <c r="R797" s="30"/>
    </row>
    <row r="798" spans="1:18" s="2" customFormat="1" ht="43.5" customHeight="1" x14ac:dyDescent="0.25">
      <c r="A798" s="8">
        <v>475</v>
      </c>
      <c r="B798" s="8" t="s">
        <v>1268</v>
      </c>
      <c r="C798" s="41" t="s">
        <v>18</v>
      </c>
      <c r="D798" s="8" t="s">
        <v>1412</v>
      </c>
      <c r="E798" s="9">
        <v>400</v>
      </c>
      <c r="F798" s="9" t="s">
        <v>538</v>
      </c>
      <c r="G798" s="128">
        <v>1620.54</v>
      </c>
      <c r="H798" s="48">
        <f t="shared" si="35"/>
        <v>648216</v>
      </c>
      <c r="I798" s="58" t="s">
        <v>12</v>
      </c>
      <c r="J798" s="88" t="s">
        <v>1186</v>
      </c>
      <c r="K798" s="88" t="s">
        <v>1092</v>
      </c>
      <c r="L798" s="96" t="s">
        <v>1187</v>
      </c>
      <c r="M798" s="94"/>
      <c r="N798" s="30"/>
      <c r="O798" s="30"/>
      <c r="P798" s="30"/>
      <c r="Q798" s="30"/>
      <c r="R798" s="30"/>
    </row>
    <row r="799" spans="1:18" s="2" customFormat="1" ht="43.5" customHeight="1" x14ac:dyDescent="0.25">
      <c r="A799" s="8">
        <v>476</v>
      </c>
      <c r="B799" s="8" t="s">
        <v>1269</v>
      </c>
      <c r="C799" s="41" t="s">
        <v>18</v>
      </c>
      <c r="D799" s="8" t="s">
        <v>1413</v>
      </c>
      <c r="E799" s="9">
        <v>200</v>
      </c>
      <c r="F799" s="9" t="s">
        <v>538</v>
      </c>
      <c r="G799" s="128">
        <v>2700</v>
      </c>
      <c r="H799" s="48">
        <f t="shared" ref="H799:H830" si="36">E799*G799</f>
        <v>540000</v>
      </c>
      <c r="I799" s="58" t="s">
        <v>12</v>
      </c>
      <c r="J799" s="88" t="s">
        <v>1186</v>
      </c>
      <c r="K799" s="88" t="s">
        <v>1092</v>
      </c>
      <c r="L799" s="96" t="s">
        <v>1187</v>
      </c>
      <c r="M799" s="94"/>
      <c r="N799" s="30"/>
      <c r="O799" s="30"/>
      <c r="P799" s="30"/>
      <c r="Q799" s="30"/>
      <c r="R799" s="30"/>
    </row>
    <row r="800" spans="1:18" s="2" customFormat="1" ht="43.5" customHeight="1" x14ac:dyDescent="0.25">
      <c r="A800" s="8">
        <v>477</v>
      </c>
      <c r="B800" s="8" t="s">
        <v>1270</v>
      </c>
      <c r="C800" s="41" t="s">
        <v>18</v>
      </c>
      <c r="D800" s="8" t="s">
        <v>1414</v>
      </c>
      <c r="E800" s="9">
        <v>400</v>
      </c>
      <c r="F800" s="9" t="s">
        <v>538</v>
      </c>
      <c r="G800" s="128">
        <v>404.46000000000004</v>
      </c>
      <c r="H800" s="48">
        <f t="shared" si="36"/>
        <v>161784</v>
      </c>
      <c r="I800" s="58" t="s">
        <v>12</v>
      </c>
      <c r="J800" s="88" t="s">
        <v>1186</v>
      </c>
      <c r="K800" s="88" t="s">
        <v>1092</v>
      </c>
      <c r="L800" s="96" t="s">
        <v>1187</v>
      </c>
      <c r="M800" s="94"/>
      <c r="N800" s="30"/>
      <c r="O800" s="30"/>
      <c r="P800" s="30"/>
      <c r="Q800" s="30"/>
      <c r="R800" s="30"/>
    </row>
    <row r="801" spans="1:18" s="2" customFormat="1" ht="43.5" customHeight="1" x14ac:dyDescent="0.25">
      <c r="A801" s="8">
        <v>478</v>
      </c>
      <c r="B801" s="8" t="s">
        <v>1271</v>
      </c>
      <c r="C801" s="41" t="s">
        <v>18</v>
      </c>
      <c r="D801" s="8" t="s">
        <v>1415</v>
      </c>
      <c r="E801" s="9">
        <v>100</v>
      </c>
      <c r="F801" s="9" t="s">
        <v>454</v>
      </c>
      <c r="G801" s="128">
        <v>4.46</v>
      </c>
      <c r="H801" s="48">
        <f t="shared" si="36"/>
        <v>446</v>
      </c>
      <c r="I801" s="58" t="s">
        <v>12</v>
      </c>
      <c r="J801" s="88" t="s">
        <v>1186</v>
      </c>
      <c r="K801" s="88" t="s">
        <v>1092</v>
      </c>
      <c r="L801" s="96" t="s">
        <v>1187</v>
      </c>
      <c r="M801" s="94"/>
      <c r="N801" s="30"/>
      <c r="O801" s="30"/>
      <c r="P801" s="30"/>
      <c r="Q801" s="30"/>
      <c r="R801" s="30"/>
    </row>
    <row r="802" spans="1:18" s="2" customFormat="1" ht="43.5" customHeight="1" x14ac:dyDescent="0.25">
      <c r="A802" s="8">
        <v>479</v>
      </c>
      <c r="B802" s="8" t="s">
        <v>1272</v>
      </c>
      <c r="C802" s="41" t="s">
        <v>18</v>
      </c>
      <c r="D802" s="8" t="s">
        <v>1416</v>
      </c>
      <c r="E802" s="9">
        <v>100</v>
      </c>
      <c r="F802" s="9" t="s">
        <v>454</v>
      </c>
      <c r="G802" s="128">
        <v>4.46</v>
      </c>
      <c r="H802" s="48">
        <f t="shared" si="36"/>
        <v>446</v>
      </c>
      <c r="I802" s="58" t="s">
        <v>12</v>
      </c>
      <c r="J802" s="88" t="s">
        <v>1186</v>
      </c>
      <c r="K802" s="88" t="s">
        <v>1092</v>
      </c>
      <c r="L802" s="96" t="s">
        <v>1187</v>
      </c>
      <c r="M802" s="94"/>
      <c r="N802" s="30"/>
      <c r="O802" s="30"/>
      <c r="P802" s="30"/>
      <c r="Q802" s="30"/>
      <c r="R802" s="30"/>
    </row>
    <row r="803" spans="1:18" s="2" customFormat="1" ht="43.5" customHeight="1" x14ac:dyDescent="0.25">
      <c r="A803" s="8">
        <v>480</v>
      </c>
      <c r="B803" s="8" t="s">
        <v>1273</v>
      </c>
      <c r="C803" s="41" t="s">
        <v>18</v>
      </c>
      <c r="D803" s="8" t="s">
        <v>1417</v>
      </c>
      <c r="E803" s="9">
        <v>100</v>
      </c>
      <c r="F803" s="9" t="s">
        <v>454</v>
      </c>
      <c r="G803" s="128">
        <v>4.46</v>
      </c>
      <c r="H803" s="48">
        <f t="shared" si="36"/>
        <v>446</v>
      </c>
      <c r="I803" s="58" t="s">
        <v>12</v>
      </c>
      <c r="J803" s="88" t="s">
        <v>1186</v>
      </c>
      <c r="K803" s="88" t="s">
        <v>1092</v>
      </c>
      <c r="L803" s="96" t="s">
        <v>1187</v>
      </c>
      <c r="M803" s="94"/>
      <c r="N803" s="30"/>
      <c r="O803" s="30"/>
      <c r="P803" s="30"/>
      <c r="Q803" s="30"/>
      <c r="R803" s="30"/>
    </row>
    <row r="804" spans="1:18" s="2" customFormat="1" ht="43.5" customHeight="1" x14ac:dyDescent="0.25">
      <c r="A804" s="8">
        <v>481</v>
      </c>
      <c r="B804" s="8" t="s">
        <v>1274</v>
      </c>
      <c r="C804" s="41" t="s">
        <v>18</v>
      </c>
      <c r="D804" s="8" t="s">
        <v>1418</v>
      </c>
      <c r="E804" s="9">
        <v>100</v>
      </c>
      <c r="F804" s="9" t="s">
        <v>454</v>
      </c>
      <c r="G804" s="128">
        <v>32.14</v>
      </c>
      <c r="H804" s="48">
        <f t="shared" si="36"/>
        <v>3214</v>
      </c>
      <c r="I804" s="58" t="s">
        <v>12</v>
      </c>
      <c r="J804" s="88" t="s">
        <v>1186</v>
      </c>
      <c r="K804" s="88" t="s">
        <v>1092</v>
      </c>
      <c r="L804" s="96" t="s">
        <v>1187</v>
      </c>
      <c r="M804" s="94"/>
      <c r="N804" s="30"/>
      <c r="O804" s="30"/>
      <c r="P804" s="30"/>
      <c r="Q804" s="30"/>
      <c r="R804" s="30"/>
    </row>
    <row r="805" spans="1:18" s="2" customFormat="1" ht="43.5" customHeight="1" x14ac:dyDescent="0.25">
      <c r="A805" s="8">
        <v>482</v>
      </c>
      <c r="B805" s="8" t="s">
        <v>1275</v>
      </c>
      <c r="C805" s="41" t="s">
        <v>18</v>
      </c>
      <c r="D805" s="8" t="s">
        <v>1419</v>
      </c>
      <c r="E805" s="9">
        <v>100</v>
      </c>
      <c r="F805" s="9" t="s">
        <v>454</v>
      </c>
      <c r="G805" s="128">
        <v>64.290000000000006</v>
      </c>
      <c r="H805" s="48">
        <f t="shared" si="36"/>
        <v>6429.0000000000009</v>
      </c>
      <c r="I805" s="58" t="s">
        <v>12</v>
      </c>
      <c r="J805" s="88" t="s">
        <v>1186</v>
      </c>
      <c r="K805" s="88" t="s">
        <v>1092</v>
      </c>
      <c r="L805" s="96" t="s">
        <v>1187</v>
      </c>
      <c r="M805" s="94"/>
      <c r="N805" s="30"/>
      <c r="O805" s="30"/>
      <c r="P805" s="30"/>
      <c r="Q805" s="30"/>
      <c r="R805" s="30"/>
    </row>
    <row r="806" spans="1:18" s="2" customFormat="1" ht="43.5" customHeight="1" x14ac:dyDescent="0.25">
      <c r="A806" s="8">
        <v>483</v>
      </c>
      <c r="B806" s="8" t="s">
        <v>1276</v>
      </c>
      <c r="C806" s="41" t="s">
        <v>18</v>
      </c>
      <c r="D806" s="8" t="s">
        <v>1420</v>
      </c>
      <c r="E806" s="9">
        <v>100</v>
      </c>
      <c r="F806" s="9" t="s">
        <v>454</v>
      </c>
      <c r="G806" s="128">
        <v>75.89</v>
      </c>
      <c r="H806" s="48">
        <f t="shared" si="36"/>
        <v>7589</v>
      </c>
      <c r="I806" s="58" t="s">
        <v>12</v>
      </c>
      <c r="J806" s="88" t="s">
        <v>1186</v>
      </c>
      <c r="K806" s="88" t="s">
        <v>1092</v>
      </c>
      <c r="L806" s="96" t="s">
        <v>1187</v>
      </c>
      <c r="M806" s="94"/>
      <c r="N806" s="30"/>
      <c r="O806" s="30"/>
      <c r="P806" s="30"/>
      <c r="Q806" s="30"/>
      <c r="R806" s="30"/>
    </row>
    <row r="807" spans="1:18" s="2" customFormat="1" ht="43.5" customHeight="1" x14ac:dyDescent="0.25">
      <c r="A807" s="8">
        <v>484</v>
      </c>
      <c r="B807" s="8" t="s">
        <v>1277</v>
      </c>
      <c r="C807" s="41" t="s">
        <v>18</v>
      </c>
      <c r="D807" s="8" t="s">
        <v>1421</v>
      </c>
      <c r="E807" s="9">
        <v>50</v>
      </c>
      <c r="F807" s="9" t="s">
        <v>454</v>
      </c>
      <c r="G807" s="128">
        <v>91.960000000000008</v>
      </c>
      <c r="H807" s="48">
        <f t="shared" si="36"/>
        <v>4598</v>
      </c>
      <c r="I807" s="58" t="s">
        <v>12</v>
      </c>
      <c r="J807" s="88" t="s">
        <v>1186</v>
      </c>
      <c r="K807" s="88" t="s">
        <v>1092</v>
      </c>
      <c r="L807" s="96" t="s">
        <v>1187</v>
      </c>
      <c r="M807" s="94"/>
      <c r="N807" s="30"/>
      <c r="O807" s="30"/>
      <c r="P807" s="30"/>
      <c r="Q807" s="30"/>
      <c r="R807" s="30"/>
    </row>
    <row r="808" spans="1:18" s="2" customFormat="1" ht="43.5" customHeight="1" x14ac:dyDescent="0.25">
      <c r="A808" s="8">
        <v>485</v>
      </c>
      <c r="B808" s="8" t="s">
        <v>1278</v>
      </c>
      <c r="C808" s="41" t="s">
        <v>18</v>
      </c>
      <c r="D808" s="8" t="s">
        <v>1422</v>
      </c>
      <c r="E808" s="9">
        <v>50</v>
      </c>
      <c r="F808" s="9" t="s">
        <v>454</v>
      </c>
      <c r="G808" s="128">
        <v>147.32</v>
      </c>
      <c r="H808" s="48">
        <f t="shared" si="36"/>
        <v>7366</v>
      </c>
      <c r="I808" s="58" t="s">
        <v>12</v>
      </c>
      <c r="J808" s="88" t="s">
        <v>1186</v>
      </c>
      <c r="K808" s="88" t="s">
        <v>1092</v>
      </c>
      <c r="L808" s="96" t="s">
        <v>1187</v>
      </c>
      <c r="M808" s="94"/>
      <c r="N808" s="30"/>
      <c r="O808" s="30"/>
      <c r="P808" s="30"/>
      <c r="Q808" s="30"/>
      <c r="R808" s="30"/>
    </row>
    <row r="809" spans="1:18" s="2" customFormat="1" ht="43.5" customHeight="1" x14ac:dyDescent="0.25">
      <c r="A809" s="8">
        <v>486</v>
      </c>
      <c r="B809" s="8" t="s">
        <v>1279</v>
      </c>
      <c r="C809" s="41" t="s">
        <v>18</v>
      </c>
      <c r="D809" s="8" t="s">
        <v>1423</v>
      </c>
      <c r="E809" s="9">
        <v>7</v>
      </c>
      <c r="F809" s="9" t="s">
        <v>439</v>
      </c>
      <c r="G809" s="128">
        <v>98.210000000000008</v>
      </c>
      <c r="H809" s="48">
        <f t="shared" si="36"/>
        <v>687.47</v>
      </c>
      <c r="I809" s="58" t="s">
        <v>12</v>
      </c>
      <c r="J809" s="88" t="s">
        <v>1186</v>
      </c>
      <c r="K809" s="88" t="s">
        <v>1092</v>
      </c>
      <c r="L809" s="96" t="s">
        <v>1187</v>
      </c>
      <c r="M809" s="94"/>
      <c r="N809" s="30"/>
      <c r="O809" s="30"/>
      <c r="P809" s="30"/>
      <c r="Q809" s="30"/>
      <c r="R809" s="30"/>
    </row>
    <row r="810" spans="1:18" s="2" customFormat="1" ht="43.5" customHeight="1" x14ac:dyDescent="0.25">
      <c r="A810" s="8">
        <v>487</v>
      </c>
      <c r="B810" s="8" t="s">
        <v>1280</v>
      </c>
      <c r="C810" s="41" t="s">
        <v>18</v>
      </c>
      <c r="D810" s="8" t="s">
        <v>1424</v>
      </c>
      <c r="E810" s="9">
        <v>5</v>
      </c>
      <c r="F810" s="9" t="s">
        <v>439</v>
      </c>
      <c r="G810" s="128">
        <v>319.64</v>
      </c>
      <c r="H810" s="48">
        <f t="shared" si="36"/>
        <v>1598.1999999999998</v>
      </c>
      <c r="I810" s="58" t="s">
        <v>12</v>
      </c>
      <c r="J810" s="88" t="s">
        <v>1186</v>
      </c>
      <c r="K810" s="88" t="s">
        <v>1092</v>
      </c>
      <c r="L810" s="96" t="s">
        <v>1187</v>
      </c>
      <c r="M810" s="94"/>
      <c r="N810" s="30"/>
      <c r="O810" s="30"/>
      <c r="P810" s="30"/>
      <c r="Q810" s="30"/>
      <c r="R810" s="30"/>
    </row>
    <row r="811" spans="1:18" s="2" customFormat="1" ht="43.5" customHeight="1" x14ac:dyDescent="0.25">
      <c r="A811" s="8">
        <v>488</v>
      </c>
      <c r="B811" s="8" t="s">
        <v>1281</v>
      </c>
      <c r="C811" s="41" t="s">
        <v>18</v>
      </c>
      <c r="D811" s="8" t="s">
        <v>1425</v>
      </c>
      <c r="E811" s="9">
        <v>3</v>
      </c>
      <c r="F811" s="9" t="s">
        <v>454</v>
      </c>
      <c r="G811" s="128">
        <v>9141.07</v>
      </c>
      <c r="H811" s="48">
        <f t="shared" si="36"/>
        <v>27423.21</v>
      </c>
      <c r="I811" s="58" t="s">
        <v>12</v>
      </c>
      <c r="J811" s="88" t="s">
        <v>1186</v>
      </c>
      <c r="K811" s="88" t="s">
        <v>1092</v>
      </c>
      <c r="L811" s="96" t="s">
        <v>1187</v>
      </c>
      <c r="M811" s="94"/>
      <c r="N811" s="30"/>
      <c r="O811" s="30"/>
      <c r="P811" s="30"/>
      <c r="Q811" s="30"/>
      <c r="R811" s="30"/>
    </row>
    <row r="812" spans="1:18" s="2" customFormat="1" ht="43.5" customHeight="1" x14ac:dyDescent="0.25">
      <c r="A812" s="8">
        <v>489</v>
      </c>
      <c r="B812" s="8" t="s">
        <v>1282</v>
      </c>
      <c r="C812" s="41" t="s">
        <v>18</v>
      </c>
      <c r="D812" s="8" t="s">
        <v>1426</v>
      </c>
      <c r="E812" s="9">
        <v>16</v>
      </c>
      <c r="F812" s="9" t="s">
        <v>454</v>
      </c>
      <c r="G812" s="128">
        <v>7399.1100000000006</v>
      </c>
      <c r="H812" s="48">
        <f t="shared" si="36"/>
        <v>118385.76000000001</v>
      </c>
      <c r="I812" s="58" t="s">
        <v>12</v>
      </c>
      <c r="J812" s="88" t="s">
        <v>1186</v>
      </c>
      <c r="K812" s="88" t="s">
        <v>1092</v>
      </c>
      <c r="L812" s="96" t="s">
        <v>1187</v>
      </c>
      <c r="M812" s="94"/>
      <c r="N812" s="30"/>
      <c r="O812" s="30"/>
      <c r="P812" s="30"/>
      <c r="Q812" s="30"/>
      <c r="R812" s="30"/>
    </row>
    <row r="813" spans="1:18" s="2" customFormat="1" ht="43.5" customHeight="1" x14ac:dyDescent="0.25">
      <c r="A813" s="8">
        <v>490</v>
      </c>
      <c r="B813" s="8" t="s">
        <v>1283</v>
      </c>
      <c r="C813" s="41" t="s">
        <v>18</v>
      </c>
      <c r="D813" s="8" t="s">
        <v>1427</v>
      </c>
      <c r="E813" s="9">
        <v>3</v>
      </c>
      <c r="F813" s="9" t="s">
        <v>454</v>
      </c>
      <c r="G813" s="128">
        <v>2334.8200000000002</v>
      </c>
      <c r="H813" s="48">
        <f t="shared" si="36"/>
        <v>7004.4600000000009</v>
      </c>
      <c r="I813" s="58" t="s">
        <v>12</v>
      </c>
      <c r="J813" s="88" t="s">
        <v>1186</v>
      </c>
      <c r="K813" s="88" t="s">
        <v>1092</v>
      </c>
      <c r="L813" s="96" t="s">
        <v>1187</v>
      </c>
      <c r="M813" s="94"/>
      <c r="N813" s="30"/>
      <c r="O813" s="30"/>
      <c r="P813" s="30"/>
      <c r="Q813" s="30"/>
      <c r="R813" s="30"/>
    </row>
    <row r="814" spans="1:18" s="2" customFormat="1" ht="43.5" customHeight="1" x14ac:dyDescent="0.25">
      <c r="A814" s="8">
        <v>491</v>
      </c>
      <c r="B814" s="8" t="s">
        <v>1284</v>
      </c>
      <c r="C814" s="41" t="s">
        <v>18</v>
      </c>
      <c r="D814" s="8" t="s">
        <v>1428</v>
      </c>
      <c r="E814" s="9">
        <v>5</v>
      </c>
      <c r="F814" s="9" t="s">
        <v>454</v>
      </c>
      <c r="G814" s="128">
        <v>12117.86</v>
      </c>
      <c r="H814" s="48">
        <f t="shared" si="36"/>
        <v>60589.3</v>
      </c>
      <c r="I814" s="58" t="s">
        <v>12</v>
      </c>
      <c r="J814" s="88" t="s">
        <v>1186</v>
      </c>
      <c r="K814" s="88" t="s">
        <v>1092</v>
      </c>
      <c r="L814" s="96" t="s">
        <v>1187</v>
      </c>
      <c r="M814" s="94"/>
      <c r="N814" s="30"/>
      <c r="O814" s="30"/>
      <c r="P814" s="30"/>
      <c r="Q814" s="30"/>
      <c r="R814" s="30"/>
    </row>
    <row r="815" spans="1:18" s="2" customFormat="1" ht="43.5" customHeight="1" x14ac:dyDescent="0.25">
      <c r="A815" s="8">
        <v>492</v>
      </c>
      <c r="B815" s="8" t="s">
        <v>1285</v>
      </c>
      <c r="C815" s="41" t="s">
        <v>18</v>
      </c>
      <c r="D815" s="8" t="s">
        <v>1429</v>
      </c>
      <c r="E815" s="9">
        <v>100</v>
      </c>
      <c r="F815" s="9" t="s">
        <v>454</v>
      </c>
      <c r="G815" s="128">
        <v>407.14</v>
      </c>
      <c r="H815" s="48">
        <f t="shared" si="36"/>
        <v>40714</v>
      </c>
      <c r="I815" s="58" t="s">
        <v>12</v>
      </c>
      <c r="J815" s="88" t="s">
        <v>1186</v>
      </c>
      <c r="K815" s="88" t="s">
        <v>1092</v>
      </c>
      <c r="L815" s="96" t="s">
        <v>1187</v>
      </c>
      <c r="M815" s="94"/>
      <c r="N815" s="30"/>
      <c r="O815" s="30"/>
      <c r="P815" s="30"/>
      <c r="Q815" s="30"/>
      <c r="R815" s="30"/>
    </row>
    <row r="816" spans="1:18" s="2" customFormat="1" ht="43.5" customHeight="1" x14ac:dyDescent="0.25">
      <c r="A816" s="8">
        <v>493</v>
      </c>
      <c r="B816" s="8" t="s">
        <v>1286</v>
      </c>
      <c r="C816" s="41" t="s">
        <v>18</v>
      </c>
      <c r="D816" s="8" t="s">
        <v>1430</v>
      </c>
      <c r="E816" s="9">
        <v>100</v>
      </c>
      <c r="F816" s="9" t="s">
        <v>454</v>
      </c>
      <c r="G816" s="128">
        <v>407.14</v>
      </c>
      <c r="H816" s="48">
        <f t="shared" si="36"/>
        <v>40714</v>
      </c>
      <c r="I816" s="58" t="s">
        <v>12</v>
      </c>
      <c r="J816" s="88" t="s">
        <v>1186</v>
      </c>
      <c r="K816" s="88" t="s">
        <v>1092</v>
      </c>
      <c r="L816" s="96" t="s">
        <v>1187</v>
      </c>
      <c r="M816" s="94"/>
      <c r="N816" s="30"/>
      <c r="O816" s="30"/>
      <c r="P816" s="30"/>
      <c r="Q816" s="30"/>
      <c r="R816" s="30"/>
    </row>
    <row r="817" spans="1:18" s="2" customFormat="1" ht="43.5" customHeight="1" x14ac:dyDescent="0.25">
      <c r="A817" s="8">
        <v>494</v>
      </c>
      <c r="B817" s="8" t="s">
        <v>1287</v>
      </c>
      <c r="C817" s="41" t="s">
        <v>18</v>
      </c>
      <c r="D817" s="8" t="s">
        <v>1431</v>
      </c>
      <c r="E817" s="9">
        <v>100</v>
      </c>
      <c r="F817" s="9" t="s">
        <v>454</v>
      </c>
      <c r="G817" s="128">
        <v>407.14</v>
      </c>
      <c r="H817" s="48">
        <f t="shared" si="36"/>
        <v>40714</v>
      </c>
      <c r="I817" s="58" t="s">
        <v>12</v>
      </c>
      <c r="J817" s="88" t="s">
        <v>1186</v>
      </c>
      <c r="K817" s="88" t="s">
        <v>1092</v>
      </c>
      <c r="L817" s="96" t="s">
        <v>1187</v>
      </c>
      <c r="M817" s="94"/>
      <c r="N817" s="30"/>
      <c r="O817" s="30"/>
      <c r="P817" s="30"/>
      <c r="Q817" s="30"/>
      <c r="R817" s="30"/>
    </row>
    <row r="818" spans="1:18" s="2" customFormat="1" ht="43.5" customHeight="1" x14ac:dyDescent="0.25">
      <c r="A818" s="8">
        <v>495</v>
      </c>
      <c r="B818" s="8" t="s">
        <v>1288</v>
      </c>
      <c r="C818" s="41" t="s">
        <v>18</v>
      </c>
      <c r="D818" s="8" t="s">
        <v>1432</v>
      </c>
      <c r="E818" s="9">
        <v>100</v>
      </c>
      <c r="F818" s="9" t="s">
        <v>454</v>
      </c>
      <c r="G818" s="128">
        <v>407.14</v>
      </c>
      <c r="H818" s="48">
        <f t="shared" si="36"/>
        <v>40714</v>
      </c>
      <c r="I818" s="58" t="s">
        <v>12</v>
      </c>
      <c r="J818" s="88" t="s">
        <v>1186</v>
      </c>
      <c r="K818" s="88" t="s">
        <v>1092</v>
      </c>
      <c r="L818" s="96" t="s">
        <v>1187</v>
      </c>
      <c r="M818" s="94"/>
      <c r="N818" s="30"/>
      <c r="O818" s="30"/>
      <c r="P818" s="30"/>
      <c r="Q818" s="30"/>
      <c r="R818" s="30"/>
    </row>
    <row r="819" spans="1:18" s="2" customFormat="1" ht="43.5" customHeight="1" x14ac:dyDescent="0.25">
      <c r="A819" s="8">
        <v>496</v>
      </c>
      <c r="B819" s="8" t="s">
        <v>1289</v>
      </c>
      <c r="C819" s="41" t="s">
        <v>18</v>
      </c>
      <c r="D819" s="8" t="s">
        <v>1433</v>
      </c>
      <c r="E819" s="9">
        <v>24</v>
      </c>
      <c r="F819" s="9" t="s">
        <v>454</v>
      </c>
      <c r="G819" s="128">
        <v>7346.43</v>
      </c>
      <c r="H819" s="48">
        <f t="shared" si="36"/>
        <v>176314.32</v>
      </c>
      <c r="I819" s="58" t="s">
        <v>12</v>
      </c>
      <c r="J819" s="88" t="s">
        <v>1186</v>
      </c>
      <c r="K819" s="88" t="s">
        <v>1092</v>
      </c>
      <c r="L819" s="96" t="s">
        <v>1187</v>
      </c>
      <c r="M819" s="94"/>
      <c r="N819" s="30"/>
      <c r="O819" s="30"/>
      <c r="P819" s="30"/>
      <c r="Q819" s="30"/>
      <c r="R819" s="30"/>
    </row>
    <row r="820" spans="1:18" s="2" customFormat="1" ht="43.5" customHeight="1" x14ac:dyDescent="0.25">
      <c r="A820" s="8">
        <v>497</v>
      </c>
      <c r="B820" s="8" t="s">
        <v>1290</v>
      </c>
      <c r="C820" s="41" t="s">
        <v>18</v>
      </c>
      <c r="D820" s="8" t="s">
        <v>1434</v>
      </c>
      <c r="E820" s="9">
        <v>24</v>
      </c>
      <c r="F820" s="9" t="s">
        <v>454</v>
      </c>
      <c r="G820" s="128">
        <v>9338.39</v>
      </c>
      <c r="H820" s="48">
        <f t="shared" si="36"/>
        <v>224121.36</v>
      </c>
      <c r="I820" s="58" t="s">
        <v>12</v>
      </c>
      <c r="J820" s="88" t="s">
        <v>1186</v>
      </c>
      <c r="K820" s="88" t="s">
        <v>1092</v>
      </c>
      <c r="L820" s="96" t="s">
        <v>1187</v>
      </c>
      <c r="M820" s="94"/>
      <c r="N820" s="30"/>
      <c r="O820" s="30"/>
      <c r="P820" s="30"/>
      <c r="Q820" s="30"/>
      <c r="R820" s="30"/>
    </row>
    <row r="821" spans="1:18" s="2" customFormat="1" ht="43.5" customHeight="1" x14ac:dyDescent="0.25">
      <c r="A821" s="8">
        <v>498</v>
      </c>
      <c r="B821" s="8" t="s">
        <v>1291</v>
      </c>
      <c r="C821" s="41" t="s">
        <v>18</v>
      </c>
      <c r="D821" s="8" t="s">
        <v>1435</v>
      </c>
      <c r="E821" s="9">
        <v>12</v>
      </c>
      <c r="F821" s="9" t="s">
        <v>454</v>
      </c>
      <c r="G821" s="128">
        <v>9125</v>
      </c>
      <c r="H821" s="48">
        <f t="shared" si="36"/>
        <v>109500</v>
      </c>
      <c r="I821" s="58" t="s">
        <v>12</v>
      </c>
      <c r="J821" s="88" t="s">
        <v>1186</v>
      </c>
      <c r="K821" s="88" t="s">
        <v>1092</v>
      </c>
      <c r="L821" s="96" t="s">
        <v>1187</v>
      </c>
      <c r="M821" s="94"/>
      <c r="N821" s="30"/>
      <c r="O821" s="30"/>
      <c r="P821" s="30"/>
      <c r="Q821" s="30"/>
      <c r="R821" s="30"/>
    </row>
    <row r="822" spans="1:18" s="2" customFormat="1" ht="43.5" customHeight="1" x14ac:dyDescent="0.25">
      <c r="A822" s="8">
        <v>499</v>
      </c>
      <c r="B822" s="8" t="s">
        <v>1292</v>
      </c>
      <c r="C822" s="41" t="s">
        <v>18</v>
      </c>
      <c r="D822" s="8" t="s">
        <v>1436</v>
      </c>
      <c r="E822" s="9">
        <v>12</v>
      </c>
      <c r="F822" s="9" t="s">
        <v>454</v>
      </c>
      <c r="G822" s="128">
        <v>9125</v>
      </c>
      <c r="H822" s="48">
        <f t="shared" si="36"/>
        <v>109500</v>
      </c>
      <c r="I822" s="58" t="s">
        <v>12</v>
      </c>
      <c r="J822" s="88" t="s">
        <v>1186</v>
      </c>
      <c r="K822" s="88" t="s">
        <v>1092</v>
      </c>
      <c r="L822" s="96" t="s">
        <v>1187</v>
      </c>
      <c r="M822" s="94"/>
      <c r="N822" s="30"/>
      <c r="O822" s="30"/>
      <c r="P822" s="30"/>
      <c r="Q822" s="30"/>
      <c r="R822" s="30"/>
    </row>
    <row r="823" spans="1:18" s="2" customFormat="1" ht="43.5" customHeight="1" x14ac:dyDescent="0.25">
      <c r="A823" s="8">
        <v>500</v>
      </c>
      <c r="B823" s="8" t="s">
        <v>1293</v>
      </c>
      <c r="C823" s="41" t="s">
        <v>18</v>
      </c>
      <c r="D823" s="8" t="s">
        <v>1437</v>
      </c>
      <c r="E823" s="9">
        <v>12</v>
      </c>
      <c r="F823" s="9" t="s">
        <v>454</v>
      </c>
      <c r="G823" s="128">
        <v>9125</v>
      </c>
      <c r="H823" s="48">
        <f t="shared" si="36"/>
        <v>109500</v>
      </c>
      <c r="I823" s="58" t="s">
        <v>12</v>
      </c>
      <c r="J823" s="88" t="s">
        <v>1186</v>
      </c>
      <c r="K823" s="88" t="s">
        <v>1092</v>
      </c>
      <c r="L823" s="96" t="s">
        <v>1187</v>
      </c>
      <c r="M823" s="94"/>
      <c r="N823" s="30"/>
      <c r="O823" s="30"/>
      <c r="P823" s="30"/>
      <c r="Q823" s="30"/>
      <c r="R823" s="30"/>
    </row>
    <row r="824" spans="1:18" s="2" customFormat="1" ht="43.5" customHeight="1" x14ac:dyDescent="0.25">
      <c r="A824" s="8">
        <v>501</v>
      </c>
      <c r="B824" s="8" t="s">
        <v>1294</v>
      </c>
      <c r="C824" s="41" t="s">
        <v>18</v>
      </c>
      <c r="D824" s="8" t="s">
        <v>1438</v>
      </c>
      <c r="E824" s="9">
        <v>12</v>
      </c>
      <c r="F824" s="9" t="s">
        <v>454</v>
      </c>
      <c r="G824" s="128">
        <v>9125</v>
      </c>
      <c r="H824" s="48">
        <f t="shared" si="36"/>
        <v>109500</v>
      </c>
      <c r="I824" s="58" t="s">
        <v>12</v>
      </c>
      <c r="J824" s="88" t="s">
        <v>1186</v>
      </c>
      <c r="K824" s="88" t="s">
        <v>1092</v>
      </c>
      <c r="L824" s="96" t="s">
        <v>1187</v>
      </c>
      <c r="M824" s="94"/>
      <c r="N824" s="30"/>
      <c r="O824" s="30"/>
      <c r="P824" s="30"/>
      <c r="Q824" s="30"/>
      <c r="R824" s="30"/>
    </row>
    <row r="825" spans="1:18" s="2" customFormat="1" ht="43.5" customHeight="1" x14ac:dyDescent="0.25">
      <c r="A825" s="8">
        <v>502</v>
      </c>
      <c r="B825" s="8" t="s">
        <v>1295</v>
      </c>
      <c r="C825" s="41" t="s">
        <v>18</v>
      </c>
      <c r="D825" s="8" t="s">
        <v>1439</v>
      </c>
      <c r="E825" s="9">
        <v>12</v>
      </c>
      <c r="F825" s="9" t="s">
        <v>454</v>
      </c>
      <c r="G825" s="128">
        <v>9125</v>
      </c>
      <c r="H825" s="48">
        <f t="shared" si="36"/>
        <v>109500</v>
      </c>
      <c r="I825" s="58" t="s">
        <v>12</v>
      </c>
      <c r="J825" s="88" t="s">
        <v>1186</v>
      </c>
      <c r="K825" s="88" t="s">
        <v>1092</v>
      </c>
      <c r="L825" s="96" t="s">
        <v>1187</v>
      </c>
      <c r="M825" s="94"/>
      <c r="N825" s="30"/>
      <c r="O825" s="30"/>
      <c r="P825" s="30"/>
      <c r="Q825" s="30"/>
      <c r="R825" s="30"/>
    </row>
    <row r="826" spans="1:18" s="2" customFormat="1" ht="43.5" customHeight="1" x14ac:dyDescent="0.25">
      <c r="A826" s="8">
        <v>503</v>
      </c>
      <c r="B826" s="8" t="s">
        <v>1296</v>
      </c>
      <c r="C826" s="41" t="s">
        <v>18</v>
      </c>
      <c r="D826" s="8" t="s">
        <v>1440</v>
      </c>
      <c r="E826" s="9">
        <v>12</v>
      </c>
      <c r="F826" s="9" t="s">
        <v>454</v>
      </c>
      <c r="G826" s="128">
        <v>9125</v>
      </c>
      <c r="H826" s="48">
        <f t="shared" si="36"/>
        <v>109500</v>
      </c>
      <c r="I826" s="58" t="s">
        <v>12</v>
      </c>
      <c r="J826" s="88" t="s">
        <v>1186</v>
      </c>
      <c r="K826" s="88" t="s">
        <v>1092</v>
      </c>
      <c r="L826" s="96" t="s">
        <v>1187</v>
      </c>
      <c r="M826" s="94"/>
      <c r="N826" s="30"/>
      <c r="O826" s="30"/>
      <c r="P826" s="30"/>
      <c r="Q826" s="30"/>
      <c r="R826" s="30"/>
    </row>
    <row r="827" spans="1:18" s="2" customFormat="1" ht="43.5" customHeight="1" x14ac:dyDescent="0.25">
      <c r="A827" s="8">
        <v>504</v>
      </c>
      <c r="B827" s="8" t="s">
        <v>1297</v>
      </c>
      <c r="C827" s="41" t="s">
        <v>18</v>
      </c>
      <c r="D827" s="8" t="s">
        <v>1441</v>
      </c>
      <c r="E827" s="9">
        <v>24</v>
      </c>
      <c r="F827" s="9" t="s">
        <v>454</v>
      </c>
      <c r="G827" s="128">
        <v>245.54</v>
      </c>
      <c r="H827" s="48">
        <f t="shared" si="36"/>
        <v>5892.96</v>
      </c>
      <c r="I827" s="58" t="s">
        <v>12</v>
      </c>
      <c r="J827" s="88" t="s">
        <v>1186</v>
      </c>
      <c r="K827" s="88" t="s">
        <v>1092</v>
      </c>
      <c r="L827" s="96" t="s">
        <v>1187</v>
      </c>
      <c r="M827" s="94"/>
      <c r="N827" s="30"/>
      <c r="O827" s="30"/>
      <c r="P827" s="30"/>
      <c r="Q827" s="30"/>
      <c r="R827" s="30"/>
    </row>
    <row r="828" spans="1:18" s="2" customFormat="1" ht="43.5" customHeight="1" x14ac:dyDescent="0.25">
      <c r="A828" s="8">
        <v>505</v>
      </c>
      <c r="B828" s="8" t="s">
        <v>1298</v>
      </c>
      <c r="C828" s="41" t="s">
        <v>18</v>
      </c>
      <c r="D828" s="8" t="s">
        <v>1442</v>
      </c>
      <c r="E828" s="9">
        <v>12</v>
      </c>
      <c r="F828" s="9" t="s">
        <v>454</v>
      </c>
      <c r="G828" s="128">
        <v>271.43</v>
      </c>
      <c r="H828" s="48">
        <f t="shared" si="36"/>
        <v>3257.16</v>
      </c>
      <c r="I828" s="58" t="s">
        <v>12</v>
      </c>
      <c r="J828" s="88" t="s">
        <v>1186</v>
      </c>
      <c r="K828" s="88" t="s">
        <v>1092</v>
      </c>
      <c r="L828" s="96" t="s">
        <v>1187</v>
      </c>
      <c r="M828" s="94"/>
      <c r="N828" s="30"/>
      <c r="O828" s="30"/>
      <c r="P828" s="30"/>
      <c r="Q828" s="30"/>
      <c r="R828" s="30"/>
    </row>
    <row r="829" spans="1:18" s="2" customFormat="1" ht="43.5" customHeight="1" x14ac:dyDescent="0.25">
      <c r="A829" s="8">
        <v>506</v>
      </c>
      <c r="B829" s="8" t="s">
        <v>1299</v>
      </c>
      <c r="C829" s="41" t="s">
        <v>18</v>
      </c>
      <c r="D829" s="8" t="s">
        <v>1443</v>
      </c>
      <c r="E829" s="9">
        <v>12</v>
      </c>
      <c r="F829" s="9" t="s">
        <v>454</v>
      </c>
      <c r="G829" s="128">
        <v>326.79000000000002</v>
      </c>
      <c r="H829" s="48">
        <f t="shared" si="36"/>
        <v>3921.4800000000005</v>
      </c>
      <c r="I829" s="58" t="s">
        <v>12</v>
      </c>
      <c r="J829" s="88" t="s">
        <v>1186</v>
      </c>
      <c r="K829" s="88" t="s">
        <v>1092</v>
      </c>
      <c r="L829" s="96" t="s">
        <v>1187</v>
      </c>
      <c r="M829" s="94"/>
      <c r="N829" s="30"/>
      <c r="O829" s="30"/>
      <c r="P829" s="30"/>
      <c r="Q829" s="30"/>
      <c r="R829" s="30"/>
    </row>
    <row r="830" spans="1:18" s="2" customFormat="1" ht="43.5" customHeight="1" x14ac:dyDescent="0.25">
      <c r="A830" s="8">
        <v>507</v>
      </c>
      <c r="B830" s="8" t="s">
        <v>1300</v>
      </c>
      <c r="C830" s="41" t="s">
        <v>18</v>
      </c>
      <c r="D830" s="8" t="s">
        <v>1444</v>
      </c>
      <c r="E830" s="9">
        <v>12</v>
      </c>
      <c r="F830" s="9" t="s">
        <v>454</v>
      </c>
      <c r="G830" s="128">
        <v>355.36</v>
      </c>
      <c r="H830" s="48">
        <f t="shared" si="36"/>
        <v>4264.32</v>
      </c>
      <c r="I830" s="58" t="s">
        <v>12</v>
      </c>
      <c r="J830" s="88" t="s">
        <v>1186</v>
      </c>
      <c r="K830" s="88" t="s">
        <v>1092</v>
      </c>
      <c r="L830" s="96" t="s">
        <v>1187</v>
      </c>
      <c r="M830" s="94"/>
      <c r="N830" s="30"/>
      <c r="O830" s="30"/>
      <c r="P830" s="30"/>
      <c r="Q830" s="30"/>
      <c r="R830" s="30"/>
    </row>
    <row r="831" spans="1:18" s="2" customFormat="1" ht="43.5" customHeight="1" x14ac:dyDescent="0.25">
      <c r="A831" s="8">
        <v>508</v>
      </c>
      <c r="B831" s="8" t="s">
        <v>1301</v>
      </c>
      <c r="C831" s="41" t="s">
        <v>18</v>
      </c>
      <c r="D831" s="8" t="s">
        <v>1445</v>
      </c>
      <c r="E831" s="9">
        <v>12</v>
      </c>
      <c r="F831" s="9" t="s">
        <v>454</v>
      </c>
      <c r="G831" s="128">
        <v>289.29000000000002</v>
      </c>
      <c r="H831" s="48">
        <f t="shared" si="33"/>
        <v>3471.4800000000005</v>
      </c>
      <c r="I831" s="58" t="s">
        <v>12</v>
      </c>
      <c r="J831" s="88" t="s">
        <v>1186</v>
      </c>
      <c r="K831" s="88" t="s">
        <v>1092</v>
      </c>
      <c r="L831" s="96" t="s">
        <v>1187</v>
      </c>
      <c r="M831" s="94"/>
      <c r="N831" s="30"/>
      <c r="O831" s="30"/>
      <c r="P831" s="30"/>
      <c r="Q831" s="30"/>
      <c r="R831" s="30"/>
    </row>
    <row r="832" spans="1:18" s="2" customFormat="1" ht="43.5" customHeight="1" x14ac:dyDescent="0.25">
      <c r="A832" s="8">
        <v>509</v>
      </c>
      <c r="B832" s="8" t="s">
        <v>1302</v>
      </c>
      <c r="C832" s="41" t="s">
        <v>18</v>
      </c>
      <c r="D832" s="8" t="s">
        <v>1446</v>
      </c>
      <c r="E832" s="9">
        <v>12</v>
      </c>
      <c r="F832" s="9" t="s">
        <v>454</v>
      </c>
      <c r="G832" s="128">
        <v>303.57</v>
      </c>
      <c r="H832" s="48">
        <f t="shared" si="33"/>
        <v>3642.84</v>
      </c>
      <c r="I832" s="58" t="s">
        <v>12</v>
      </c>
      <c r="J832" s="88" t="s">
        <v>1186</v>
      </c>
      <c r="K832" s="88" t="s">
        <v>1092</v>
      </c>
      <c r="L832" s="96" t="s">
        <v>1187</v>
      </c>
      <c r="M832" s="94"/>
      <c r="N832" s="30"/>
      <c r="O832" s="30"/>
      <c r="P832" s="30"/>
      <c r="Q832" s="30"/>
      <c r="R832" s="30"/>
    </row>
    <row r="833" spans="1:18" s="2" customFormat="1" ht="43.5" customHeight="1" x14ac:dyDescent="0.25">
      <c r="A833" s="8">
        <v>510</v>
      </c>
      <c r="B833" s="8" t="s">
        <v>1303</v>
      </c>
      <c r="C833" s="41" t="s">
        <v>18</v>
      </c>
      <c r="D833" s="8" t="s">
        <v>1447</v>
      </c>
      <c r="E833" s="9">
        <v>12</v>
      </c>
      <c r="F833" s="9" t="s">
        <v>454</v>
      </c>
      <c r="G833" s="128">
        <v>1151.79</v>
      </c>
      <c r="H833" s="48">
        <f t="shared" si="33"/>
        <v>13821.48</v>
      </c>
      <c r="I833" s="58" t="s">
        <v>12</v>
      </c>
      <c r="J833" s="88" t="s">
        <v>1186</v>
      </c>
      <c r="K833" s="88" t="s">
        <v>1092</v>
      </c>
      <c r="L833" s="96" t="s">
        <v>1187</v>
      </c>
      <c r="M833" s="94"/>
      <c r="N833" s="30"/>
      <c r="O833" s="30"/>
      <c r="P833" s="30"/>
      <c r="Q833" s="30"/>
      <c r="R833" s="30"/>
    </row>
    <row r="834" spans="1:18" s="2" customFormat="1" ht="43.5" customHeight="1" x14ac:dyDescent="0.25">
      <c r="A834" s="8">
        <v>511</v>
      </c>
      <c r="B834" s="8" t="s">
        <v>1304</v>
      </c>
      <c r="C834" s="41" t="s">
        <v>18</v>
      </c>
      <c r="D834" s="8" t="s">
        <v>1448</v>
      </c>
      <c r="E834" s="9">
        <v>12</v>
      </c>
      <c r="F834" s="9" t="s">
        <v>454</v>
      </c>
      <c r="G834" s="128">
        <v>1986.6100000000001</v>
      </c>
      <c r="H834" s="48">
        <f t="shared" si="33"/>
        <v>23839.32</v>
      </c>
      <c r="I834" s="58" t="s">
        <v>12</v>
      </c>
      <c r="J834" s="88" t="s">
        <v>1186</v>
      </c>
      <c r="K834" s="88" t="s">
        <v>1092</v>
      </c>
      <c r="L834" s="96" t="s">
        <v>1187</v>
      </c>
      <c r="M834" s="94"/>
      <c r="N834" s="30"/>
      <c r="O834" s="30"/>
      <c r="P834" s="30"/>
      <c r="Q834" s="30"/>
      <c r="R834" s="30"/>
    </row>
    <row r="835" spans="1:18" s="2" customFormat="1" ht="43.5" customHeight="1" x14ac:dyDescent="0.25">
      <c r="A835" s="8">
        <v>512</v>
      </c>
      <c r="B835" s="8" t="s">
        <v>1305</v>
      </c>
      <c r="C835" s="41" t="s">
        <v>18</v>
      </c>
      <c r="D835" s="8" t="s">
        <v>1449</v>
      </c>
      <c r="E835" s="9">
        <v>12</v>
      </c>
      <c r="F835" s="9" t="s">
        <v>454</v>
      </c>
      <c r="G835" s="128">
        <v>950</v>
      </c>
      <c r="H835" s="48">
        <f t="shared" si="33"/>
        <v>11400</v>
      </c>
      <c r="I835" s="58" t="s">
        <v>12</v>
      </c>
      <c r="J835" s="88" t="s">
        <v>1186</v>
      </c>
      <c r="K835" s="88" t="s">
        <v>1092</v>
      </c>
      <c r="L835" s="96" t="s">
        <v>1187</v>
      </c>
      <c r="M835" s="94"/>
      <c r="N835" s="30"/>
      <c r="O835" s="30"/>
      <c r="P835" s="30"/>
      <c r="Q835" s="30"/>
      <c r="R835" s="30"/>
    </row>
    <row r="836" spans="1:18" s="2" customFormat="1" ht="43.5" customHeight="1" x14ac:dyDescent="0.25">
      <c r="A836" s="8">
        <v>513</v>
      </c>
      <c r="B836" s="8" t="s">
        <v>1306</v>
      </c>
      <c r="C836" s="41" t="s">
        <v>18</v>
      </c>
      <c r="D836" s="8" t="s">
        <v>1450</v>
      </c>
      <c r="E836" s="9">
        <v>12</v>
      </c>
      <c r="F836" s="9" t="s">
        <v>454</v>
      </c>
      <c r="G836" s="128">
        <v>941.96</v>
      </c>
      <c r="H836" s="48">
        <f t="shared" si="33"/>
        <v>11303.52</v>
      </c>
      <c r="I836" s="58" t="s">
        <v>12</v>
      </c>
      <c r="J836" s="88" t="s">
        <v>1186</v>
      </c>
      <c r="K836" s="88" t="s">
        <v>1092</v>
      </c>
      <c r="L836" s="96" t="s">
        <v>1187</v>
      </c>
      <c r="M836" s="94"/>
      <c r="N836" s="30"/>
      <c r="O836" s="30"/>
      <c r="P836" s="30"/>
      <c r="Q836" s="30"/>
      <c r="R836" s="30"/>
    </row>
    <row r="837" spans="1:18" s="2" customFormat="1" ht="43.5" customHeight="1" x14ac:dyDescent="0.25">
      <c r="A837" s="8">
        <v>514</v>
      </c>
      <c r="B837" s="8" t="s">
        <v>1307</v>
      </c>
      <c r="C837" s="41" t="s">
        <v>18</v>
      </c>
      <c r="D837" s="8" t="s">
        <v>1451</v>
      </c>
      <c r="E837" s="9">
        <v>12</v>
      </c>
      <c r="F837" s="9" t="s">
        <v>454</v>
      </c>
      <c r="G837" s="128">
        <v>911.61</v>
      </c>
      <c r="H837" s="48">
        <f t="shared" si="33"/>
        <v>10939.32</v>
      </c>
      <c r="I837" s="58" t="s">
        <v>12</v>
      </c>
      <c r="J837" s="88" t="s">
        <v>1186</v>
      </c>
      <c r="K837" s="88" t="s">
        <v>1092</v>
      </c>
      <c r="L837" s="96" t="s">
        <v>1187</v>
      </c>
      <c r="M837" s="94"/>
      <c r="N837" s="30"/>
      <c r="O837" s="30"/>
      <c r="P837" s="30"/>
      <c r="Q837" s="30"/>
      <c r="R837" s="30"/>
    </row>
    <row r="838" spans="1:18" s="2" customFormat="1" ht="43.5" customHeight="1" x14ac:dyDescent="0.25">
      <c r="A838" s="8">
        <v>515</v>
      </c>
      <c r="B838" s="8" t="s">
        <v>1308</v>
      </c>
      <c r="C838" s="41" t="s">
        <v>18</v>
      </c>
      <c r="D838" s="8" t="s">
        <v>1452</v>
      </c>
      <c r="E838" s="9">
        <v>12</v>
      </c>
      <c r="F838" s="9" t="s">
        <v>454</v>
      </c>
      <c r="G838" s="128">
        <v>2267.86</v>
      </c>
      <c r="H838" s="48">
        <f t="shared" si="33"/>
        <v>27214.32</v>
      </c>
      <c r="I838" s="58" t="s">
        <v>12</v>
      </c>
      <c r="J838" s="88" t="s">
        <v>1186</v>
      </c>
      <c r="K838" s="88" t="s">
        <v>1092</v>
      </c>
      <c r="L838" s="96" t="s">
        <v>1187</v>
      </c>
      <c r="M838" s="94"/>
      <c r="N838" s="30"/>
      <c r="O838" s="30"/>
      <c r="P838" s="30"/>
      <c r="Q838" s="30"/>
      <c r="R838" s="30"/>
    </row>
    <row r="839" spans="1:18" s="2" customFormat="1" ht="43.5" customHeight="1" x14ac:dyDescent="0.25">
      <c r="A839" s="8">
        <v>516</v>
      </c>
      <c r="B839" s="8" t="s">
        <v>1309</v>
      </c>
      <c r="C839" s="41" t="s">
        <v>18</v>
      </c>
      <c r="D839" s="8" t="s">
        <v>1453</v>
      </c>
      <c r="E839" s="9">
        <v>12</v>
      </c>
      <c r="F839" s="9" t="s">
        <v>454</v>
      </c>
      <c r="G839" s="128">
        <v>2267.86</v>
      </c>
      <c r="H839" s="48">
        <f t="shared" ref="H839:H846" si="37">E839*G839</f>
        <v>27214.32</v>
      </c>
      <c r="I839" s="58" t="s">
        <v>12</v>
      </c>
      <c r="J839" s="88" t="s">
        <v>1186</v>
      </c>
      <c r="K839" s="88" t="s">
        <v>1092</v>
      </c>
      <c r="L839" s="96" t="s">
        <v>1187</v>
      </c>
      <c r="M839" s="94"/>
      <c r="N839" s="30"/>
      <c r="O839" s="30"/>
      <c r="P839" s="30"/>
      <c r="Q839" s="30"/>
      <c r="R839" s="30"/>
    </row>
    <row r="840" spans="1:18" s="2" customFormat="1" ht="43.5" customHeight="1" x14ac:dyDescent="0.25">
      <c r="A840" s="8">
        <v>517</v>
      </c>
      <c r="B840" s="8" t="s">
        <v>1310</v>
      </c>
      <c r="C840" s="41" t="s">
        <v>18</v>
      </c>
      <c r="D840" s="8" t="s">
        <v>1454</v>
      </c>
      <c r="E840" s="9">
        <v>12</v>
      </c>
      <c r="F840" s="9" t="s">
        <v>454</v>
      </c>
      <c r="G840" s="128">
        <v>2267.86</v>
      </c>
      <c r="H840" s="48">
        <f t="shared" si="37"/>
        <v>27214.32</v>
      </c>
      <c r="I840" s="58" t="s">
        <v>12</v>
      </c>
      <c r="J840" s="88" t="s">
        <v>1186</v>
      </c>
      <c r="K840" s="88" t="s">
        <v>1092</v>
      </c>
      <c r="L840" s="96" t="s">
        <v>1187</v>
      </c>
      <c r="M840" s="94"/>
      <c r="N840" s="30"/>
      <c r="O840" s="30"/>
      <c r="P840" s="30"/>
      <c r="Q840" s="30"/>
      <c r="R840" s="30"/>
    </row>
    <row r="841" spans="1:18" s="2" customFormat="1" ht="43.5" customHeight="1" x14ac:dyDescent="0.25">
      <c r="A841" s="8">
        <v>518</v>
      </c>
      <c r="B841" s="8" t="s">
        <v>1311</v>
      </c>
      <c r="C841" s="41" t="s">
        <v>18</v>
      </c>
      <c r="D841" s="8" t="s">
        <v>1455</v>
      </c>
      <c r="E841" s="9">
        <v>3</v>
      </c>
      <c r="F841" s="9" t="s">
        <v>454</v>
      </c>
      <c r="G841" s="128">
        <v>281250</v>
      </c>
      <c r="H841" s="48">
        <f t="shared" si="37"/>
        <v>843750</v>
      </c>
      <c r="I841" s="58" t="s">
        <v>12</v>
      </c>
      <c r="J841" s="88" t="s">
        <v>1186</v>
      </c>
      <c r="K841" s="88" t="s">
        <v>1092</v>
      </c>
      <c r="L841" s="96" t="s">
        <v>1187</v>
      </c>
      <c r="M841" s="94"/>
      <c r="N841" s="30"/>
      <c r="O841" s="30"/>
      <c r="P841" s="30"/>
      <c r="Q841" s="30"/>
      <c r="R841" s="30"/>
    </row>
    <row r="842" spans="1:18" s="2" customFormat="1" ht="43.5" customHeight="1" x14ac:dyDescent="0.25">
      <c r="A842" s="8">
        <v>519</v>
      </c>
      <c r="B842" s="8" t="s">
        <v>1312</v>
      </c>
      <c r="C842" s="41" t="s">
        <v>18</v>
      </c>
      <c r="D842" s="8" t="s">
        <v>1456</v>
      </c>
      <c r="E842" s="9">
        <v>4</v>
      </c>
      <c r="F842" s="9" t="s">
        <v>454</v>
      </c>
      <c r="G842" s="128">
        <v>26473.21</v>
      </c>
      <c r="H842" s="48">
        <f t="shared" si="37"/>
        <v>105892.84</v>
      </c>
      <c r="I842" s="58" t="s">
        <v>12</v>
      </c>
      <c r="J842" s="88" t="s">
        <v>1186</v>
      </c>
      <c r="K842" s="88" t="s">
        <v>1092</v>
      </c>
      <c r="L842" s="96" t="s">
        <v>1187</v>
      </c>
      <c r="M842" s="94"/>
      <c r="N842" s="30"/>
      <c r="O842" s="30"/>
      <c r="P842" s="30"/>
      <c r="Q842" s="30"/>
      <c r="R842" s="30"/>
    </row>
    <row r="843" spans="1:18" s="2" customFormat="1" ht="43.5" customHeight="1" x14ac:dyDescent="0.25">
      <c r="A843" s="8">
        <v>520</v>
      </c>
      <c r="B843" s="8" t="s">
        <v>1313</v>
      </c>
      <c r="C843" s="41" t="s">
        <v>18</v>
      </c>
      <c r="D843" s="8" t="s">
        <v>1457</v>
      </c>
      <c r="E843" s="9">
        <v>4</v>
      </c>
      <c r="F843" s="9" t="s">
        <v>454</v>
      </c>
      <c r="G843" s="128">
        <v>28482.14</v>
      </c>
      <c r="H843" s="48">
        <f t="shared" si="37"/>
        <v>113928.56</v>
      </c>
      <c r="I843" s="58" t="s">
        <v>12</v>
      </c>
      <c r="J843" s="88" t="s">
        <v>1186</v>
      </c>
      <c r="K843" s="88" t="s">
        <v>1092</v>
      </c>
      <c r="L843" s="96" t="s">
        <v>1187</v>
      </c>
      <c r="M843" s="94"/>
      <c r="N843" s="30"/>
      <c r="O843" s="30"/>
      <c r="P843" s="30"/>
      <c r="Q843" s="30"/>
      <c r="R843" s="30"/>
    </row>
    <row r="844" spans="1:18" s="2" customFormat="1" ht="43.5" customHeight="1" x14ac:dyDescent="0.25">
      <c r="A844" s="8">
        <v>521</v>
      </c>
      <c r="B844" s="8" t="s">
        <v>1314</v>
      </c>
      <c r="C844" s="41" t="s">
        <v>18</v>
      </c>
      <c r="D844" s="8" t="s">
        <v>1458</v>
      </c>
      <c r="E844" s="9">
        <v>4</v>
      </c>
      <c r="F844" s="9" t="s">
        <v>454</v>
      </c>
      <c r="G844" s="128">
        <v>5797.32</v>
      </c>
      <c r="H844" s="48">
        <f t="shared" si="37"/>
        <v>23189.279999999999</v>
      </c>
      <c r="I844" s="58" t="s">
        <v>12</v>
      </c>
      <c r="J844" s="88" t="s">
        <v>1186</v>
      </c>
      <c r="K844" s="88" t="s">
        <v>1092</v>
      </c>
      <c r="L844" s="96" t="s">
        <v>1187</v>
      </c>
      <c r="M844" s="94"/>
      <c r="N844" s="30"/>
      <c r="O844" s="30"/>
      <c r="P844" s="30"/>
      <c r="Q844" s="30"/>
      <c r="R844" s="30"/>
    </row>
    <row r="845" spans="1:18" s="2" customFormat="1" ht="43.5" customHeight="1" x14ac:dyDescent="0.25">
      <c r="A845" s="8">
        <v>522</v>
      </c>
      <c r="B845" s="8" t="s">
        <v>1315</v>
      </c>
      <c r="C845" s="41" t="s">
        <v>18</v>
      </c>
      <c r="D845" s="8" t="s">
        <v>1459</v>
      </c>
      <c r="E845" s="9">
        <v>3</v>
      </c>
      <c r="F845" s="9" t="s">
        <v>454</v>
      </c>
      <c r="G845" s="128">
        <v>12500</v>
      </c>
      <c r="H845" s="48">
        <f t="shared" si="37"/>
        <v>37500</v>
      </c>
      <c r="I845" s="58" t="s">
        <v>12</v>
      </c>
      <c r="J845" s="88" t="s">
        <v>1186</v>
      </c>
      <c r="K845" s="88" t="s">
        <v>1092</v>
      </c>
      <c r="L845" s="96" t="s">
        <v>1187</v>
      </c>
      <c r="M845" s="94"/>
      <c r="N845" s="30"/>
      <c r="O845" s="30"/>
      <c r="P845" s="30"/>
      <c r="Q845" s="30"/>
      <c r="R845" s="30"/>
    </row>
    <row r="846" spans="1:18" s="2" customFormat="1" ht="43.5" customHeight="1" x14ac:dyDescent="0.25">
      <c r="A846" s="8">
        <v>523</v>
      </c>
      <c r="B846" s="8" t="s">
        <v>1316</v>
      </c>
      <c r="C846" s="41" t="s">
        <v>18</v>
      </c>
      <c r="D846" s="8" t="s">
        <v>1460</v>
      </c>
      <c r="E846" s="9">
        <v>6</v>
      </c>
      <c r="F846" s="9" t="s">
        <v>454</v>
      </c>
      <c r="G846" s="128">
        <v>3839.29</v>
      </c>
      <c r="H846" s="48">
        <f t="shared" si="37"/>
        <v>23035.739999999998</v>
      </c>
      <c r="I846" s="58" t="s">
        <v>12</v>
      </c>
      <c r="J846" s="88" t="s">
        <v>1186</v>
      </c>
      <c r="K846" s="88" t="s">
        <v>1092</v>
      </c>
      <c r="L846" s="96" t="s">
        <v>1187</v>
      </c>
      <c r="M846" s="94"/>
      <c r="N846" s="30"/>
      <c r="O846" s="30"/>
      <c r="P846" s="30"/>
      <c r="Q846" s="30"/>
      <c r="R846" s="30"/>
    </row>
    <row r="847" spans="1:18" s="2" customFormat="1" ht="43.5" customHeight="1" x14ac:dyDescent="0.25">
      <c r="A847" s="8">
        <v>524</v>
      </c>
      <c r="B847" s="8" t="s">
        <v>1317</v>
      </c>
      <c r="C847" s="41" t="s">
        <v>18</v>
      </c>
      <c r="D847" s="8" t="s">
        <v>1461</v>
      </c>
      <c r="E847" s="9">
        <v>21</v>
      </c>
      <c r="F847" s="9" t="s">
        <v>480</v>
      </c>
      <c r="G847" s="128">
        <v>1917.8600000000001</v>
      </c>
      <c r="H847" s="48">
        <f t="shared" ref="H847:H854" si="38">E847*G847</f>
        <v>40275.060000000005</v>
      </c>
      <c r="I847" s="58" t="s">
        <v>12</v>
      </c>
      <c r="J847" s="88" t="s">
        <v>1186</v>
      </c>
      <c r="K847" s="88" t="s">
        <v>1092</v>
      </c>
      <c r="L847" s="96" t="s">
        <v>1187</v>
      </c>
      <c r="M847" s="94"/>
      <c r="N847" s="30"/>
      <c r="O847" s="30"/>
      <c r="P847" s="30"/>
      <c r="Q847" s="30"/>
      <c r="R847" s="30"/>
    </row>
    <row r="848" spans="1:18" s="2" customFormat="1" ht="43.5" customHeight="1" x14ac:dyDescent="0.25">
      <c r="A848" s="8">
        <v>525</v>
      </c>
      <c r="B848" s="8" t="s">
        <v>1318</v>
      </c>
      <c r="C848" s="41" t="s">
        <v>18</v>
      </c>
      <c r="D848" s="8" t="s">
        <v>1462</v>
      </c>
      <c r="E848" s="9">
        <v>11</v>
      </c>
      <c r="F848" s="9" t="s">
        <v>480</v>
      </c>
      <c r="G848" s="128">
        <v>4093.75</v>
      </c>
      <c r="H848" s="48">
        <f t="shared" si="38"/>
        <v>45031.25</v>
      </c>
      <c r="I848" s="58" t="s">
        <v>12</v>
      </c>
      <c r="J848" s="88" t="s">
        <v>1186</v>
      </c>
      <c r="K848" s="88" t="s">
        <v>1092</v>
      </c>
      <c r="L848" s="96" t="s">
        <v>1187</v>
      </c>
      <c r="M848" s="94"/>
      <c r="N848" s="30"/>
      <c r="O848" s="30"/>
      <c r="P848" s="30"/>
      <c r="Q848" s="30"/>
      <c r="R848" s="30"/>
    </row>
    <row r="849" spans="1:18" s="2" customFormat="1" ht="43.5" customHeight="1" x14ac:dyDescent="0.25">
      <c r="A849" s="8">
        <v>526</v>
      </c>
      <c r="B849" s="8" t="s">
        <v>1319</v>
      </c>
      <c r="C849" s="41" t="s">
        <v>18</v>
      </c>
      <c r="D849" s="8" t="s">
        <v>1463</v>
      </c>
      <c r="E849" s="9">
        <v>8</v>
      </c>
      <c r="F849" s="9" t="s">
        <v>454</v>
      </c>
      <c r="G849" s="128">
        <v>103.57000000000001</v>
      </c>
      <c r="H849" s="48">
        <f t="shared" si="38"/>
        <v>828.56000000000006</v>
      </c>
      <c r="I849" s="58" t="s">
        <v>12</v>
      </c>
      <c r="J849" s="88" t="s">
        <v>1186</v>
      </c>
      <c r="K849" s="88" t="s">
        <v>1092</v>
      </c>
      <c r="L849" s="96" t="s">
        <v>1187</v>
      </c>
      <c r="M849" s="94"/>
      <c r="N849" s="30"/>
      <c r="O849" s="30"/>
      <c r="P849" s="30"/>
      <c r="Q849" s="30"/>
      <c r="R849" s="30"/>
    </row>
    <row r="850" spans="1:18" s="2" customFormat="1" ht="43.5" customHeight="1" x14ac:dyDescent="0.25">
      <c r="A850" s="8">
        <v>527</v>
      </c>
      <c r="B850" s="8" t="s">
        <v>1320</v>
      </c>
      <c r="C850" s="41" t="s">
        <v>18</v>
      </c>
      <c r="D850" s="8" t="s">
        <v>1464</v>
      </c>
      <c r="E850" s="9">
        <v>8</v>
      </c>
      <c r="F850" s="9" t="s">
        <v>454</v>
      </c>
      <c r="G850" s="128">
        <v>212.5</v>
      </c>
      <c r="H850" s="48">
        <f t="shared" si="38"/>
        <v>1700</v>
      </c>
      <c r="I850" s="58" t="s">
        <v>12</v>
      </c>
      <c r="J850" s="88" t="s">
        <v>1186</v>
      </c>
      <c r="K850" s="88" t="s">
        <v>1092</v>
      </c>
      <c r="L850" s="96" t="s">
        <v>1187</v>
      </c>
      <c r="M850" s="94"/>
      <c r="N850" s="30"/>
      <c r="O850" s="30"/>
      <c r="P850" s="30"/>
      <c r="Q850" s="30"/>
      <c r="R850" s="30"/>
    </row>
    <row r="851" spans="1:18" s="2" customFormat="1" ht="43.5" customHeight="1" x14ac:dyDescent="0.25">
      <c r="A851" s="8">
        <v>528</v>
      </c>
      <c r="B851" s="8" t="s">
        <v>1321</v>
      </c>
      <c r="C851" s="41" t="s">
        <v>18</v>
      </c>
      <c r="D851" s="8" t="s">
        <v>1465</v>
      </c>
      <c r="E851" s="9">
        <v>11</v>
      </c>
      <c r="F851" s="9" t="s">
        <v>454</v>
      </c>
      <c r="G851" s="128">
        <v>107.14</v>
      </c>
      <c r="H851" s="48">
        <f t="shared" si="38"/>
        <v>1178.54</v>
      </c>
      <c r="I851" s="58" t="s">
        <v>12</v>
      </c>
      <c r="J851" s="88" t="s">
        <v>1186</v>
      </c>
      <c r="K851" s="88" t="s">
        <v>1092</v>
      </c>
      <c r="L851" s="96" t="s">
        <v>1187</v>
      </c>
      <c r="M851" s="94"/>
      <c r="N851" s="30"/>
      <c r="O851" s="30"/>
      <c r="P851" s="30"/>
      <c r="Q851" s="30"/>
      <c r="R851" s="30"/>
    </row>
    <row r="852" spans="1:18" s="2" customFormat="1" ht="43.5" customHeight="1" x14ac:dyDescent="0.25">
      <c r="A852" s="8">
        <v>529</v>
      </c>
      <c r="B852" s="8" t="s">
        <v>1322</v>
      </c>
      <c r="C852" s="41" t="s">
        <v>18</v>
      </c>
      <c r="D852" s="8" t="s">
        <v>1466</v>
      </c>
      <c r="E852" s="9">
        <v>11</v>
      </c>
      <c r="F852" s="9" t="s">
        <v>454</v>
      </c>
      <c r="G852" s="128">
        <v>92.86</v>
      </c>
      <c r="H852" s="48">
        <f t="shared" si="38"/>
        <v>1021.46</v>
      </c>
      <c r="I852" s="58" t="s">
        <v>12</v>
      </c>
      <c r="J852" s="88" t="s">
        <v>1186</v>
      </c>
      <c r="K852" s="88" t="s">
        <v>1092</v>
      </c>
      <c r="L852" s="96" t="s">
        <v>1187</v>
      </c>
      <c r="M852" s="94"/>
      <c r="N852" s="30"/>
      <c r="O852" s="30"/>
      <c r="P852" s="30"/>
      <c r="Q852" s="30"/>
      <c r="R852" s="30"/>
    </row>
    <row r="853" spans="1:18" s="2" customFormat="1" ht="43.5" customHeight="1" x14ac:dyDescent="0.25">
      <c r="A853" s="8">
        <v>530</v>
      </c>
      <c r="B853" s="8" t="s">
        <v>1323</v>
      </c>
      <c r="C853" s="41" t="s">
        <v>18</v>
      </c>
      <c r="D853" s="8" t="s">
        <v>1467</v>
      </c>
      <c r="E853" s="9">
        <v>11</v>
      </c>
      <c r="F853" s="9" t="s">
        <v>454</v>
      </c>
      <c r="G853" s="128">
        <v>84.820000000000007</v>
      </c>
      <c r="H853" s="48">
        <f t="shared" si="38"/>
        <v>933.0200000000001</v>
      </c>
      <c r="I853" s="58" t="s">
        <v>12</v>
      </c>
      <c r="J853" s="88" t="s">
        <v>1186</v>
      </c>
      <c r="K853" s="88" t="s">
        <v>1092</v>
      </c>
      <c r="L853" s="96" t="s">
        <v>1187</v>
      </c>
      <c r="M853" s="94"/>
      <c r="N853" s="30"/>
      <c r="O853" s="30"/>
      <c r="P853" s="30"/>
      <c r="Q853" s="30"/>
      <c r="R853" s="30"/>
    </row>
    <row r="854" spans="1:18" s="2" customFormat="1" ht="43.5" customHeight="1" x14ac:dyDescent="0.25">
      <c r="A854" s="8">
        <v>531</v>
      </c>
      <c r="B854" s="8" t="s">
        <v>1324</v>
      </c>
      <c r="C854" s="41" t="s">
        <v>18</v>
      </c>
      <c r="D854" s="8" t="s">
        <v>1468</v>
      </c>
      <c r="E854" s="9">
        <v>140</v>
      </c>
      <c r="F854" s="9" t="s">
        <v>480</v>
      </c>
      <c r="G854" s="128">
        <v>72.320000000000007</v>
      </c>
      <c r="H854" s="48">
        <f t="shared" si="38"/>
        <v>10124.800000000001</v>
      </c>
      <c r="I854" s="58" t="s">
        <v>12</v>
      </c>
      <c r="J854" s="88" t="s">
        <v>1186</v>
      </c>
      <c r="K854" s="88" t="s">
        <v>1092</v>
      </c>
      <c r="L854" s="96" t="s">
        <v>1187</v>
      </c>
      <c r="M854" s="94"/>
      <c r="N854" s="30"/>
      <c r="O854" s="30"/>
      <c r="P854" s="30"/>
      <c r="Q854" s="30"/>
      <c r="R854" s="30"/>
    </row>
    <row r="855" spans="1:18" s="2" customFormat="1" ht="43.5" customHeight="1" x14ac:dyDescent="0.25">
      <c r="A855" s="8">
        <v>532</v>
      </c>
      <c r="B855" s="8" t="s">
        <v>1325</v>
      </c>
      <c r="C855" s="41" t="s">
        <v>18</v>
      </c>
      <c r="D855" s="8" t="s">
        <v>1469</v>
      </c>
      <c r="E855" s="9">
        <v>78</v>
      </c>
      <c r="F855" s="9" t="s">
        <v>454</v>
      </c>
      <c r="G855" s="128">
        <v>2513.39</v>
      </c>
      <c r="H855" s="48">
        <f t="shared" si="33"/>
        <v>196044.41999999998</v>
      </c>
      <c r="I855" s="58" t="s">
        <v>12</v>
      </c>
      <c r="J855" s="88" t="s">
        <v>1186</v>
      </c>
      <c r="K855" s="88" t="s">
        <v>1092</v>
      </c>
      <c r="L855" s="96" t="s">
        <v>1187</v>
      </c>
      <c r="M855" s="94"/>
      <c r="N855" s="30"/>
      <c r="O855" s="30"/>
      <c r="P855" s="30"/>
      <c r="Q855" s="30"/>
      <c r="R855" s="30"/>
    </row>
    <row r="856" spans="1:18" s="2" customFormat="1" ht="43.5" customHeight="1" x14ac:dyDescent="0.25">
      <c r="A856" s="8">
        <v>533</v>
      </c>
      <c r="B856" s="8" t="s">
        <v>1326</v>
      </c>
      <c r="C856" s="41" t="s">
        <v>18</v>
      </c>
      <c r="D856" s="8" t="s">
        <v>1470</v>
      </c>
      <c r="E856" s="9">
        <v>78</v>
      </c>
      <c r="F856" s="9" t="s">
        <v>454</v>
      </c>
      <c r="G856" s="128">
        <v>2852.68</v>
      </c>
      <c r="H856" s="48">
        <f t="shared" si="33"/>
        <v>222509.03999999998</v>
      </c>
      <c r="I856" s="58" t="s">
        <v>12</v>
      </c>
      <c r="J856" s="88" t="s">
        <v>1186</v>
      </c>
      <c r="K856" s="88" t="s">
        <v>1092</v>
      </c>
      <c r="L856" s="96" t="s">
        <v>1187</v>
      </c>
      <c r="M856" s="94"/>
      <c r="N856" s="30"/>
      <c r="O856" s="30"/>
      <c r="P856" s="30"/>
      <c r="Q856" s="30"/>
      <c r="R856" s="30"/>
    </row>
    <row r="857" spans="1:18" s="2" customFormat="1" ht="43.5" customHeight="1" x14ac:dyDescent="0.25">
      <c r="A857" s="8">
        <v>534</v>
      </c>
      <c r="B857" s="8" t="s">
        <v>1327</v>
      </c>
      <c r="C857" s="41" t="s">
        <v>18</v>
      </c>
      <c r="D857" s="8" t="s">
        <v>1471</v>
      </c>
      <c r="E857" s="9">
        <v>78</v>
      </c>
      <c r="F857" s="9" t="s">
        <v>454</v>
      </c>
      <c r="G857" s="128">
        <v>3068.75</v>
      </c>
      <c r="H857" s="48">
        <f t="shared" ref="H857:H858" si="39">E857*G857</f>
        <v>239362.5</v>
      </c>
      <c r="I857" s="58" t="s">
        <v>12</v>
      </c>
      <c r="J857" s="88" t="s">
        <v>1186</v>
      </c>
      <c r="K857" s="88" t="s">
        <v>1092</v>
      </c>
      <c r="L857" s="96" t="s">
        <v>1187</v>
      </c>
      <c r="M857" s="94"/>
      <c r="N857" s="30"/>
      <c r="O857" s="30"/>
      <c r="P857" s="30"/>
      <c r="Q857" s="30"/>
      <c r="R857" s="30"/>
    </row>
    <row r="858" spans="1:18" s="2" customFormat="1" ht="43.5" customHeight="1" x14ac:dyDescent="0.25">
      <c r="A858" s="8">
        <v>535</v>
      </c>
      <c r="B858" s="8" t="s">
        <v>1328</v>
      </c>
      <c r="C858" s="41" t="s">
        <v>18</v>
      </c>
      <c r="D858" s="8" t="s">
        <v>1472</v>
      </c>
      <c r="E858" s="9">
        <v>78</v>
      </c>
      <c r="F858" s="9" t="s">
        <v>477</v>
      </c>
      <c r="G858" s="128">
        <v>5357.14</v>
      </c>
      <c r="H858" s="48">
        <f t="shared" si="39"/>
        <v>417856.92000000004</v>
      </c>
      <c r="I858" s="58" t="s">
        <v>12</v>
      </c>
      <c r="J858" s="88" t="s">
        <v>1186</v>
      </c>
      <c r="K858" s="88" t="s">
        <v>1092</v>
      </c>
      <c r="L858" s="96" t="s">
        <v>1187</v>
      </c>
      <c r="M858" s="94"/>
      <c r="N858" s="30"/>
      <c r="O858" s="30"/>
      <c r="P858" s="30"/>
      <c r="Q858" s="30"/>
      <c r="R858" s="30"/>
    </row>
    <row r="859" spans="1:18" s="2" customFormat="1" ht="43.5" customHeight="1" x14ac:dyDescent="0.25">
      <c r="A859" s="8">
        <v>536</v>
      </c>
      <c r="B859" s="8" t="s">
        <v>1329</v>
      </c>
      <c r="C859" s="41" t="s">
        <v>18</v>
      </c>
      <c r="D859" s="8" t="s">
        <v>1473</v>
      </c>
      <c r="E859" s="9">
        <v>12</v>
      </c>
      <c r="F859" s="9" t="s">
        <v>454</v>
      </c>
      <c r="G859" s="128">
        <v>27053.57</v>
      </c>
      <c r="H859" s="48">
        <f t="shared" ref="H859:H884" si="40">E859*G859</f>
        <v>324642.83999999997</v>
      </c>
      <c r="I859" s="58" t="s">
        <v>12</v>
      </c>
      <c r="J859" s="88" t="s">
        <v>1186</v>
      </c>
      <c r="K859" s="88" t="s">
        <v>1092</v>
      </c>
      <c r="L859" s="96" t="s">
        <v>1187</v>
      </c>
      <c r="M859" s="94"/>
      <c r="N859" s="30"/>
      <c r="O859" s="30"/>
      <c r="P859" s="30"/>
      <c r="Q859" s="30"/>
      <c r="R859" s="30"/>
    </row>
    <row r="860" spans="1:18" s="2" customFormat="1" ht="43.5" customHeight="1" x14ac:dyDescent="0.25">
      <c r="A860" s="8">
        <v>537</v>
      </c>
      <c r="B860" s="8" t="s">
        <v>1330</v>
      </c>
      <c r="C860" s="41" t="s">
        <v>18</v>
      </c>
      <c r="D860" s="8" t="s">
        <v>1474</v>
      </c>
      <c r="E860" s="9">
        <v>50</v>
      </c>
      <c r="F860" s="9" t="s">
        <v>454</v>
      </c>
      <c r="G860" s="128">
        <v>6160.71</v>
      </c>
      <c r="H860" s="48">
        <f t="shared" si="40"/>
        <v>308035.5</v>
      </c>
      <c r="I860" s="58" t="s">
        <v>12</v>
      </c>
      <c r="J860" s="88" t="s">
        <v>1186</v>
      </c>
      <c r="K860" s="88" t="s">
        <v>1092</v>
      </c>
      <c r="L860" s="96" t="s">
        <v>1187</v>
      </c>
      <c r="M860" s="94"/>
      <c r="N860" s="30"/>
      <c r="O860" s="30"/>
      <c r="P860" s="30"/>
      <c r="Q860" s="30"/>
      <c r="R860" s="30"/>
    </row>
    <row r="861" spans="1:18" s="2" customFormat="1" ht="43.5" customHeight="1" x14ac:dyDescent="0.25">
      <c r="A861" s="8">
        <v>538</v>
      </c>
      <c r="B861" s="8" t="s">
        <v>1331</v>
      </c>
      <c r="C861" s="41" t="s">
        <v>18</v>
      </c>
      <c r="D861" s="8" t="s">
        <v>1475</v>
      </c>
      <c r="E861" s="9">
        <v>1</v>
      </c>
      <c r="F861" s="9" t="s">
        <v>477</v>
      </c>
      <c r="G861" s="128">
        <v>29642.86</v>
      </c>
      <c r="H861" s="48">
        <f t="shared" si="40"/>
        <v>29642.86</v>
      </c>
      <c r="I861" s="58" t="s">
        <v>12</v>
      </c>
      <c r="J861" s="88" t="s">
        <v>1186</v>
      </c>
      <c r="K861" s="88" t="s">
        <v>1092</v>
      </c>
      <c r="L861" s="96" t="s">
        <v>1187</v>
      </c>
      <c r="M861" s="94"/>
      <c r="N861" s="30"/>
      <c r="O861" s="30"/>
      <c r="P861" s="30"/>
      <c r="Q861" s="30"/>
      <c r="R861" s="30"/>
    </row>
    <row r="862" spans="1:18" s="2" customFormat="1" ht="43.5" customHeight="1" x14ac:dyDescent="0.25">
      <c r="A862" s="8">
        <v>539</v>
      </c>
      <c r="B862" s="8" t="s">
        <v>1479</v>
      </c>
      <c r="C862" s="41" t="s">
        <v>18</v>
      </c>
      <c r="D862" s="8" t="s">
        <v>1480</v>
      </c>
      <c r="E862" s="9">
        <v>86</v>
      </c>
      <c r="F862" s="9" t="s">
        <v>179</v>
      </c>
      <c r="G862" s="128">
        <v>6250</v>
      </c>
      <c r="H862" s="48">
        <f t="shared" si="40"/>
        <v>537500</v>
      </c>
      <c r="I862" s="58" t="s">
        <v>12</v>
      </c>
      <c r="J862" s="88" t="s">
        <v>19</v>
      </c>
      <c r="K862" s="88" t="s">
        <v>1092</v>
      </c>
      <c r="L862" s="96" t="s">
        <v>1478</v>
      </c>
      <c r="M862" s="94"/>
      <c r="N862" s="30"/>
      <c r="O862" s="30"/>
      <c r="P862" s="30"/>
      <c r="Q862" s="30"/>
      <c r="R862" s="30"/>
    </row>
    <row r="863" spans="1:18" s="2" customFormat="1" ht="43.5" customHeight="1" x14ac:dyDescent="0.25">
      <c r="A863" s="8">
        <v>540</v>
      </c>
      <c r="B863" s="8" t="s">
        <v>1485</v>
      </c>
      <c r="C863" s="41" t="s">
        <v>18</v>
      </c>
      <c r="D863" s="8" t="s">
        <v>1486</v>
      </c>
      <c r="E863" s="9">
        <v>40</v>
      </c>
      <c r="F863" s="9" t="s">
        <v>179</v>
      </c>
      <c r="G863" s="128">
        <v>12700</v>
      </c>
      <c r="H863" s="48">
        <f t="shared" si="40"/>
        <v>508000</v>
      </c>
      <c r="I863" s="58" t="s">
        <v>12</v>
      </c>
      <c r="J863" s="88" t="s">
        <v>1160</v>
      </c>
      <c r="K863" s="88" t="s">
        <v>1092</v>
      </c>
      <c r="L863" s="96" t="s">
        <v>1484</v>
      </c>
      <c r="M863" s="94"/>
      <c r="N863" s="30"/>
      <c r="O863" s="30"/>
      <c r="P863" s="30"/>
      <c r="Q863" s="30"/>
      <c r="R863" s="30"/>
    </row>
    <row r="864" spans="1:18" s="2" customFormat="1" ht="43.5" customHeight="1" x14ac:dyDescent="0.25">
      <c r="A864" s="8">
        <v>541</v>
      </c>
      <c r="B864" s="8" t="s">
        <v>1487</v>
      </c>
      <c r="C864" s="41" t="s">
        <v>18</v>
      </c>
      <c r="D864" s="8" t="s">
        <v>1488</v>
      </c>
      <c r="E864" s="9">
        <v>133</v>
      </c>
      <c r="F864" s="9" t="s">
        <v>179</v>
      </c>
      <c r="G864" s="128">
        <v>5890</v>
      </c>
      <c r="H864" s="48">
        <f t="shared" si="40"/>
        <v>783370</v>
      </c>
      <c r="I864" s="58" t="s">
        <v>12</v>
      </c>
      <c r="J864" s="88" t="s">
        <v>1160</v>
      </c>
      <c r="K864" s="88" t="s">
        <v>1092</v>
      </c>
      <c r="L864" s="96" t="s">
        <v>1484</v>
      </c>
      <c r="M864" s="94"/>
      <c r="N864" s="30"/>
      <c r="O864" s="30"/>
      <c r="P864" s="30"/>
      <c r="Q864" s="30"/>
      <c r="R864" s="30"/>
    </row>
    <row r="865" spans="1:18" s="2" customFormat="1" ht="51" x14ac:dyDescent="0.25">
      <c r="A865" s="8">
        <v>542</v>
      </c>
      <c r="B865" s="8" t="s">
        <v>1491</v>
      </c>
      <c r="C865" s="41" t="s">
        <v>18</v>
      </c>
      <c r="D865" s="8" t="s">
        <v>1500</v>
      </c>
      <c r="E865" s="9">
        <v>1</v>
      </c>
      <c r="F865" s="9" t="s">
        <v>179</v>
      </c>
      <c r="G865" s="128">
        <v>61560</v>
      </c>
      <c r="H865" s="48">
        <f t="shared" si="40"/>
        <v>61560</v>
      </c>
      <c r="I865" s="58" t="s">
        <v>12</v>
      </c>
      <c r="J865" s="88" t="s">
        <v>1160</v>
      </c>
      <c r="K865" s="88" t="s">
        <v>1489</v>
      </c>
      <c r="L865" s="96" t="s">
        <v>1490</v>
      </c>
      <c r="M865" s="94"/>
      <c r="N865" s="30"/>
      <c r="O865" s="30"/>
      <c r="P865" s="30"/>
      <c r="Q865" s="30"/>
      <c r="R865" s="30"/>
    </row>
    <row r="866" spans="1:18" s="2" customFormat="1" ht="38.25" x14ac:dyDescent="0.25">
      <c r="A866" s="8">
        <v>543</v>
      </c>
      <c r="B866" s="8" t="s">
        <v>1492</v>
      </c>
      <c r="C866" s="41" t="s">
        <v>18</v>
      </c>
      <c r="D866" s="8" t="s">
        <v>1496</v>
      </c>
      <c r="E866" s="9">
        <v>10</v>
      </c>
      <c r="F866" s="9" t="s">
        <v>179</v>
      </c>
      <c r="G866" s="128">
        <v>4008.93</v>
      </c>
      <c r="H866" s="48">
        <f t="shared" ref="H866" si="41">E866*G866</f>
        <v>40089.299999999996</v>
      </c>
      <c r="I866" s="58" t="s">
        <v>12</v>
      </c>
      <c r="J866" s="88" t="s">
        <v>1160</v>
      </c>
      <c r="K866" s="88" t="s">
        <v>1489</v>
      </c>
      <c r="L866" s="96" t="s">
        <v>1490</v>
      </c>
      <c r="M866" s="94"/>
      <c r="N866" s="30"/>
      <c r="O866" s="30"/>
      <c r="P866" s="30"/>
      <c r="Q866" s="30"/>
      <c r="R866" s="30"/>
    </row>
    <row r="867" spans="1:18" s="2" customFormat="1" ht="25.5" x14ac:dyDescent="0.25">
      <c r="A867" s="8">
        <v>544</v>
      </c>
      <c r="B867" s="8" t="s">
        <v>1493</v>
      </c>
      <c r="C867" s="41" t="s">
        <v>18</v>
      </c>
      <c r="D867" s="8" t="s">
        <v>1497</v>
      </c>
      <c r="E867" s="9">
        <v>1</v>
      </c>
      <c r="F867" s="9" t="s">
        <v>179</v>
      </c>
      <c r="G867" s="128">
        <v>50985.71</v>
      </c>
      <c r="H867" s="48">
        <f t="shared" ref="H867" si="42">E867*G867</f>
        <v>50985.71</v>
      </c>
      <c r="I867" s="58" t="s">
        <v>12</v>
      </c>
      <c r="J867" s="88" t="s">
        <v>1160</v>
      </c>
      <c r="K867" s="88" t="s">
        <v>1489</v>
      </c>
      <c r="L867" s="96" t="s">
        <v>1490</v>
      </c>
      <c r="M867" s="94"/>
      <c r="N867" s="30"/>
      <c r="O867" s="30"/>
      <c r="P867" s="30"/>
      <c r="Q867" s="30"/>
      <c r="R867" s="30"/>
    </row>
    <row r="868" spans="1:18" s="2" customFormat="1" ht="63.75" x14ac:dyDescent="0.25">
      <c r="A868" s="8">
        <v>545</v>
      </c>
      <c r="B868" s="8" t="s">
        <v>1495</v>
      </c>
      <c r="C868" s="41" t="s">
        <v>18</v>
      </c>
      <c r="D868" s="8" t="s">
        <v>1498</v>
      </c>
      <c r="E868" s="9">
        <v>2</v>
      </c>
      <c r="F868" s="9" t="s">
        <v>179</v>
      </c>
      <c r="G868" s="128">
        <v>21428.58</v>
      </c>
      <c r="H868" s="48">
        <f t="shared" si="40"/>
        <v>42857.16</v>
      </c>
      <c r="I868" s="58" t="s">
        <v>12</v>
      </c>
      <c r="J868" s="88" t="s">
        <v>1160</v>
      </c>
      <c r="K868" s="88" t="s">
        <v>1489</v>
      </c>
      <c r="L868" s="96" t="s">
        <v>1490</v>
      </c>
      <c r="M868" s="94"/>
      <c r="N868" s="30"/>
      <c r="O868" s="30"/>
      <c r="P868" s="30"/>
      <c r="Q868" s="30"/>
      <c r="R868" s="30"/>
    </row>
    <row r="869" spans="1:18" s="2" customFormat="1" ht="38.25" x14ac:dyDescent="0.25">
      <c r="A869" s="8">
        <v>546</v>
      </c>
      <c r="B869" s="8" t="s">
        <v>1494</v>
      </c>
      <c r="C869" s="41" t="s">
        <v>18</v>
      </c>
      <c r="D869" s="8" t="s">
        <v>1499</v>
      </c>
      <c r="E869" s="9">
        <v>7</v>
      </c>
      <c r="F869" s="9" t="s">
        <v>179</v>
      </c>
      <c r="G869" s="128">
        <v>42696.42</v>
      </c>
      <c r="H869" s="48">
        <f t="shared" si="40"/>
        <v>298874.94</v>
      </c>
      <c r="I869" s="58" t="s">
        <v>12</v>
      </c>
      <c r="J869" s="88" t="s">
        <v>1160</v>
      </c>
      <c r="K869" s="88" t="s">
        <v>1489</v>
      </c>
      <c r="L869" s="96" t="s">
        <v>2277</v>
      </c>
      <c r="M869" s="94"/>
      <c r="N869" s="30"/>
      <c r="O869" s="30"/>
      <c r="P869" s="30"/>
      <c r="Q869" s="30"/>
      <c r="R869" s="30"/>
    </row>
    <row r="870" spans="1:18" s="2" customFormat="1" ht="37.5" customHeight="1" x14ac:dyDescent="0.25">
      <c r="A870" s="8">
        <v>547</v>
      </c>
      <c r="B870" s="8" t="s">
        <v>1513</v>
      </c>
      <c r="C870" s="41" t="s">
        <v>18</v>
      </c>
      <c r="D870" s="8" t="s">
        <v>1514</v>
      </c>
      <c r="E870" s="9">
        <v>70</v>
      </c>
      <c r="F870" s="9" t="s">
        <v>179</v>
      </c>
      <c r="G870" s="128">
        <v>27000</v>
      </c>
      <c r="H870" s="48">
        <f t="shared" si="40"/>
        <v>1890000</v>
      </c>
      <c r="I870" s="58" t="s">
        <v>12</v>
      </c>
      <c r="J870" s="88" t="s">
        <v>19</v>
      </c>
      <c r="K870" s="88" t="s">
        <v>1489</v>
      </c>
      <c r="L870" s="96" t="s">
        <v>2017</v>
      </c>
      <c r="M870" s="94"/>
      <c r="N870" s="30"/>
      <c r="O870" s="30"/>
      <c r="P870" s="30"/>
      <c r="Q870" s="30"/>
      <c r="R870" s="30"/>
    </row>
    <row r="871" spans="1:18" s="2" customFormat="1" ht="25.5" x14ac:dyDescent="0.25">
      <c r="A871" s="8">
        <v>548</v>
      </c>
      <c r="B871" s="8" t="s">
        <v>1516</v>
      </c>
      <c r="C871" s="41" t="s">
        <v>18</v>
      </c>
      <c r="D871" s="8" t="s">
        <v>1517</v>
      </c>
      <c r="E871" s="9">
        <v>116</v>
      </c>
      <c r="F871" s="9" t="s">
        <v>179</v>
      </c>
      <c r="G871" s="128">
        <v>33007.14</v>
      </c>
      <c r="H871" s="48">
        <f t="shared" si="40"/>
        <v>3828828.2399999998</v>
      </c>
      <c r="I871" s="58" t="s">
        <v>12</v>
      </c>
      <c r="J871" s="88" t="s">
        <v>1160</v>
      </c>
      <c r="K871" s="88" t="s">
        <v>1489</v>
      </c>
      <c r="L871" s="96" t="s">
        <v>1515</v>
      </c>
      <c r="M871" s="94"/>
      <c r="N871" s="30"/>
      <c r="O871" s="30"/>
      <c r="P871" s="30"/>
      <c r="Q871" s="30"/>
      <c r="R871" s="30"/>
    </row>
    <row r="872" spans="1:18" s="2" customFormat="1" ht="25.5" x14ac:dyDescent="0.25">
      <c r="A872" s="8">
        <v>549</v>
      </c>
      <c r="B872" s="8" t="s">
        <v>1518</v>
      </c>
      <c r="C872" s="41" t="s">
        <v>18</v>
      </c>
      <c r="D872" s="8" t="s">
        <v>1519</v>
      </c>
      <c r="E872" s="9">
        <v>24</v>
      </c>
      <c r="F872" s="9" t="s">
        <v>179</v>
      </c>
      <c r="G872" s="128">
        <v>24469.64</v>
      </c>
      <c r="H872" s="48">
        <f t="shared" ref="H872:H873" si="43">E872*G872</f>
        <v>587271.36</v>
      </c>
      <c r="I872" s="58" t="s">
        <v>12</v>
      </c>
      <c r="J872" s="88" t="s">
        <v>1160</v>
      </c>
      <c r="K872" s="88" t="s">
        <v>1489</v>
      </c>
      <c r="L872" s="96" t="s">
        <v>1515</v>
      </c>
      <c r="M872" s="94"/>
      <c r="N872" s="30"/>
      <c r="O872" s="30"/>
      <c r="P872" s="30"/>
      <c r="Q872" s="30"/>
      <c r="R872" s="30"/>
    </row>
    <row r="873" spans="1:18" s="2" customFormat="1" ht="25.5" x14ac:dyDescent="0.25">
      <c r="A873" s="8">
        <v>550</v>
      </c>
      <c r="B873" s="8" t="s">
        <v>1520</v>
      </c>
      <c r="C873" s="41" t="s">
        <v>18</v>
      </c>
      <c r="D873" s="8" t="s">
        <v>1521</v>
      </c>
      <c r="E873" s="9">
        <v>30</v>
      </c>
      <c r="F873" s="9" t="s">
        <v>179</v>
      </c>
      <c r="G873" s="128">
        <v>15491.96</v>
      </c>
      <c r="H873" s="48">
        <f t="shared" si="43"/>
        <v>464758.8</v>
      </c>
      <c r="I873" s="58" t="s">
        <v>12</v>
      </c>
      <c r="J873" s="88" t="s">
        <v>1160</v>
      </c>
      <c r="K873" s="88" t="s">
        <v>1489</v>
      </c>
      <c r="L873" s="96" t="s">
        <v>1515</v>
      </c>
      <c r="M873" s="94"/>
      <c r="N873" s="30"/>
      <c r="O873" s="30"/>
      <c r="P873" s="30"/>
      <c r="Q873" s="30"/>
      <c r="R873" s="30"/>
    </row>
    <row r="874" spans="1:18" s="2" customFormat="1" ht="25.5" x14ac:dyDescent="0.25">
      <c r="A874" s="8">
        <v>551</v>
      </c>
      <c r="B874" s="8" t="s">
        <v>1522</v>
      </c>
      <c r="C874" s="41" t="s">
        <v>18</v>
      </c>
      <c r="D874" s="8" t="s">
        <v>1523</v>
      </c>
      <c r="E874" s="9">
        <v>15</v>
      </c>
      <c r="F874" s="9" t="s">
        <v>179</v>
      </c>
      <c r="G874" s="128">
        <v>24592.86</v>
      </c>
      <c r="H874" s="48">
        <f t="shared" si="40"/>
        <v>368892.9</v>
      </c>
      <c r="I874" s="58" t="s">
        <v>12</v>
      </c>
      <c r="J874" s="88" t="s">
        <v>1160</v>
      </c>
      <c r="K874" s="88" t="s">
        <v>1489</v>
      </c>
      <c r="L874" s="96" t="s">
        <v>1515</v>
      </c>
      <c r="M874" s="94"/>
      <c r="N874" s="30"/>
      <c r="O874" s="30"/>
      <c r="P874" s="30"/>
      <c r="Q874" s="30"/>
      <c r="R874" s="30"/>
    </row>
    <row r="875" spans="1:18" s="2" customFormat="1" ht="25.5" x14ac:dyDescent="0.25">
      <c r="A875" s="8">
        <v>552</v>
      </c>
      <c r="B875" s="8" t="s">
        <v>1524</v>
      </c>
      <c r="C875" s="41" t="s">
        <v>18</v>
      </c>
      <c r="D875" s="8" t="s">
        <v>1525</v>
      </c>
      <c r="E875" s="9">
        <v>3</v>
      </c>
      <c r="F875" s="9" t="s">
        <v>179</v>
      </c>
      <c r="G875" s="128">
        <v>16857.14</v>
      </c>
      <c r="H875" s="48">
        <f t="shared" si="40"/>
        <v>50571.42</v>
      </c>
      <c r="I875" s="58" t="s">
        <v>12</v>
      </c>
      <c r="J875" s="88" t="s">
        <v>1160</v>
      </c>
      <c r="K875" s="88" t="s">
        <v>1489</v>
      </c>
      <c r="L875" s="96" t="s">
        <v>1515</v>
      </c>
      <c r="M875" s="94"/>
      <c r="N875" s="30"/>
      <c r="O875" s="30"/>
      <c r="P875" s="30"/>
      <c r="Q875" s="30"/>
      <c r="R875" s="30"/>
    </row>
    <row r="876" spans="1:18" s="2" customFormat="1" ht="25.5" x14ac:dyDescent="0.25">
      <c r="A876" s="8">
        <v>553</v>
      </c>
      <c r="B876" s="8" t="s">
        <v>1532</v>
      </c>
      <c r="C876" s="41" t="s">
        <v>18</v>
      </c>
      <c r="D876" s="8" t="s">
        <v>1533</v>
      </c>
      <c r="E876" s="9">
        <v>6</v>
      </c>
      <c r="F876" s="9" t="s">
        <v>179</v>
      </c>
      <c r="G876" s="128">
        <v>65000</v>
      </c>
      <c r="H876" s="48">
        <f t="shared" si="40"/>
        <v>390000</v>
      </c>
      <c r="I876" s="58" t="s">
        <v>12</v>
      </c>
      <c r="J876" s="88" t="s">
        <v>95</v>
      </c>
      <c r="K876" s="88" t="s">
        <v>1489</v>
      </c>
      <c r="L876" s="96" t="s">
        <v>1534</v>
      </c>
      <c r="M876" s="94"/>
      <c r="N876" s="30"/>
      <c r="O876" s="30"/>
      <c r="P876" s="30"/>
      <c r="Q876" s="30"/>
      <c r="R876" s="30"/>
    </row>
    <row r="877" spans="1:18" s="2" customFormat="1" ht="25.5" x14ac:dyDescent="0.25">
      <c r="A877" s="8">
        <v>554</v>
      </c>
      <c r="B877" s="8" t="s">
        <v>1535</v>
      </c>
      <c r="C877" s="41" t="s">
        <v>18</v>
      </c>
      <c r="D877" s="8" t="s">
        <v>1536</v>
      </c>
      <c r="E877" s="9">
        <v>6</v>
      </c>
      <c r="F877" s="9" t="s">
        <v>179</v>
      </c>
      <c r="G877" s="128">
        <v>28000</v>
      </c>
      <c r="H877" s="48">
        <f t="shared" si="40"/>
        <v>168000</v>
      </c>
      <c r="I877" s="58" t="s">
        <v>12</v>
      </c>
      <c r="J877" s="88" t="s">
        <v>95</v>
      </c>
      <c r="K877" s="88" t="s">
        <v>1489</v>
      </c>
      <c r="L877" s="96" t="s">
        <v>1534</v>
      </c>
      <c r="M877" s="94"/>
      <c r="N877" s="30"/>
      <c r="O877" s="30"/>
      <c r="P877" s="30"/>
      <c r="Q877" s="30"/>
      <c r="R877" s="30"/>
    </row>
    <row r="878" spans="1:18" s="2" customFormat="1" ht="38.25" x14ac:dyDescent="0.25">
      <c r="A878" s="8">
        <v>555</v>
      </c>
      <c r="B878" s="8" t="s">
        <v>1537</v>
      </c>
      <c r="C878" s="41" t="s">
        <v>18</v>
      </c>
      <c r="D878" s="8" t="s">
        <v>1538</v>
      </c>
      <c r="E878" s="9">
        <v>1080</v>
      </c>
      <c r="F878" s="9" t="s">
        <v>179</v>
      </c>
      <c r="G878" s="128">
        <v>750</v>
      </c>
      <c r="H878" s="48">
        <f t="shared" si="40"/>
        <v>810000</v>
      </c>
      <c r="I878" s="58" t="s">
        <v>12</v>
      </c>
      <c r="J878" s="88" t="s">
        <v>95</v>
      </c>
      <c r="K878" s="88" t="s">
        <v>1489</v>
      </c>
      <c r="L878" s="96" t="s">
        <v>1534</v>
      </c>
      <c r="M878" s="94"/>
      <c r="N878" s="30"/>
      <c r="O878" s="30"/>
      <c r="P878" s="30"/>
      <c r="Q878" s="30"/>
      <c r="R878" s="30"/>
    </row>
    <row r="879" spans="1:18" s="2" customFormat="1" ht="25.5" x14ac:dyDescent="0.25">
      <c r="A879" s="8">
        <v>556</v>
      </c>
      <c r="B879" s="8" t="s">
        <v>1898</v>
      </c>
      <c r="C879" s="41" t="s">
        <v>18</v>
      </c>
      <c r="D879" s="8" t="s">
        <v>23</v>
      </c>
      <c r="E879" s="9">
        <v>349</v>
      </c>
      <c r="F879" s="9" t="s">
        <v>711</v>
      </c>
      <c r="G879" s="128">
        <v>10000</v>
      </c>
      <c r="H879" s="48">
        <f t="shared" si="40"/>
        <v>3490000</v>
      </c>
      <c r="I879" s="58" t="s">
        <v>12</v>
      </c>
      <c r="J879" s="88" t="s">
        <v>47</v>
      </c>
      <c r="K879" s="88" t="s">
        <v>1896</v>
      </c>
      <c r="L879" s="96" t="s">
        <v>1897</v>
      </c>
      <c r="M879" s="94"/>
      <c r="N879" s="30"/>
      <c r="O879" s="30"/>
      <c r="P879" s="30"/>
      <c r="Q879" s="30"/>
      <c r="R879" s="30"/>
    </row>
    <row r="880" spans="1:18" s="2" customFormat="1" ht="25.5" x14ac:dyDescent="0.25">
      <c r="A880" s="8">
        <v>557</v>
      </c>
      <c r="B880" s="8" t="s">
        <v>1899</v>
      </c>
      <c r="C880" s="41" t="s">
        <v>18</v>
      </c>
      <c r="D880" s="8" t="s">
        <v>23</v>
      </c>
      <c r="E880" s="9">
        <v>58</v>
      </c>
      <c r="F880" s="9" t="s">
        <v>711</v>
      </c>
      <c r="G880" s="128">
        <v>10000</v>
      </c>
      <c r="H880" s="48">
        <f t="shared" si="40"/>
        <v>580000</v>
      </c>
      <c r="I880" s="58" t="s">
        <v>12</v>
      </c>
      <c r="J880" s="88" t="s">
        <v>47</v>
      </c>
      <c r="K880" s="88" t="s">
        <v>1896</v>
      </c>
      <c r="L880" s="96" t="s">
        <v>1897</v>
      </c>
      <c r="M880" s="94"/>
      <c r="N880" s="30"/>
      <c r="O880" s="30"/>
      <c r="P880" s="30"/>
      <c r="Q880" s="30"/>
      <c r="R880" s="30"/>
    </row>
    <row r="881" spans="1:18" s="2" customFormat="1" ht="25.5" x14ac:dyDescent="0.25">
      <c r="A881" s="8">
        <v>558</v>
      </c>
      <c r="B881" s="8" t="s">
        <v>1900</v>
      </c>
      <c r="C881" s="41" t="s">
        <v>18</v>
      </c>
      <c r="D881" s="8" t="s">
        <v>23</v>
      </c>
      <c r="E881" s="9">
        <v>407</v>
      </c>
      <c r="F881" s="9" t="s">
        <v>480</v>
      </c>
      <c r="G881" s="128">
        <v>6000</v>
      </c>
      <c r="H881" s="48">
        <f t="shared" ref="H881" si="44">E881*G881</f>
        <v>2442000</v>
      </c>
      <c r="I881" s="58" t="s">
        <v>12</v>
      </c>
      <c r="J881" s="88" t="s">
        <v>47</v>
      </c>
      <c r="K881" s="88" t="s">
        <v>1896</v>
      </c>
      <c r="L881" s="96" t="s">
        <v>1897</v>
      </c>
      <c r="M881" s="94"/>
      <c r="N881" s="30"/>
      <c r="O881" s="30"/>
      <c r="P881" s="30"/>
      <c r="Q881" s="30"/>
      <c r="R881" s="30"/>
    </row>
    <row r="882" spans="1:18" s="2" customFormat="1" ht="25.5" x14ac:dyDescent="0.25">
      <c r="A882" s="8">
        <v>559</v>
      </c>
      <c r="B882" s="8" t="s">
        <v>1901</v>
      </c>
      <c r="C882" s="41" t="s">
        <v>18</v>
      </c>
      <c r="D882" s="8" t="s">
        <v>23</v>
      </c>
      <c r="E882" s="9">
        <v>250</v>
      </c>
      <c r="F882" s="9" t="s">
        <v>711</v>
      </c>
      <c r="G882" s="128">
        <v>19000</v>
      </c>
      <c r="H882" s="48">
        <f t="shared" ref="H882:H883" si="45">E882*G882</f>
        <v>4750000</v>
      </c>
      <c r="I882" s="58" t="s">
        <v>12</v>
      </c>
      <c r="J882" s="88" t="s">
        <v>47</v>
      </c>
      <c r="K882" s="88" t="s">
        <v>1896</v>
      </c>
      <c r="L882" s="96" t="s">
        <v>1897</v>
      </c>
      <c r="M882" s="94"/>
      <c r="N882" s="30"/>
      <c r="O882" s="30"/>
      <c r="P882" s="30"/>
      <c r="Q882" s="30"/>
      <c r="R882" s="30"/>
    </row>
    <row r="883" spans="1:18" s="2" customFormat="1" ht="25.5" x14ac:dyDescent="0.25">
      <c r="A883" s="8">
        <v>560</v>
      </c>
      <c r="B883" s="8" t="s">
        <v>1902</v>
      </c>
      <c r="C883" s="41" t="s">
        <v>18</v>
      </c>
      <c r="D883" s="8" t="s">
        <v>23</v>
      </c>
      <c r="E883" s="9">
        <v>250</v>
      </c>
      <c r="F883" s="9" t="s">
        <v>480</v>
      </c>
      <c r="G883" s="128">
        <v>6500</v>
      </c>
      <c r="H883" s="48">
        <f t="shared" si="45"/>
        <v>1625000</v>
      </c>
      <c r="I883" s="58" t="s">
        <v>12</v>
      </c>
      <c r="J883" s="88" t="s">
        <v>47</v>
      </c>
      <c r="K883" s="88" t="s">
        <v>1896</v>
      </c>
      <c r="L883" s="96" t="s">
        <v>1897</v>
      </c>
      <c r="M883" s="94"/>
      <c r="N883" s="30"/>
      <c r="O883" s="30"/>
      <c r="P883" s="30"/>
      <c r="Q883" s="30"/>
      <c r="R883" s="30"/>
    </row>
    <row r="884" spans="1:18" s="2" customFormat="1" ht="25.5" x14ac:dyDescent="0.25">
      <c r="A884" s="8">
        <v>561</v>
      </c>
      <c r="B884" s="8" t="s">
        <v>1903</v>
      </c>
      <c r="C884" s="41" t="s">
        <v>18</v>
      </c>
      <c r="D884" s="8" t="s">
        <v>23</v>
      </c>
      <c r="E884" s="9">
        <v>35</v>
      </c>
      <c r="F884" s="9" t="s">
        <v>179</v>
      </c>
      <c r="G884" s="128">
        <v>5500</v>
      </c>
      <c r="H884" s="48">
        <f t="shared" si="40"/>
        <v>192500</v>
      </c>
      <c r="I884" s="58" t="s">
        <v>12</v>
      </c>
      <c r="J884" s="88" t="s">
        <v>47</v>
      </c>
      <c r="K884" s="88" t="s">
        <v>1896</v>
      </c>
      <c r="L884" s="96" t="s">
        <v>1897</v>
      </c>
      <c r="M884" s="94"/>
      <c r="N884" s="30"/>
      <c r="O884" s="30"/>
      <c r="P884" s="30"/>
      <c r="Q884" s="30"/>
      <c r="R884" s="30"/>
    </row>
    <row r="885" spans="1:18" s="2" customFormat="1" ht="25.5" x14ac:dyDescent="0.25">
      <c r="A885" s="8">
        <v>562</v>
      </c>
      <c r="B885" s="8" t="s">
        <v>1904</v>
      </c>
      <c r="C885" s="41" t="s">
        <v>18</v>
      </c>
      <c r="D885" s="8" t="s">
        <v>23</v>
      </c>
      <c r="E885" s="9">
        <v>39</v>
      </c>
      <c r="F885" s="9" t="s">
        <v>480</v>
      </c>
      <c r="G885" s="128">
        <v>2480</v>
      </c>
      <c r="H885" s="48">
        <f t="shared" si="33"/>
        <v>96720</v>
      </c>
      <c r="I885" s="58" t="s">
        <v>12</v>
      </c>
      <c r="J885" s="88" t="s">
        <v>47</v>
      </c>
      <c r="K885" s="88" t="s">
        <v>1896</v>
      </c>
      <c r="L885" s="96" t="s">
        <v>1897</v>
      </c>
      <c r="M885" s="94"/>
      <c r="N885" s="30"/>
      <c r="O885" s="30"/>
      <c r="P885" s="30"/>
      <c r="Q885" s="30"/>
      <c r="R885" s="30"/>
    </row>
    <row r="886" spans="1:18" s="2" customFormat="1" ht="25.5" x14ac:dyDescent="0.2">
      <c r="A886" s="8">
        <v>563</v>
      </c>
      <c r="B886" s="9" t="s">
        <v>1907</v>
      </c>
      <c r="C886" s="68" t="s">
        <v>1928</v>
      </c>
      <c r="D886" s="83" t="s">
        <v>1927</v>
      </c>
      <c r="E886" s="9">
        <v>2</v>
      </c>
      <c r="F886" s="9" t="s">
        <v>454</v>
      </c>
      <c r="G886" s="128">
        <v>545000</v>
      </c>
      <c r="H886" s="48">
        <f t="shared" ref="H886:H893" si="46">E886*G886</f>
        <v>1090000</v>
      </c>
      <c r="I886" s="58" t="s">
        <v>12</v>
      </c>
      <c r="J886" s="88" t="s">
        <v>16</v>
      </c>
      <c r="K886" s="88" t="s">
        <v>1489</v>
      </c>
      <c r="L886" s="96" t="s">
        <v>1905</v>
      </c>
      <c r="M886" s="94"/>
      <c r="N886" s="30"/>
      <c r="O886" s="30"/>
      <c r="P886" s="30"/>
      <c r="Q886" s="30"/>
      <c r="R886" s="30"/>
    </row>
    <row r="887" spans="1:18" s="2" customFormat="1" ht="25.5" x14ac:dyDescent="0.2">
      <c r="A887" s="8">
        <v>564</v>
      </c>
      <c r="B887" s="8" t="s">
        <v>946</v>
      </c>
      <c r="C887" s="68" t="s">
        <v>1928</v>
      </c>
      <c r="D887" s="83" t="s">
        <v>1927</v>
      </c>
      <c r="E887" s="9">
        <v>11</v>
      </c>
      <c r="F887" s="9" t="s">
        <v>454</v>
      </c>
      <c r="G887" s="128">
        <v>12600</v>
      </c>
      <c r="H887" s="48">
        <f t="shared" si="46"/>
        <v>138600</v>
      </c>
      <c r="I887" s="58" t="s">
        <v>12</v>
      </c>
      <c r="J887" s="88" t="s">
        <v>16</v>
      </c>
      <c r="K887" s="88" t="s">
        <v>1489</v>
      </c>
      <c r="L887" s="96" t="s">
        <v>1905</v>
      </c>
      <c r="M887" s="94"/>
      <c r="N887" s="30"/>
      <c r="O887" s="30"/>
      <c r="P887" s="30"/>
      <c r="Q887" s="30"/>
      <c r="R887" s="30"/>
    </row>
    <row r="888" spans="1:18" s="2" customFormat="1" ht="25.5" x14ac:dyDescent="0.2">
      <c r="A888" s="8">
        <v>565</v>
      </c>
      <c r="B888" s="8" t="s">
        <v>993</v>
      </c>
      <c r="C888" s="68" t="s">
        <v>1928</v>
      </c>
      <c r="D888" s="83" t="s">
        <v>1927</v>
      </c>
      <c r="E888" s="9">
        <v>10</v>
      </c>
      <c r="F888" s="9" t="s">
        <v>454</v>
      </c>
      <c r="G888" s="128">
        <v>2610</v>
      </c>
      <c r="H888" s="48">
        <f t="shared" si="46"/>
        <v>26100</v>
      </c>
      <c r="I888" s="58" t="s">
        <v>12</v>
      </c>
      <c r="J888" s="88" t="s">
        <v>16</v>
      </c>
      <c r="K888" s="88" t="s">
        <v>1489</v>
      </c>
      <c r="L888" s="96" t="s">
        <v>1905</v>
      </c>
      <c r="M888" s="94"/>
      <c r="N888" s="30"/>
      <c r="O888" s="30"/>
      <c r="P888" s="30"/>
      <c r="Q888" s="30"/>
      <c r="R888" s="30"/>
    </row>
    <row r="889" spans="1:18" s="2" customFormat="1" ht="25.5" x14ac:dyDescent="0.2">
      <c r="A889" s="8">
        <v>566</v>
      </c>
      <c r="B889" s="87" t="s">
        <v>1908</v>
      </c>
      <c r="C889" s="68" t="s">
        <v>1928</v>
      </c>
      <c r="D889" s="83" t="s">
        <v>1927</v>
      </c>
      <c r="E889" s="9">
        <v>20</v>
      </c>
      <c r="F889" s="9" t="s">
        <v>711</v>
      </c>
      <c r="G889" s="128">
        <v>44642.86</v>
      </c>
      <c r="H889" s="48">
        <f t="shared" si="46"/>
        <v>892857.2</v>
      </c>
      <c r="I889" s="58" t="s">
        <v>12</v>
      </c>
      <c r="J889" s="88" t="s">
        <v>16</v>
      </c>
      <c r="K889" s="88" t="s">
        <v>1489</v>
      </c>
      <c r="L889" s="96" t="s">
        <v>1905</v>
      </c>
      <c r="M889" s="94"/>
      <c r="N889" s="30"/>
      <c r="O889" s="30"/>
      <c r="P889" s="30"/>
      <c r="Q889" s="30"/>
      <c r="R889" s="30"/>
    </row>
    <row r="890" spans="1:18" s="2" customFormat="1" ht="25.5" x14ac:dyDescent="0.2">
      <c r="A890" s="8">
        <v>567</v>
      </c>
      <c r="B890" s="87" t="s">
        <v>1909</v>
      </c>
      <c r="C890" s="68" t="s">
        <v>1928</v>
      </c>
      <c r="D890" s="83" t="s">
        <v>1927</v>
      </c>
      <c r="E890" s="9">
        <v>4</v>
      </c>
      <c r="F890" s="9" t="s">
        <v>454</v>
      </c>
      <c r="G890" s="128">
        <v>28300</v>
      </c>
      <c r="H890" s="48">
        <f t="shared" si="46"/>
        <v>113200</v>
      </c>
      <c r="I890" s="58" t="s">
        <v>12</v>
      </c>
      <c r="J890" s="88" t="s">
        <v>16</v>
      </c>
      <c r="K890" s="88" t="s">
        <v>1489</v>
      </c>
      <c r="L890" s="96" t="s">
        <v>1905</v>
      </c>
      <c r="M890" s="94"/>
      <c r="N890" s="30"/>
      <c r="O890" s="30"/>
      <c r="P890" s="30"/>
      <c r="Q890" s="30"/>
      <c r="R890" s="30"/>
    </row>
    <row r="891" spans="1:18" s="2" customFormat="1" ht="25.5" x14ac:dyDescent="0.2">
      <c r="A891" s="8">
        <v>568</v>
      </c>
      <c r="B891" s="87" t="s">
        <v>1910</v>
      </c>
      <c r="C891" s="68" t="s">
        <v>1928</v>
      </c>
      <c r="D891" s="83" t="s">
        <v>1927</v>
      </c>
      <c r="E891" s="9">
        <v>2</v>
      </c>
      <c r="F891" s="9" t="s">
        <v>454</v>
      </c>
      <c r="G891" s="128">
        <v>25200</v>
      </c>
      <c r="H891" s="48">
        <f t="shared" si="46"/>
        <v>50400</v>
      </c>
      <c r="I891" s="58" t="s">
        <v>12</v>
      </c>
      <c r="J891" s="88" t="s">
        <v>16</v>
      </c>
      <c r="K891" s="88" t="s">
        <v>1489</v>
      </c>
      <c r="L891" s="96" t="s">
        <v>1905</v>
      </c>
      <c r="M891" s="94"/>
      <c r="N891" s="30"/>
      <c r="O891" s="30"/>
      <c r="P891" s="30"/>
      <c r="Q891" s="30"/>
      <c r="R891" s="30"/>
    </row>
    <row r="892" spans="1:18" s="2" customFormat="1" ht="25.5" x14ac:dyDescent="0.2">
      <c r="A892" s="8">
        <v>569</v>
      </c>
      <c r="B892" s="87" t="s">
        <v>1911</v>
      </c>
      <c r="C892" s="68" t="s">
        <v>1928</v>
      </c>
      <c r="D892" s="83" t="s">
        <v>1927</v>
      </c>
      <c r="E892" s="9">
        <v>4</v>
      </c>
      <c r="F892" s="9" t="s">
        <v>454</v>
      </c>
      <c r="G892" s="128">
        <v>23100</v>
      </c>
      <c r="H892" s="48">
        <f t="shared" si="46"/>
        <v>92400</v>
      </c>
      <c r="I892" s="58" t="s">
        <v>12</v>
      </c>
      <c r="J892" s="88" t="s">
        <v>16</v>
      </c>
      <c r="K892" s="88" t="s">
        <v>1489</v>
      </c>
      <c r="L892" s="96" t="s">
        <v>1905</v>
      </c>
      <c r="M892" s="94"/>
      <c r="N892" s="30"/>
      <c r="O892" s="30"/>
      <c r="P892" s="30"/>
      <c r="Q892" s="30"/>
      <c r="R892" s="30"/>
    </row>
    <row r="893" spans="1:18" s="2" customFormat="1" ht="25.5" x14ac:dyDescent="0.2">
      <c r="A893" s="8">
        <v>570</v>
      </c>
      <c r="B893" s="8" t="s">
        <v>1912</v>
      </c>
      <c r="C893" s="68" t="s">
        <v>1928</v>
      </c>
      <c r="D893" s="83" t="s">
        <v>1927</v>
      </c>
      <c r="E893" s="9">
        <v>210</v>
      </c>
      <c r="F893" s="9" t="s">
        <v>306</v>
      </c>
      <c r="G893" s="128">
        <v>600</v>
      </c>
      <c r="H893" s="48">
        <f t="shared" si="46"/>
        <v>126000</v>
      </c>
      <c r="I893" s="58" t="s">
        <v>12</v>
      </c>
      <c r="J893" s="88" t="s">
        <v>16</v>
      </c>
      <c r="K893" s="88" t="s">
        <v>1489</v>
      </c>
      <c r="L893" s="96" t="s">
        <v>1905</v>
      </c>
      <c r="M893" s="94"/>
      <c r="N893" s="30"/>
      <c r="O893" s="30"/>
      <c r="P893" s="30"/>
      <c r="Q893" s="30"/>
      <c r="R893" s="30"/>
    </row>
    <row r="894" spans="1:18" s="2" customFormat="1" ht="25.5" x14ac:dyDescent="0.2">
      <c r="A894" s="8">
        <v>571</v>
      </c>
      <c r="B894" s="8" t="s">
        <v>1913</v>
      </c>
      <c r="C894" s="68" t="s">
        <v>1928</v>
      </c>
      <c r="D894" s="83" t="s">
        <v>1927</v>
      </c>
      <c r="E894" s="9">
        <v>100</v>
      </c>
      <c r="F894" s="9" t="s">
        <v>328</v>
      </c>
      <c r="G894" s="128">
        <v>2700</v>
      </c>
      <c r="H894" s="48">
        <f t="shared" ref="H894:H901" si="47">E894*G894</f>
        <v>270000</v>
      </c>
      <c r="I894" s="58" t="s">
        <v>12</v>
      </c>
      <c r="J894" s="88" t="s">
        <v>16</v>
      </c>
      <c r="K894" s="88" t="s">
        <v>1489</v>
      </c>
      <c r="L894" s="96" t="s">
        <v>1905</v>
      </c>
      <c r="M894" s="94"/>
      <c r="N894" s="30"/>
      <c r="O894" s="30"/>
      <c r="P894" s="30"/>
      <c r="Q894" s="30"/>
      <c r="R894" s="30"/>
    </row>
    <row r="895" spans="1:18" s="2" customFormat="1" ht="25.5" x14ac:dyDescent="0.2">
      <c r="A895" s="8">
        <v>572</v>
      </c>
      <c r="B895" s="8" t="s">
        <v>1914</v>
      </c>
      <c r="C895" s="68" t="s">
        <v>1928</v>
      </c>
      <c r="D895" s="83" t="s">
        <v>1927</v>
      </c>
      <c r="E895" s="9">
        <v>100</v>
      </c>
      <c r="F895" s="9" t="s">
        <v>306</v>
      </c>
      <c r="G895" s="128">
        <v>1800</v>
      </c>
      <c r="H895" s="48">
        <f t="shared" si="47"/>
        <v>180000</v>
      </c>
      <c r="I895" s="58" t="s">
        <v>12</v>
      </c>
      <c r="J895" s="88" t="s">
        <v>16</v>
      </c>
      <c r="K895" s="88" t="s">
        <v>1489</v>
      </c>
      <c r="L895" s="96" t="s">
        <v>1905</v>
      </c>
      <c r="M895" s="94"/>
      <c r="N895" s="30"/>
      <c r="O895" s="30"/>
      <c r="P895" s="30"/>
      <c r="Q895" s="30"/>
      <c r="R895" s="30"/>
    </row>
    <row r="896" spans="1:18" s="2" customFormat="1" ht="25.5" x14ac:dyDescent="0.2">
      <c r="A896" s="8">
        <v>573</v>
      </c>
      <c r="B896" s="8" t="s">
        <v>1915</v>
      </c>
      <c r="C896" s="68" t="s">
        <v>1928</v>
      </c>
      <c r="D896" s="83" t="s">
        <v>1927</v>
      </c>
      <c r="E896" s="9">
        <v>200</v>
      </c>
      <c r="F896" s="9" t="s">
        <v>328</v>
      </c>
      <c r="G896" s="128">
        <v>1260</v>
      </c>
      <c r="H896" s="48">
        <f t="shared" si="47"/>
        <v>252000</v>
      </c>
      <c r="I896" s="58" t="s">
        <v>12</v>
      </c>
      <c r="J896" s="88" t="s">
        <v>16</v>
      </c>
      <c r="K896" s="88" t="s">
        <v>1489</v>
      </c>
      <c r="L896" s="96" t="s">
        <v>1905</v>
      </c>
      <c r="M896" s="94"/>
      <c r="N896" s="30"/>
      <c r="O896" s="30"/>
      <c r="P896" s="30"/>
      <c r="Q896" s="30"/>
      <c r="R896" s="30"/>
    </row>
    <row r="897" spans="1:18" s="2" customFormat="1" ht="25.5" x14ac:dyDescent="0.2">
      <c r="A897" s="8">
        <v>574</v>
      </c>
      <c r="B897" s="8" t="s">
        <v>1916</v>
      </c>
      <c r="C897" s="68" t="s">
        <v>1928</v>
      </c>
      <c r="D897" s="83" t="s">
        <v>1927</v>
      </c>
      <c r="E897" s="9">
        <v>100</v>
      </c>
      <c r="F897" s="9" t="s">
        <v>328</v>
      </c>
      <c r="G897" s="128">
        <v>2550</v>
      </c>
      <c r="H897" s="48">
        <f t="shared" si="47"/>
        <v>255000</v>
      </c>
      <c r="I897" s="58" t="s">
        <v>12</v>
      </c>
      <c r="J897" s="88" t="s">
        <v>16</v>
      </c>
      <c r="K897" s="88" t="s">
        <v>1489</v>
      </c>
      <c r="L897" s="96" t="s">
        <v>1905</v>
      </c>
      <c r="M897" s="94"/>
      <c r="N897" s="30"/>
      <c r="O897" s="30"/>
      <c r="P897" s="30"/>
      <c r="Q897" s="30"/>
      <c r="R897" s="30"/>
    </row>
    <row r="898" spans="1:18" s="2" customFormat="1" ht="25.5" x14ac:dyDescent="0.2">
      <c r="A898" s="8">
        <v>575</v>
      </c>
      <c r="B898" s="87" t="s">
        <v>1917</v>
      </c>
      <c r="C898" s="68" t="s">
        <v>1928</v>
      </c>
      <c r="D898" s="83" t="s">
        <v>1927</v>
      </c>
      <c r="E898" s="9">
        <v>132</v>
      </c>
      <c r="F898" s="9" t="s">
        <v>454</v>
      </c>
      <c r="G898" s="128">
        <v>7888</v>
      </c>
      <c r="H898" s="48">
        <f t="shared" si="47"/>
        <v>1041216</v>
      </c>
      <c r="I898" s="58" t="s">
        <v>12</v>
      </c>
      <c r="J898" s="88" t="s">
        <v>16</v>
      </c>
      <c r="K898" s="88" t="s">
        <v>1489</v>
      </c>
      <c r="L898" s="96" t="s">
        <v>1905</v>
      </c>
      <c r="M898" s="94"/>
      <c r="N898" s="30"/>
      <c r="O898" s="30"/>
      <c r="P898" s="30"/>
      <c r="Q898" s="30"/>
      <c r="R898" s="30"/>
    </row>
    <row r="899" spans="1:18" s="2" customFormat="1" ht="25.5" x14ac:dyDescent="0.2">
      <c r="A899" s="8">
        <v>576</v>
      </c>
      <c r="B899" s="87" t="s">
        <v>1918</v>
      </c>
      <c r="C899" s="68" t="s">
        <v>1928</v>
      </c>
      <c r="D899" s="83" t="s">
        <v>1927</v>
      </c>
      <c r="E899" s="9">
        <v>232</v>
      </c>
      <c r="F899" s="9" t="s">
        <v>454</v>
      </c>
      <c r="G899" s="128">
        <v>6488</v>
      </c>
      <c r="H899" s="48">
        <f t="shared" si="47"/>
        <v>1505216</v>
      </c>
      <c r="I899" s="58" t="s">
        <v>12</v>
      </c>
      <c r="J899" s="88" t="s">
        <v>16</v>
      </c>
      <c r="K899" s="88" t="s">
        <v>1489</v>
      </c>
      <c r="L899" s="96" t="s">
        <v>1905</v>
      </c>
      <c r="M899" s="94"/>
      <c r="N899" s="30"/>
      <c r="O899" s="30"/>
      <c r="P899" s="30"/>
      <c r="Q899" s="30"/>
      <c r="R899" s="30"/>
    </row>
    <row r="900" spans="1:18" s="2" customFormat="1" ht="47.25" customHeight="1" x14ac:dyDescent="0.2">
      <c r="A900" s="8">
        <v>577</v>
      </c>
      <c r="B900" s="8" t="s">
        <v>1919</v>
      </c>
      <c r="C900" s="68" t="s">
        <v>1928</v>
      </c>
      <c r="D900" s="104" t="s">
        <v>1927</v>
      </c>
      <c r="E900" s="9">
        <v>2</v>
      </c>
      <c r="F900" s="9" t="s">
        <v>454</v>
      </c>
      <c r="G900" s="128">
        <v>106000</v>
      </c>
      <c r="H900" s="48"/>
      <c r="I900" s="58" t="s">
        <v>12</v>
      </c>
      <c r="J900" s="88" t="s">
        <v>16</v>
      </c>
      <c r="K900" s="88" t="s">
        <v>1489</v>
      </c>
      <c r="L900" s="96" t="s">
        <v>2019</v>
      </c>
      <c r="M900" s="94"/>
      <c r="N900" s="30"/>
      <c r="O900" s="30"/>
      <c r="P900" s="30"/>
      <c r="Q900" s="30"/>
      <c r="R900" s="30"/>
    </row>
    <row r="901" spans="1:18" s="2" customFormat="1" ht="25.5" x14ac:dyDescent="0.2">
      <c r="A901" s="8">
        <v>578</v>
      </c>
      <c r="B901" s="8" t="s">
        <v>1920</v>
      </c>
      <c r="C901" s="68" t="s">
        <v>90</v>
      </c>
      <c r="D901" s="83" t="s">
        <v>1927</v>
      </c>
      <c r="E901" s="9">
        <v>1</v>
      </c>
      <c r="F901" s="9" t="s">
        <v>454</v>
      </c>
      <c r="G901" s="128">
        <v>102300</v>
      </c>
      <c r="H901" s="48">
        <f t="shared" si="47"/>
        <v>102300</v>
      </c>
      <c r="I901" s="58" t="s">
        <v>12</v>
      </c>
      <c r="J901" s="88" t="s">
        <v>16</v>
      </c>
      <c r="K901" s="88" t="s">
        <v>1489</v>
      </c>
      <c r="L901" s="96" t="s">
        <v>2047</v>
      </c>
      <c r="M901" s="94"/>
      <c r="N901" s="30"/>
      <c r="O901" s="30"/>
      <c r="P901" s="30"/>
      <c r="Q901" s="30"/>
      <c r="R901" s="30"/>
    </row>
    <row r="902" spans="1:18" s="2" customFormat="1" ht="25.5" x14ac:dyDescent="0.2">
      <c r="A902" s="8">
        <v>579</v>
      </c>
      <c r="B902" s="8" t="s">
        <v>1921</v>
      </c>
      <c r="C902" s="68" t="s">
        <v>90</v>
      </c>
      <c r="D902" s="83" t="s">
        <v>1927</v>
      </c>
      <c r="E902" s="9">
        <v>36</v>
      </c>
      <c r="F902" s="9" t="s">
        <v>454</v>
      </c>
      <c r="G902" s="128">
        <v>104940</v>
      </c>
      <c r="H902" s="48">
        <f t="shared" ref="H902:H905" si="48">E902*G902</f>
        <v>3777840</v>
      </c>
      <c r="I902" s="58" t="s">
        <v>12</v>
      </c>
      <c r="J902" s="88" t="s">
        <v>16</v>
      </c>
      <c r="K902" s="88" t="s">
        <v>1489</v>
      </c>
      <c r="L902" s="96" t="s">
        <v>2047</v>
      </c>
      <c r="M902" s="94"/>
      <c r="N902" s="30"/>
      <c r="O902" s="30"/>
      <c r="P902" s="30"/>
      <c r="Q902" s="30"/>
      <c r="R902" s="30"/>
    </row>
    <row r="903" spans="1:18" s="2" customFormat="1" ht="25.5" x14ac:dyDescent="0.2">
      <c r="A903" s="8">
        <v>580</v>
      </c>
      <c r="B903" s="8" t="s">
        <v>1922</v>
      </c>
      <c r="C903" s="68" t="s">
        <v>90</v>
      </c>
      <c r="D903" s="83" t="s">
        <v>1927</v>
      </c>
      <c r="E903" s="9">
        <v>9</v>
      </c>
      <c r="F903" s="9" t="s">
        <v>454</v>
      </c>
      <c r="G903" s="128">
        <v>112303</v>
      </c>
      <c r="H903" s="48">
        <f t="shared" si="48"/>
        <v>1010727</v>
      </c>
      <c r="I903" s="58" t="s">
        <v>12</v>
      </c>
      <c r="J903" s="88" t="s">
        <v>16</v>
      </c>
      <c r="K903" s="88" t="s">
        <v>1489</v>
      </c>
      <c r="L903" s="96" t="s">
        <v>2047</v>
      </c>
      <c r="M903" s="94"/>
      <c r="N903" s="30"/>
      <c r="O903" s="30"/>
      <c r="P903" s="30"/>
      <c r="Q903" s="30"/>
      <c r="R903" s="30"/>
    </row>
    <row r="904" spans="1:18" s="2" customFormat="1" ht="25.5" x14ac:dyDescent="0.2">
      <c r="A904" s="8">
        <v>581</v>
      </c>
      <c r="B904" s="8" t="s">
        <v>1923</v>
      </c>
      <c r="C904" s="68" t="s">
        <v>90</v>
      </c>
      <c r="D904" s="83" t="s">
        <v>1927</v>
      </c>
      <c r="E904" s="9">
        <v>8</v>
      </c>
      <c r="F904" s="9" t="s">
        <v>454</v>
      </c>
      <c r="G904" s="128">
        <v>122737</v>
      </c>
      <c r="H904" s="48">
        <f t="shared" si="48"/>
        <v>981896</v>
      </c>
      <c r="I904" s="58" t="s">
        <v>12</v>
      </c>
      <c r="J904" s="88" t="s">
        <v>16</v>
      </c>
      <c r="K904" s="88" t="s">
        <v>1489</v>
      </c>
      <c r="L904" s="96" t="s">
        <v>2047</v>
      </c>
      <c r="M904" s="94"/>
      <c r="N904" s="30"/>
      <c r="O904" s="30"/>
      <c r="P904" s="30"/>
      <c r="Q904" s="30"/>
      <c r="R904" s="30"/>
    </row>
    <row r="905" spans="1:18" s="2" customFormat="1" ht="25.5" x14ac:dyDescent="0.2">
      <c r="A905" s="8">
        <v>582</v>
      </c>
      <c r="B905" s="8" t="s">
        <v>1924</v>
      </c>
      <c r="C905" s="68" t="s">
        <v>90</v>
      </c>
      <c r="D905" s="83" t="s">
        <v>1927</v>
      </c>
      <c r="E905" s="9">
        <v>27</v>
      </c>
      <c r="F905" s="9" t="s">
        <v>454</v>
      </c>
      <c r="G905" s="128">
        <v>140367</v>
      </c>
      <c r="H905" s="48">
        <f t="shared" si="48"/>
        <v>3789909</v>
      </c>
      <c r="I905" s="58" t="s">
        <v>12</v>
      </c>
      <c r="J905" s="88" t="s">
        <v>16</v>
      </c>
      <c r="K905" s="88" t="s">
        <v>1489</v>
      </c>
      <c r="L905" s="96" t="s">
        <v>2047</v>
      </c>
      <c r="M905" s="94"/>
      <c r="N905" s="30"/>
      <c r="O905" s="30"/>
      <c r="P905" s="30"/>
      <c r="Q905" s="30"/>
      <c r="R905" s="30"/>
    </row>
    <row r="906" spans="1:18" s="2" customFormat="1" ht="25.5" x14ac:dyDescent="0.2">
      <c r="A906" s="8">
        <v>583</v>
      </c>
      <c r="B906" s="8" t="s">
        <v>1925</v>
      </c>
      <c r="C906" s="68" t="s">
        <v>90</v>
      </c>
      <c r="D906" s="83" t="s">
        <v>1927</v>
      </c>
      <c r="E906" s="9">
        <v>44</v>
      </c>
      <c r="F906" s="9" t="s">
        <v>454</v>
      </c>
      <c r="G906" s="128">
        <v>157440</v>
      </c>
      <c r="H906" s="48">
        <f t="shared" ref="H906" si="49">E906*G906</f>
        <v>6927360</v>
      </c>
      <c r="I906" s="58" t="s">
        <v>12</v>
      </c>
      <c r="J906" s="88" t="s">
        <v>16</v>
      </c>
      <c r="K906" s="88" t="s">
        <v>1489</v>
      </c>
      <c r="L906" s="96" t="s">
        <v>2047</v>
      </c>
      <c r="M906" s="94"/>
      <c r="N906" s="30"/>
      <c r="O906" s="30"/>
      <c r="P906" s="30"/>
      <c r="Q906" s="30"/>
      <c r="R906" s="30"/>
    </row>
    <row r="907" spans="1:18" s="2" customFormat="1" ht="25.5" x14ac:dyDescent="0.2">
      <c r="A907" s="8">
        <v>584</v>
      </c>
      <c r="B907" s="8" t="s">
        <v>1926</v>
      </c>
      <c r="C907" s="68" t="s">
        <v>90</v>
      </c>
      <c r="D907" s="83" t="s">
        <v>1927</v>
      </c>
      <c r="E907" s="9">
        <v>2</v>
      </c>
      <c r="F907" s="9" t="s">
        <v>454</v>
      </c>
      <c r="G907" s="128">
        <v>174070</v>
      </c>
      <c r="H907" s="48">
        <f t="shared" ref="H907:H917" si="50">E907*G907</f>
        <v>348140</v>
      </c>
      <c r="I907" s="58" t="s">
        <v>12</v>
      </c>
      <c r="J907" s="88" t="s">
        <v>16</v>
      </c>
      <c r="K907" s="88" t="s">
        <v>1489</v>
      </c>
      <c r="L907" s="96" t="s">
        <v>2047</v>
      </c>
      <c r="M907" s="94"/>
      <c r="N907" s="30"/>
      <c r="O907" s="30"/>
      <c r="P907" s="30"/>
      <c r="Q907" s="30"/>
      <c r="R907" s="30"/>
    </row>
    <row r="908" spans="1:18" s="2" customFormat="1" ht="25.5" x14ac:dyDescent="0.2">
      <c r="A908" s="8">
        <v>585</v>
      </c>
      <c r="B908" s="8" t="s">
        <v>1929</v>
      </c>
      <c r="C908" s="68" t="s">
        <v>1928</v>
      </c>
      <c r="D908" s="83" t="s">
        <v>1927</v>
      </c>
      <c r="E908" s="9">
        <v>5</v>
      </c>
      <c r="F908" s="9" t="s">
        <v>454</v>
      </c>
      <c r="G908" s="128">
        <v>75000</v>
      </c>
      <c r="H908" s="48">
        <f t="shared" si="50"/>
        <v>375000</v>
      </c>
      <c r="I908" s="58" t="s">
        <v>12</v>
      </c>
      <c r="J908" s="88" t="s">
        <v>16</v>
      </c>
      <c r="K908" s="88" t="s">
        <v>1489</v>
      </c>
      <c r="L908" s="96" t="s">
        <v>1905</v>
      </c>
      <c r="M908" s="94"/>
      <c r="N908" s="30"/>
      <c r="O908" s="30"/>
      <c r="P908" s="30"/>
      <c r="Q908" s="30"/>
      <c r="R908" s="30"/>
    </row>
    <row r="909" spans="1:18" s="2" customFormat="1" ht="25.5" x14ac:dyDescent="0.2">
      <c r="A909" s="8">
        <v>586</v>
      </c>
      <c r="B909" s="8" t="s">
        <v>1930</v>
      </c>
      <c r="C909" s="68" t="s">
        <v>1928</v>
      </c>
      <c r="D909" s="83" t="s">
        <v>1927</v>
      </c>
      <c r="E909" s="9">
        <v>4</v>
      </c>
      <c r="F909" s="9" t="s">
        <v>454</v>
      </c>
      <c r="G909" s="128">
        <v>350000</v>
      </c>
      <c r="H909" s="48">
        <f t="shared" si="50"/>
        <v>1400000</v>
      </c>
      <c r="I909" s="58" t="s">
        <v>12</v>
      </c>
      <c r="J909" s="88" t="s">
        <v>16</v>
      </c>
      <c r="K909" s="88" t="s">
        <v>1489</v>
      </c>
      <c r="L909" s="96" t="s">
        <v>1905</v>
      </c>
      <c r="M909" s="94"/>
      <c r="N909" s="30"/>
      <c r="O909" s="30"/>
      <c r="P909" s="30"/>
      <c r="Q909" s="30"/>
      <c r="R909" s="30"/>
    </row>
    <row r="910" spans="1:18" s="2" customFormat="1" ht="75.75" customHeight="1" x14ac:dyDescent="0.25">
      <c r="A910" s="8">
        <v>587</v>
      </c>
      <c r="B910" s="8" t="s">
        <v>1950</v>
      </c>
      <c r="C910" s="41" t="s">
        <v>1928</v>
      </c>
      <c r="D910" s="104" t="s">
        <v>1951</v>
      </c>
      <c r="E910" s="9">
        <v>9</v>
      </c>
      <c r="F910" s="9" t="s">
        <v>454</v>
      </c>
      <c r="G910" s="128">
        <v>4560</v>
      </c>
      <c r="H910" s="48">
        <f t="shared" si="50"/>
        <v>41040</v>
      </c>
      <c r="I910" s="58" t="s">
        <v>12</v>
      </c>
      <c r="J910" s="88" t="s">
        <v>1160</v>
      </c>
      <c r="K910" s="88" t="s">
        <v>1896</v>
      </c>
      <c r="L910" s="96" t="s">
        <v>1965</v>
      </c>
      <c r="M910" s="94"/>
      <c r="N910" s="30"/>
      <c r="O910" s="30"/>
      <c r="P910" s="30"/>
      <c r="Q910" s="30"/>
      <c r="R910" s="30"/>
    </row>
    <row r="911" spans="1:18" s="2" customFormat="1" ht="80.25" customHeight="1" x14ac:dyDescent="0.2">
      <c r="A911" s="8">
        <v>588</v>
      </c>
      <c r="B911" s="8" t="s">
        <v>1952</v>
      </c>
      <c r="C911" s="41" t="s">
        <v>1928</v>
      </c>
      <c r="D911" s="68" t="s">
        <v>1953</v>
      </c>
      <c r="E911" s="9">
        <v>4</v>
      </c>
      <c r="F911" s="9" t="s">
        <v>454</v>
      </c>
      <c r="G911" s="128">
        <v>62054</v>
      </c>
      <c r="H911" s="48"/>
      <c r="I911" s="58" t="s">
        <v>12</v>
      </c>
      <c r="J911" s="88" t="s">
        <v>1160</v>
      </c>
      <c r="K911" s="88" t="s">
        <v>1896</v>
      </c>
      <c r="L911" s="96" t="s">
        <v>2151</v>
      </c>
      <c r="M911" s="94"/>
      <c r="N911" s="30"/>
      <c r="O911" s="30"/>
      <c r="P911" s="30"/>
      <c r="Q911" s="30"/>
      <c r="R911" s="30"/>
    </row>
    <row r="912" spans="1:18" s="2" customFormat="1" ht="70.5" customHeight="1" x14ac:dyDescent="0.25">
      <c r="A912" s="8">
        <v>589</v>
      </c>
      <c r="B912" s="84" t="s">
        <v>1964</v>
      </c>
      <c r="C912" s="41" t="s">
        <v>90</v>
      </c>
      <c r="D912" s="70" t="s">
        <v>23</v>
      </c>
      <c r="E912" s="41">
        <v>3</v>
      </c>
      <c r="F912" s="41" t="s">
        <v>454</v>
      </c>
      <c r="G912" s="69">
        <v>36973214</v>
      </c>
      <c r="H912" s="48">
        <f t="shared" si="50"/>
        <v>110919642</v>
      </c>
      <c r="I912" s="58" t="s">
        <v>12</v>
      </c>
      <c r="J912" s="88" t="s">
        <v>16</v>
      </c>
      <c r="K912" s="88" t="s">
        <v>1896</v>
      </c>
      <c r="L912" s="96" t="s">
        <v>2152</v>
      </c>
      <c r="M912" s="94"/>
      <c r="N912" s="30"/>
      <c r="O912" s="30"/>
      <c r="P912" s="30"/>
      <c r="Q912" s="30"/>
      <c r="R912" s="30"/>
    </row>
    <row r="913" spans="1:18" s="2" customFormat="1" ht="70.5" customHeight="1" x14ac:dyDescent="0.25">
      <c r="A913" s="8">
        <v>590</v>
      </c>
      <c r="B913" s="84" t="s">
        <v>2086</v>
      </c>
      <c r="C913" s="41" t="s">
        <v>18</v>
      </c>
      <c r="D913" s="70" t="s">
        <v>23</v>
      </c>
      <c r="E913" s="41">
        <v>22</v>
      </c>
      <c r="F913" s="41" t="s">
        <v>711</v>
      </c>
      <c r="G913" s="69">
        <v>45821.43</v>
      </c>
      <c r="H913" s="48">
        <f t="shared" si="50"/>
        <v>1008071.46</v>
      </c>
      <c r="I913" s="58" t="s">
        <v>12</v>
      </c>
      <c r="J913" s="88" t="s">
        <v>16</v>
      </c>
      <c r="K913" s="88" t="s">
        <v>1896</v>
      </c>
      <c r="L913" s="96" t="s">
        <v>2080</v>
      </c>
      <c r="M913" s="94"/>
      <c r="N913" s="30"/>
      <c r="O913" s="30"/>
      <c r="P913" s="30"/>
      <c r="Q913" s="30"/>
      <c r="R913" s="30"/>
    </row>
    <row r="914" spans="1:18" s="2" customFormat="1" ht="70.5" customHeight="1" x14ac:dyDescent="0.25">
      <c r="A914" s="8">
        <v>591</v>
      </c>
      <c r="B914" s="84" t="s">
        <v>2087</v>
      </c>
      <c r="C914" s="41" t="s">
        <v>18</v>
      </c>
      <c r="D914" s="70" t="s">
        <v>23</v>
      </c>
      <c r="E914" s="41">
        <v>20</v>
      </c>
      <c r="F914" s="41" t="s">
        <v>711</v>
      </c>
      <c r="G914" s="69">
        <v>48333.93</v>
      </c>
      <c r="H914" s="48">
        <f t="shared" si="50"/>
        <v>966678.6</v>
      </c>
      <c r="I914" s="58" t="s">
        <v>12</v>
      </c>
      <c r="J914" s="88" t="s">
        <v>16</v>
      </c>
      <c r="K914" s="88" t="s">
        <v>1896</v>
      </c>
      <c r="L914" s="96" t="s">
        <v>2080</v>
      </c>
      <c r="M914" s="94"/>
      <c r="N914" s="30"/>
      <c r="O914" s="30"/>
      <c r="P914" s="30"/>
      <c r="Q914" s="30"/>
      <c r="R914" s="30"/>
    </row>
    <row r="915" spans="1:18" s="2" customFormat="1" ht="70.5" customHeight="1" x14ac:dyDescent="0.25">
      <c r="A915" s="8">
        <v>592</v>
      </c>
      <c r="B915" s="84" t="s">
        <v>2088</v>
      </c>
      <c r="C915" s="41" t="s">
        <v>18</v>
      </c>
      <c r="D915" s="70" t="s">
        <v>23</v>
      </c>
      <c r="E915" s="41">
        <v>15</v>
      </c>
      <c r="F915" s="41" t="s">
        <v>711</v>
      </c>
      <c r="G915" s="69">
        <v>50561.61</v>
      </c>
      <c r="H915" s="48">
        <f t="shared" si="50"/>
        <v>758424.15</v>
      </c>
      <c r="I915" s="58" t="s">
        <v>12</v>
      </c>
      <c r="J915" s="88" t="s">
        <v>16</v>
      </c>
      <c r="K915" s="88" t="s">
        <v>1896</v>
      </c>
      <c r="L915" s="96" t="s">
        <v>2080</v>
      </c>
      <c r="M915" s="94"/>
      <c r="N915" s="30"/>
      <c r="O915" s="30"/>
      <c r="P915" s="30"/>
      <c r="Q915" s="30"/>
      <c r="R915" s="30"/>
    </row>
    <row r="916" spans="1:18" s="2" customFormat="1" ht="51.75" customHeight="1" x14ac:dyDescent="0.25">
      <c r="A916" s="8">
        <v>593</v>
      </c>
      <c r="B916" s="84" t="s">
        <v>2089</v>
      </c>
      <c r="C916" s="41" t="s">
        <v>18</v>
      </c>
      <c r="D916" s="70" t="s">
        <v>23</v>
      </c>
      <c r="E916" s="41">
        <v>15</v>
      </c>
      <c r="F916" s="41" t="s">
        <v>711</v>
      </c>
      <c r="G916" s="69">
        <v>55571.43</v>
      </c>
      <c r="H916" s="48">
        <f t="shared" si="50"/>
        <v>833571.45</v>
      </c>
      <c r="I916" s="58" t="s">
        <v>12</v>
      </c>
      <c r="J916" s="88" t="s">
        <v>16</v>
      </c>
      <c r="K916" s="88" t="s">
        <v>1896</v>
      </c>
      <c r="L916" s="96" t="s">
        <v>2080</v>
      </c>
      <c r="M916" s="94"/>
      <c r="N916" s="30"/>
      <c r="O916" s="30"/>
      <c r="P916" s="30"/>
      <c r="Q916" s="30"/>
      <c r="R916" s="30"/>
    </row>
    <row r="917" spans="1:18" s="2" customFormat="1" ht="48.75" customHeight="1" x14ac:dyDescent="0.25">
      <c r="A917" s="8">
        <v>594</v>
      </c>
      <c r="B917" s="84" t="s">
        <v>2090</v>
      </c>
      <c r="C917" s="41" t="s">
        <v>18</v>
      </c>
      <c r="D917" s="70" t="s">
        <v>23</v>
      </c>
      <c r="E917" s="41">
        <v>10</v>
      </c>
      <c r="F917" s="41" t="s">
        <v>711</v>
      </c>
      <c r="G917" s="69">
        <v>65666.070000000007</v>
      </c>
      <c r="H917" s="48">
        <f t="shared" si="50"/>
        <v>656660.70000000007</v>
      </c>
      <c r="I917" s="58" t="s">
        <v>12</v>
      </c>
      <c r="J917" s="88" t="s">
        <v>16</v>
      </c>
      <c r="K917" s="88" t="s">
        <v>1896</v>
      </c>
      <c r="L917" s="96" t="s">
        <v>2080</v>
      </c>
      <c r="M917" s="94"/>
      <c r="N917" s="30"/>
      <c r="O917" s="30"/>
      <c r="P917" s="30"/>
      <c r="Q917" s="30"/>
      <c r="R917" s="30"/>
    </row>
    <row r="918" spans="1:18" s="2" customFormat="1" ht="76.5" x14ac:dyDescent="0.25">
      <c r="A918" s="8">
        <v>595</v>
      </c>
      <c r="B918" s="84" t="s">
        <v>1967</v>
      </c>
      <c r="C918" s="41" t="s">
        <v>18</v>
      </c>
      <c r="D918" s="70" t="s">
        <v>1970</v>
      </c>
      <c r="E918" s="41">
        <v>2</v>
      </c>
      <c r="F918" s="41" t="s">
        <v>454</v>
      </c>
      <c r="G918" s="69">
        <v>12000</v>
      </c>
      <c r="H918" s="48">
        <f t="shared" ref="H918:H923" si="51">E918*G918</f>
        <v>24000</v>
      </c>
      <c r="I918" s="58" t="s">
        <v>12</v>
      </c>
      <c r="J918" s="88" t="s">
        <v>1160</v>
      </c>
      <c r="K918" s="88" t="s">
        <v>1896</v>
      </c>
      <c r="L918" s="96" t="s">
        <v>1966</v>
      </c>
      <c r="M918" s="94"/>
      <c r="N918" s="30"/>
      <c r="O918" s="30"/>
      <c r="P918" s="30"/>
      <c r="Q918" s="30"/>
      <c r="R918" s="30"/>
    </row>
    <row r="919" spans="1:18" s="2" customFormat="1" ht="76.5" x14ac:dyDescent="0.25">
      <c r="A919" s="8">
        <v>596</v>
      </c>
      <c r="B919" s="84" t="s">
        <v>1968</v>
      </c>
      <c r="C919" s="41" t="s">
        <v>18</v>
      </c>
      <c r="D919" s="70" t="s">
        <v>1971</v>
      </c>
      <c r="E919" s="41">
        <v>4</v>
      </c>
      <c r="F919" s="41" t="s">
        <v>454</v>
      </c>
      <c r="G919" s="69">
        <v>99884</v>
      </c>
      <c r="H919" s="48">
        <f t="shared" si="51"/>
        <v>399536</v>
      </c>
      <c r="I919" s="58" t="s">
        <v>12</v>
      </c>
      <c r="J919" s="88" t="s">
        <v>1160</v>
      </c>
      <c r="K919" s="88" t="s">
        <v>1896</v>
      </c>
      <c r="L919" s="96" t="s">
        <v>1966</v>
      </c>
      <c r="M919" s="94"/>
      <c r="N919" s="30"/>
      <c r="O919" s="30"/>
      <c r="P919" s="30"/>
      <c r="Q919" s="30"/>
      <c r="R919" s="30"/>
    </row>
    <row r="920" spans="1:18" s="2" customFormat="1" ht="76.5" x14ac:dyDescent="0.25">
      <c r="A920" s="8">
        <v>597</v>
      </c>
      <c r="B920" s="84" t="s">
        <v>1969</v>
      </c>
      <c r="C920" s="41" t="s">
        <v>18</v>
      </c>
      <c r="D920" s="70" t="s">
        <v>1972</v>
      </c>
      <c r="E920" s="41">
        <v>2</v>
      </c>
      <c r="F920" s="41" t="s">
        <v>454</v>
      </c>
      <c r="G920" s="69">
        <v>89700</v>
      </c>
      <c r="H920" s="48">
        <f t="shared" si="51"/>
        <v>179400</v>
      </c>
      <c r="I920" s="58" t="s">
        <v>12</v>
      </c>
      <c r="J920" s="88" t="s">
        <v>1160</v>
      </c>
      <c r="K920" s="88" t="s">
        <v>1896</v>
      </c>
      <c r="L920" s="96" t="s">
        <v>1966</v>
      </c>
      <c r="M920" s="94"/>
      <c r="N920" s="30"/>
      <c r="O920" s="30"/>
      <c r="P920" s="30"/>
      <c r="Q920" s="30"/>
      <c r="R920" s="30"/>
    </row>
    <row r="921" spans="1:18" s="2" customFormat="1" ht="25.5" x14ac:dyDescent="0.25">
      <c r="A921" s="8">
        <v>598</v>
      </c>
      <c r="B921" s="84" t="s">
        <v>1979</v>
      </c>
      <c r="C921" s="41" t="s">
        <v>18</v>
      </c>
      <c r="D921" s="70" t="s">
        <v>1974</v>
      </c>
      <c r="E921" s="41">
        <v>1</v>
      </c>
      <c r="F921" s="41" t="s">
        <v>454</v>
      </c>
      <c r="G921" s="69">
        <v>1340000</v>
      </c>
      <c r="H921" s="48">
        <f t="shared" ref="H921" si="52">E921*G921</f>
        <v>1340000</v>
      </c>
      <c r="I921" s="58" t="s">
        <v>12</v>
      </c>
      <c r="J921" s="88" t="s">
        <v>1980</v>
      </c>
      <c r="K921" s="88" t="s">
        <v>1896</v>
      </c>
      <c r="L921" s="96" t="s">
        <v>1973</v>
      </c>
      <c r="M921" s="94"/>
      <c r="N921" s="30"/>
      <c r="O921" s="30"/>
      <c r="P921" s="30"/>
      <c r="Q921" s="30"/>
      <c r="R921" s="30"/>
    </row>
    <row r="922" spans="1:18" s="2" customFormat="1" ht="25.5" x14ac:dyDescent="0.25">
      <c r="A922" s="8">
        <v>599</v>
      </c>
      <c r="B922" s="84" t="s">
        <v>1975</v>
      </c>
      <c r="C922" s="41" t="s">
        <v>18</v>
      </c>
      <c r="D922" s="70" t="s">
        <v>1974</v>
      </c>
      <c r="E922" s="41">
        <v>1</v>
      </c>
      <c r="F922" s="41" t="s">
        <v>454</v>
      </c>
      <c r="G922" s="69">
        <v>153300</v>
      </c>
      <c r="H922" s="48">
        <f t="shared" si="51"/>
        <v>153300</v>
      </c>
      <c r="I922" s="58" t="s">
        <v>12</v>
      </c>
      <c r="J922" s="88" t="s">
        <v>1980</v>
      </c>
      <c r="K922" s="88" t="s">
        <v>1896</v>
      </c>
      <c r="L922" s="96" t="s">
        <v>1973</v>
      </c>
      <c r="M922" s="94"/>
      <c r="N922" s="30"/>
      <c r="O922" s="30"/>
      <c r="P922" s="30"/>
      <c r="Q922" s="30"/>
      <c r="R922" s="30"/>
    </row>
    <row r="923" spans="1:18" s="2" customFormat="1" ht="25.5" x14ac:dyDescent="0.25">
      <c r="A923" s="8">
        <v>600</v>
      </c>
      <c r="B923" s="84" t="s">
        <v>1976</v>
      </c>
      <c r="C923" s="41" t="s">
        <v>18</v>
      </c>
      <c r="D923" s="70" t="s">
        <v>1974</v>
      </c>
      <c r="E923" s="41">
        <v>1</v>
      </c>
      <c r="F923" s="41" t="s">
        <v>454</v>
      </c>
      <c r="G923" s="69">
        <v>132900</v>
      </c>
      <c r="H923" s="48">
        <f t="shared" si="51"/>
        <v>132900</v>
      </c>
      <c r="I923" s="58" t="s">
        <v>12</v>
      </c>
      <c r="J923" s="88" t="s">
        <v>1980</v>
      </c>
      <c r="K923" s="88" t="s">
        <v>1896</v>
      </c>
      <c r="L923" s="96" t="s">
        <v>1973</v>
      </c>
      <c r="M923" s="94"/>
      <c r="N923" s="30"/>
      <c r="O923" s="30"/>
      <c r="P923" s="30"/>
      <c r="Q923" s="30"/>
      <c r="R923" s="30"/>
    </row>
    <row r="924" spans="1:18" s="2" customFormat="1" ht="25.5" x14ac:dyDescent="0.25">
      <c r="A924" s="8">
        <v>601</v>
      </c>
      <c r="B924" s="84" t="s">
        <v>1977</v>
      </c>
      <c r="C924" s="41" t="s">
        <v>18</v>
      </c>
      <c r="D924" s="70" t="s">
        <v>1974</v>
      </c>
      <c r="E924" s="41">
        <v>1</v>
      </c>
      <c r="F924" s="41" t="s">
        <v>454</v>
      </c>
      <c r="G924" s="69">
        <v>206700</v>
      </c>
      <c r="H924" s="48">
        <f t="shared" ref="H924" si="53">E924*G924</f>
        <v>206700</v>
      </c>
      <c r="I924" s="58" t="s">
        <v>12</v>
      </c>
      <c r="J924" s="88" t="s">
        <v>1980</v>
      </c>
      <c r="K924" s="88" t="s">
        <v>1896</v>
      </c>
      <c r="L924" s="96" t="s">
        <v>1973</v>
      </c>
      <c r="M924" s="94"/>
      <c r="N924" s="30"/>
      <c r="O924" s="30"/>
      <c r="P924" s="30"/>
      <c r="Q924" s="30"/>
      <c r="R924" s="30"/>
    </row>
    <row r="925" spans="1:18" s="2" customFormat="1" ht="25.5" x14ac:dyDescent="0.25">
      <c r="A925" s="8">
        <v>602</v>
      </c>
      <c r="B925" s="84" t="s">
        <v>1978</v>
      </c>
      <c r="C925" s="41" t="s">
        <v>18</v>
      </c>
      <c r="D925" s="70" t="s">
        <v>1974</v>
      </c>
      <c r="E925" s="41">
        <v>1</v>
      </c>
      <c r="F925" s="41" t="s">
        <v>711</v>
      </c>
      <c r="G925" s="69">
        <v>718560</v>
      </c>
      <c r="H925" s="48">
        <f t="shared" ref="H925:H952" si="54">E925*G925</f>
        <v>718560</v>
      </c>
      <c r="I925" s="58" t="s">
        <v>12</v>
      </c>
      <c r="J925" s="88" t="s">
        <v>1980</v>
      </c>
      <c r="K925" s="88" t="s">
        <v>1896</v>
      </c>
      <c r="L925" s="96" t="s">
        <v>1973</v>
      </c>
      <c r="M925" s="94"/>
      <c r="N925" s="30"/>
      <c r="O925" s="30"/>
      <c r="P925" s="30"/>
      <c r="Q925" s="30"/>
      <c r="R925" s="30"/>
    </row>
    <row r="926" spans="1:18" s="2" customFormat="1" ht="38.25" x14ac:dyDescent="0.25">
      <c r="A926" s="8">
        <v>603</v>
      </c>
      <c r="B926" s="84" t="s">
        <v>1982</v>
      </c>
      <c r="C926" s="41" t="s">
        <v>18</v>
      </c>
      <c r="D926" s="70" t="s">
        <v>1983</v>
      </c>
      <c r="E926" s="41">
        <v>80</v>
      </c>
      <c r="F926" s="41" t="s">
        <v>1984</v>
      </c>
      <c r="G926" s="69">
        <v>210</v>
      </c>
      <c r="H926" s="48">
        <f t="shared" si="54"/>
        <v>16800</v>
      </c>
      <c r="I926" s="58" t="s">
        <v>12</v>
      </c>
      <c r="J926" s="88" t="s">
        <v>1160</v>
      </c>
      <c r="K926" s="88" t="s">
        <v>1896</v>
      </c>
      <c r="L926" s="96" t="s">
        <v>1981</v>
      </c>
      <c r="M926" s="94"/>
      <c r="N926" s="30"/>
      <c r="O926" s="30"/>
      <c r="P926" s="30"/>
      <c r="Q926" s="30"/>
      <c r="R926" s="30"/>
    </row>
    <row r="927" spans="1:18" s="2" customFormat="1" ht="63.75" x14ac:dyDescent="0.25">
      <c r="A927" s="8">
        <v>604</v>
      </c>
      <c r="B927" s="84" t="s">
        <v>1985</v>
      </c>
      <c r="C927" s="41" t="s">
        <v>18</v>
      </c>
      <c r="D927" s="70" t="s">
        <v>1986</v>
      </c>
      <c r="E927" s="41">
        <v>80</v>
      </c>
      <c r="F927" s="41" t="s">
        <v>1987</v>
      </c>
      <c r="G927" s="69">
        <v>400</v>
      </c>
      <c r="H927" s="48">
        <f t="shared" si="54"/>
        <v>32000</v>
      </c>
      <c r="I927" s="58" t="s">
        <v>12</v>
      </c>
      <c r="J927" s="88" t="s">
        <v>1160</v>
      </c>
      <c r="K927" s="88" t="s">
        <v>1896</v>
      </c>
      <c r="L927" s="96" t="s">
        <v>1981</v>
      </c>
      <c r="M927" s="94"/>
      <c r="N927" s="30"/>
      <c r="O927" s="30"/>
      <c r="P927" s="30"/>
      <c r="Q927" s="30"/>
      <c r="R927" s="30"/>
    </row>
    <row r="928" spans="1:18" s="2" customFormat="1" ht="51" x14ac:dyDescent="0.25">
      <c r="A928" s="8">
        <v>605</v>
      </c>
      <c r="B928" s="84" t="s">
        <v>1988</v>
      </c>
      <c r="C928" s="41" t="s">
        <v>18</v>
      </c>
      <c r="D928" s="70" t="s">
        <v>1989</v>
      </c>
      <c r="E928" s="41">
        <v>40</v>
      </c>
      <c r="F928" s="41" t="s">
        <v>439</v>
      </c>
      <c r="G928" s="69">
        <v>210</v>
      </c>
      <c r="H928" s="48">
        <f t="shared" si="54"/>
        <v>8400</v>
      </c>
      <c r="I928" s="58" t="s">
        <v>12</v>
      </c>
      <c r="J928" s="88" t="s">
        <v>1160</v>
      </c>
      <c r="K928" s="88" t="s">
        <v>1896</v>
      </c>
      <c r="L928" s="96" t="s">
        <v>1981</v>
      </c>
      <c r="M928" s="94"/>
      <c r="N928" s="30"/>
      <c r="O928" s="30"/>
      <c r="P928" s="30"/>
      <c r="Q928" s="30"/>
      <c r="R928" s="30"/>
    </row>
    <row r="929" spans="1:18" s="2" customFormat="1" ht="38.25" x14ac:dyDescent="0.25">
      <c r="A929" s="8">
        <v>606</v>
      </c>
      <c r="B929" s="84" t="s">
        <v>1990</v>
      </c>
      <c r="C929" s="41" t="s">
        <v>18</v>
      </c>
      <c r="D929" s="70" t="s">
        <v>1991</v>
      </c>
      <c r="E929" s="41">
        <v>345</v>
      </c>
      <c r="F929" s="41" t="s">
        <v>439</v>
      </c>
      <c r="G929" s="69">
        <v>350</v>
      </c>
      <c r="H929" s="48">
        <f t="shared" si="54"/>
        <v>120750</v>
      </c>
      <c r="I929" s="58" t="s">
        <v>12</v>
      </c>
      <c r="J929" s="88" t="s">
        <v>1160</v>
      </c>
      <c r="K929" s="88" t="s">
        <v>1896</v>
      </c>
      <c r="L929" s="96" t="s">
        <v>1981</v>
      </c>
      <c r="M929" s="94"/>
      <c r="N929" s="30"/>
      <c r="O929" s="30"/>
      <c r="P929" s="30"/>
      <c r="Q929" s="30"/>
      <c r="R929" s="30"/>
    </row>
    <row r="930" spans="1:18" s="2" customFormat="1" ht="25.5" x14ac:dyDescent="0.25">
      <c r="A930" s="8">
        <v>607</v>
      </c>
      <c r="B930" s="84" t="s">
        <v>1992</v>
      </c>
      <c r="C930" s="41" t="s">
        <v>18</v>
      </c>
      <c r="D930" s="70" t="s">
        <v>1993</v>
      </c>
      <c r="E930" s="41">
        <v>5</v>
      </c>
      <c r="F930" s="41" t="s">
        <v>439</v>
      </c>
      <c r="G930" s="69">
        <v>300</v>
      </c>
      <c r="H930" s="48">
        <f t="shared" si="54"/>
        <v>1500</v>
      </c>
      <c r="I930" s="58" t="s">
        <v>12</v>
      </c>
      <c r="J930" s="88" t="s">
        <v>1160</v>
      </c>
      <c r="K930" s="88" t="s">
        <v>1896</v>
      </c>
      <c r="L930" s="96" t="s">
        <v>1981</v>
      </c>
      <c r="M930" s="94"/>
      <c r="N930" s="30"/>
      <c r="O930" s="30"/>
      <c r="P930" s="30"/>
      <c r="Q930" s="30"/>
      <c r="R930" s="30"/>
    </row>
    <row r="931" spans="1:18" s="2" customFormat="1" ht="25.5" x14ac:dyDescent="0.25">
      <c r="A931" s="8">
        <v>608</v>
      </c>
      <c r="B931" s="84" t="s">
        <v>1994</v>
      </c>
      <c r="C931" s="41" t="s">
        <v>18</v>
      </c>
      <c r="D931" s="70" t="s">
        <v>1995</v>
      </c>
      <c r="E931" s="41">
        <v>70</v>
      </c>
      <c r="F931" s="41" t="s">
        <v>439</v>
      </c>
      <c r="G931" s="69">
        <v>300</v>
      </c>
      <c r="H931" s="48">
        <f t="shared" si="54"/>
        <v>21000</v>
      </c>
      <c r="I931" s="58" t="s">
        <v>12</v>
      </c>
      <c r="J931" s="88" t="s">
        <v>1160</v>
      </c>
      <c r="K931" s="88" t="s">
        <v>1896</v>
      </c>
      <c r="L931" s="96" t="s">
        <v>1981</v>
      </c>
      <c r="M931" s="94"/>
      <c r="N931" s="30"/>
      <c r="O931" s="30"/>
      <c r="P931" s="30"/>
      <c r="Q931" s="30"/>
      <c r="R931" s="30"/>
    </row>
    <row r="932" spans="1:18" s="2" customFormat="1" ht="25.5" x14ac:dyDescent="0.25">
      <c r="A932" s="8">
        <v>609</v>
      </c>
      <c r="B932" s="84" t="s">
        <v>1996</v>
      </c>
      <c r="C932" s="41" t="s">
        <v>18</v>
      </c>
      <c r="D932" s="70" t="s">
        <v>1997</v>
      </c>
      <c r="E932" s="41">
        <v>1</v>
      </c>
      <c r="F932" s="41" t="s">
        <v>179</v>
      </c>
      <c r="G932" s="69">
        <v>28000</v>
      </c>
      <c r="H932" s="48">
        <f t="shared" si="54"/>
        <v>28000</v>
      </c>
      <c r="I932" s="58" t="s">
        <v>12</v>
      </c>
      <c r="J932" s="88" t="s">
        <v>1160</v>
      </c>
      <c r="K932" s="88" t="s">
        <v>1896</v>
      </c>
      <c r="L932" s="96" t="s">
        <v>2111</v>
      </c>
      <c r="M932" s="94"/>
      <c r="N932" s="30"/>
      <c r="O932" s="30"/>
      <c r="P932" s="30"/>
      <c r="Q932" s="30"/>
      <c r="R932" s="30"/>
    </row>
    <row r="933" spans="1:18" s="2" customFormat="1" ht="38.25" x14ac:dyDescent="0.25">
      <c r="A933" s="8">
        <v>610</v>
      </c>
      <c r="B933" s="84" t="s">
        <v>1998</v>
      </c>
      <c r="C933" s="41" t="s">
        <v>18</v>
      </c>
      <c r="D933" s="70" t="s">
        <v>1999</v>
      </c>
      <c r="E933" s="41">
        <v>33</v>
      </c>
      <c r="F933" s="41" t="s">
        <v>711</v>
      </c>
      <c r="G933" s="69">
        <v>900</v>
      </c>
      <c r="H933" s="48">
        <f t="shared" si="54"/>
        <v>29700</v>
      </c>
      <c r="I933" s="58" t="s">
        <v>12</v>
      </c>
      <c r="J933" s="88" t="s">
        <v>1160</v>
      </c>
      <c r="K933" s="88" t="s">
        <v>1896</v>
      </c>
      <c r="L933" s="96" t="s">
        <v>1981</v>
      </c>
      <c r="M933" s="94"/>
      <c r="N933" s="30"/>
      <c r="O933" s="30"/>
      <c r="P933" s="30"/>
      <c r="Q933" s="30"/>
      <c r="R933" s="30"/>
    </row>
    <row r="934" spans="1:18" s="2" customFormat="1" ht="51" x14ac:dyDescent="0.25">
      <c r="A934" s="8">
        <v>611</v>
      </c>
      <c r="B934" s="84" t="s">
        <v>2000</v>
      </c>
      <c r="C934" s="41" t="s">
        <v>18</v>
      </c>
      <c r="D934" s="70" t="s">
        <v>2001</v>
      </c>
      <c r="E934" s="41">
        <v>10</v>
      </c>
      <c r="F934" s="41" t="s">
        <v>439</v>
      </c>
      <c r="G934" s="69">
        <v>66000</v>
      </c>
      <c r="H934" s="48">
        <f t="shared" si="54"/>
        <v>660000</v>
      </c>
      <c r="I934" s="58" t="s">
        <v>12</v>
      </c>
      <c r="J934" s="88" t="s">
        <v>1160</v>
      </c>
      <c r="K934" s="88" t="s">
        <v>1896</v>
      </c>
      <c r="L934" s="96" t="s">
        <v>1981</v>
      </c>
      <c r="M934" s="94"/>
      <c r="N934" s="30"/>
      <c r="O934" s="30"/>
      <c r="P934" s="30"/>
      <c r="Q934" s="30"/>
      <c r="R934" s="30"/>
    </row>
    <row r="935" spans="1:18" s="2" customFormat="1" ht="25.5" x14ac:dyDescent="0.25">
      <c r="A935" s="8">
        <v>612</v>
      </c>
      <c r="B935" s="84" t="s">
        <v>2002</v>
      </c>
      <c r="C935" s="41" t="s">
        <v>18</v>
      </c>
      <c r="D935" s="70" t="s">
        <v>2003</v>
      </c>
      <c r="E935" s="41">
        <v>3</v>
      </c>
      <c r="F935" s="41" t="s">
        <v>454</v>
      </c>
      <c r="G935" s="69">
        <v>6200</v>
      </c>
      <c r="H935" s="48">
        <f t="shared" si="54"/>
        <v>18600</v>
      </c>
      <c r="I935" s="58" t="s">
        <v>12</v>
      </c>
      <c r="J935" s="88" t="s">
        <v>1160</v>
      </c>
      <c r="K935" s="88" t="s">
        <v>1896</v>
      </c>
      <c r="L935" s="96" t="s">
        <v>1981</v>
      </c>
      <c r="M935" s="94"/>
      <c r="N935" s="30"/>
      <c r="O935" s="30"/>
      <c r="P935" s="30"/>
      <c r="Q935" s="30"/>
      <c r="R935" s="30"/>
    </row>
    <row r="936" spans="1:18" s="2" customFormat="1" ht="25.5" x14ac:dyDescent="0.25">
      <c r="A936" s="8">
        <v>613</v>
      </c>
      <c r="B936" s="84" t="s">
        <v>2004</v>
      </c>
      <c r="C936" s="41" t="s">
        <v>18</v>
      </c>
      <c r="D936" s="70" t="s">
        <v>2005</v>
      </c>
      <c r="E936" s="41">
        <v>3</v>
      </c>
      <c r="F936" s="41" t="s">
        <v>454</v>
      </c>
      <c r="G936" s="69">
        <v>2800</v>
      </c>
      <c r="H936" s="48">
        <f t="shared" si="54"/>
        <v>8400</v>
      </c>
      <c r="I936" s="58" t="s">
        <v>12</v>
      </c>
      <c r="J936" s="88" t="s">
        <v>1160</v>
      </c>
      <c r="K936" s="88" t="s">
        <v>1896</v>
      </c>
      <c r="L936" s="96" t="s">
        <v>1981</v>
      </c>
      <c r="M936" s="94"/>
      <c r="N936" s="30"/>
      <c r="O936" s="30"/>
      <c r="P936" s="30"/>
      <c r="Q936" s="30"/>
      <c r="R936" s="30"/>
    </row>
    <row r="937" spans="1:18" s="2" customFormat="1" ht="25.5" x14ac:dyDescent="0.25">
      <c r="A937" s="8">
        <v>614</v>
      </c>
      <c r="B937" s="84" t="s">
        <v>2006</v>
      </c>
      <c r="C937" s="41" t="s">
        <v>18</v>
      </c>
      <c r="D937" s="70" t="s">
        <v>2007</v>
      </c>
      <c r="E937" s="41">
        <v>2</v>
      </c>
      <c r="F937" s="41" t="s">
        <v>454</v>
      </c>
      <c r="G937" s="69">
        <v>5200</v>
      </c>
      <c r="H937" s="48">
        <f t="shared" si="54"/>
        <v>10400</v>
      </c>
      <c r="I937" s="58" t="s">
        <v>12</v>
      </c>
      <c r="J937" s="88" t="s">
        <v>1160</v>
      </c>
      <c r="K937" s="88" t="s">
        <v>1896</v>
      </c>
      <c r="L937" s="96" t="s">
        <v>1981</v>
      </c>
      <c r="M937" s="94"/>
      <c r="N937" s="30"/>
      <c r="O937" s="30"/>
      <c r="P937" s="30"/>
      <c r="Q937" s="30"/>
      <c r="R937" s="30"/>
    </row>
    <row r="938" spans="1:18" s="2" customFormat="1" ht="25.5" x14ac:dyDescent="0.25">
      <c r="A938" s="8">
        <v>615</v>
      </c>
      <c r="B938" s="84" t="s">
        <v>2010</v>
      </c>
      <c r="C938" s="41" t="s">
        <v>18</v>
      </c>
      <c r="D938" s="70" t="s">
        <v>1546</v>
      </c>
      <c r="E938" s="41">
        <v>28</v>
      </c>
      <c r="F938" s="41" t="s">
        <v>179</v>
      </c>
      <c r="G938" s="69">
        <v>68540</v>
      </c>
      <c r="H938" s="48">
        <f t="shared" si="54"/>
        <v>1919120</v>
      </c>
      <c r="I938" s="58" t="s">
        <v>12</v>
      </c>
      <c r="J938" s="88" t="s">
        <v>37</v>
      </c>
      <c r="K938" s="88" t="s">
        <v>1896</v>
      </c>
      <c r="L938" s="96" t="s">
        <v>2008</v>
      </c>
      <c r="M938" s="94"/>
      <c r="N938" s="30"/>
      <c r="O938" s="30"/>
      <c r="P938" s="30"/>
      <c r="Q938" s="30"/>
      <c r="R938" s="30"/>
    </row>
    <row r="939" spans="1:18" s="2" customFormat="1" ht="25.5" x14ac:dyDescent="0.25">
      <c r="A939" s="8">
        <v>616</v>
      </c>
      <c r="B939" s="84" t="s">
        <v>2011</v>
      </c>
      <c r="C939" s="41" t="s">
        <v>18</v>
      </c>
      <c r="D939" s="70" t="s">
        <v>1546</v>
      </c>
      <c r="E939" s="41">
        <v>45</v>
      </c>
      <c r="F939" s="41" t="s">
        <v>364</v>
      </c>
      <c r="G939" s="69">
        <v>19000</v>
      </c>
      <c r="H939" s="48">
        <f t="shared" ref="H939" si="55">E939*G939</f>
        <v>855000</v>
      </c>
      <c r="I939" s="58" t="s">
        <v>12</v>
      </c>
      <c r="J939" s="88" t="s">
        <v>37</v>
      </c>
      <c r="K939" s="88" t="s">
        <v>1896</v>
      </c>
      <c r="L939" s="96" t="s">
        <v>2008</v>
      </c>
      <c r="M939" s="94"/>
      <c r="N939" s="30"/>
      <c r="O939" s="30"/>
      <c r="P939" s="30"/>
      <c r="Q939" s="30"/>
      <c r="R939" s="30"/>
    </row>
    <row r="940" spans="1:18" s="2" customFormat="1" ht="25.5" x14ac:dyDescent="0.25">
      <c r="A940" s="8">
        <v>617</v>
      </c>
      <c r="B940" s="84" t="s">
        <v>2012</v>
      </c>
      <c r="C940" s="41" t="s">
        <v>18</v>
      </c>
      <c r="D940" s="70" t="s">
        <v>1546</v>
      </c>
      <c r="E940" s="41">
        <v>15</v>
      </c>
      <c r="F940" s="41" t="s">
        <v>376</v>
      </c>
      <c r="G940" s="69">
        <v>2000</v>
      </c>
      <c r="H940" s="48">
        <f t="shared" si="54"/>
        <v>30000</v>
      </c>
      <c r="I940" s="58" t="s">
        <v>12</v>
      </c>
      <c r="J940" s="88" t="s">
        <v>37</v>
      </c>
      <c r="K940" s="88" t="s">
        <v>1896</v>
      </c>
      <c r="L940" s="96" t="s">
        <v>2008</v>
      </c>
      <c r="M940" s="94"/>
      <c r="N940" s="30"/>
      <c r="O940" s="30"/>
      <c r="P940" s="30"/>
      <c r="Q940" s="30"/>
      <c r="R940" s="30"/>
    </row>
    <row r="941" spans="1:18" s="2" customFormat="1" ht="25.5" x14ac:dyDescent="0.25">
      <c r="A941" s="8">
        <v>618</v>
      </c>
      <c r="B941" s="84" t="s">
        <v>2013</v>
      </c>
      <c r="C941" s="41" t="s">
        <v>18</v>
      </c>
      <c r="D941" s="70" t="s">
        <v>1546</v>
      </c>
      <c r="E941" s="41">
        <v>95</v>
      </c>
      <c r="F941" s="41" t="s">
        <v>2009</v>
      </c>
      <c r="G941" s="69">
        <v>16000</v>
      </c>
      <c r="H941" s="48">
        <f t="shared" si="54"/>
        <v>1520000</v>
      </c>
      <c r="I941" s="58" t="s">
        <v>12</v>
      </c>
      <c r="J941" s="88" t="s">
        <v>37</v>
      </c>
      <c r="K941" s="88" t="s">
        <v>1896</v>
      </c>
      <c r="L941" s="96" t="s">
        <v>2008</v>
      </c>
      <c r="M941" s="94"/>
      <c r="N941" s="30"/>
      <c r="O941" s="30"/>
      <c r="P941" s="30"/>
      <c r="Q941" s="30"/>
      <c r="R941" s="30"/>
    </row>
    <row r="942" spans="1:18" s="2" customFormat="1" ht="37.5" customHeight="1" x14ac:dyDescent="0.25">
      <c r="A942" s="8">
        <v>619</v>
      </c>
      <c r="B942" s="84" t="s">
        <v>1554</v>
      </c>
      <c r="C942" s="41" t="s">
        <v>18</v>
      </c>
      <c r="D942" s="70" t="s">
        <v>2020</v>
      </c>
      <c r="E942" s="41">
        <v>2</v>
      </c>
      <c r="F942" s="41" t="s">
        <v>179</v>
      </c>
      <c r="G942" s="69">
        <v>110267.86</v>
      </c>
      <c r="H942" s="48">
        <f t="shared" si="54"/>
        <v>220535.72</v>
      </c>
      <c r="I942" s="58" t="s">
        <v>12</v>
      </c>
      <c r="J942" s="88" t="s">
        <v>37</v>
      </c>
      <c r="K942" s="88" t="s">
        <v>1896</v>
      </c>
      <c r="L942" s="96" t="s">
        <v>2044</v>
      </c>
      <c r="M942" s="94"/>
      <c r="N942" s="30"/>
      <c r="O942" s="30"/>
      <c r="P942" s="30"/>
      <c r="Q942" s="30"/>
      <c r="R942" s="30"/>
    </row>
    <row r="943" spans="1:18" s="2" customFormat="1" ht="37.5" customHeight="1" x14ac:dyDescent="0.25">
      <c r="A943" s="8">
        <v>620</v>
      </c>
      <c r="B943" s="84" t="s">
        <v>2023</v>
      </c>
      <c r="C943" s="41" t="s">
        <v>18</v>
      </c>
      <c r="D943" s="70" t="s">
        <v>2041</v>
      </c>
      <c r="E943" s="41">
        <v>1</v>
      </c>
      <c r="F943" s="41" t="s">
        <v>179</v>
      </c>
      <c r="G943" s="69">
        <v>91100</v>
      </c>
      <c r="H943" s="48">
        <f t="shared" si="54"/>
        <v>91100</v>
      </c>
      <c r="I943" s="58" t="s">
        <v>12</v>
      </c>
      <c r="J943" s="88" t="s">
        <v>2022</v>
      </c>
      <c r="K943" s="88" t="s">
        <v>1896</v>
      </c>
      <c r="L943" s="96" t="s">
        <v>2045</v>
      </c>
      <c r="M943" s="94"/>
      <c r="N943" s="30"/>
      <c r="O943" s="30"/>
      <c r="P943" s="30"/>
      <c r="Q943" s="30"/>
      <c r="R943" s="30"/>
    </row>
    <row r="944" spans="1:18" s="2" customFormat="1" ht="37.5" customHeight="1" x14ac:dyDescent="0.25">
      <c r="A944" s="8">
        <v>621</v>
      </c>
      <c r="B944" s="84" t="s">
        <v>2024</v>
      </c>
      <c r="C944" s="41" t="s">
        <v>18</v>
      </c>
      <c r="D944" s="70" t="s">
        <v>2025</v>
      </c>
      <c r="E944" s="41">
        <v>9</v>
      </c>
      <c r="F944" s="41" t="s">
        <v>179</v>
      </c>
      <c r="G944" s="69">
        <v>218000</v>
      </c>
      <c r="H944" s="48">
        <f t="shared" si="54"/>
        <v>1962000</v>
      </c>
      <c r="I944" s="58" t="s">
        <v>12</v>
      </c>
      <c r="J944" s="88" t="s">
        <v>2022</v>
      </c>
      <c r="K944" s="88" t="s">
        <v>1896</v>
      </c>
      <c r="L944" s="96" t="s">
        <v>2045</v>
      </c>
      <c r="M944" s="94"/>
      <c r="N944" s="30"/>
      <c r="O944" s="30"/>
      <c r="P944" s="30"/>
      <c r="Q944" s="30"/>
      <c r="R944" s="30"/>
    </row>
    <row r="945" spans="1:18" s="2" customFormat="1" ht="37.5" customHeight="1" x14ac:dyDescent="0.25">
      <c r="A945" s="8">
        <v>622</v>
      </c>
      <c r="B945" s="84" t="s">
        <v>2026</v>
      </c>
      <c r="C945" s="41" t="s">
        <v>18</v>
      </c>
      <c r="D945" s="70" t="s">
        <v>2027</v>
      </c>
      <c r="E945" s="41">
        <v>1</v>
      </c>
      <c r="F945" s="41" t="s">
        <v>179</v>
      </c>
      <c r="G945" s="69">
        <v>65592</v>
      </c>
      <c r="H945" s="48">
        <f t="shared" si="54"/>
        <v>65592</v>
      </c>
      <c r="I945" s="58" t="s">
        <v>12</v>
      </c>
      <c r="J945" s="88" t="s">
        <v>2022</v>
      </c>
      <c r="K945" s="88" t="s">
        <v>1896</v>
      </c>
      <c r="L945" s="96" t="s">
        <v>2045</v>
      </c>
      <c r="M945" s="94"/>
      <c r="N945" s="30"/>
      <c r="O945" s="30"/>
      <c r="P945" s="30"/>
      <c r="Q945" s="30"/>
      <c r="R945" s="30"/>
    </row>
    <row r="946" spans="1:18" s="2" customFormat="1" ht="59.25" customHeight="1" x14ac:dyDescent="0.25">
      <c r="A946" s="8">
        <v>623</v>
      </c>
      <c r="B946" s="84" t="s">
        <v>2028</v>
      </c>
      <c r="C946" s="41" t="s">
        <v>18</v>
      </c>
      <c r="D946" s="84" t="s">
        <v>2029</v>
      </c>
      <c r="E946" s="41">
        <v>1</v>
      </c>
      <c r="F946" s="41" t="s">
        <v>179</v>
      </c>
      <c r="G946" s="69">
        <v>52501</v>
      </c>
      <c r="H946" s="48">
        <f t="shared" si="54"/>
        <v>52501</v>
      </c>
      <c r="I946" s="58" t="s">
        <v>12</v>
      </c>
      <c r="J946" s="88" t="s">
        <v>2022</v>
      </c>
      <c r="K946" s="88" t="s">
        <v>1896</v>
      </c>
      <c r="L946" s="96" t="s">
        <v>2045</v>
      </c>
      <c r="M946" s="94"/>
      <c r="N946" s="30"/>
      <c r="O946" s="30"/>
      <c r="P946" s="30"/>
      <c r="Q946" s="30"/>
      <c r="R946" s="30"/>
    </row>
    <row r="947" spans="1:18" s="2" customFormat="1" ht="37.5" customHeight="1" x14ac:dyDescent="0.25">
      <c r="A947" s="8">
        <v>624</v>
      </c>
      <c r="B947" s="84" t="s">
        <v>2030</v>
      </c>
      <c r="C947" s="41" t="s">
        <v>18</v>
      </c>
      <c r="D947" s="70" t="s">
        <v>2031</v>
      </c>
      <c r="E947" s="41">
        <v>4</v>
      </c>
      <c r="F947" s="41" t="s">
        <v>179</v>
      </c>
      <c r="G947" s="69">
        <v>73975</v>
      </c>
      <c r="H947" s="48">
        <f t="shared" si="54"/>
        <v>295900</v>
      </c>
      <c r="I947" s="58" t="s">
        <v>12</v>
      </c>
      <c r="J947" s="88" t="s">
        <v>2022</v>
      </c>
      <c r="K947" s="88" t="s">
        <v>1896</v>
      </c>
      <c r="L947" s="96" t="s">
        <v>2045</v>
      </c>
      <c r="M947" s="94"/>
      <c r="N947" s="30"/>
      <c r="O947" s="30"/>
      <c r="P947" s="30"/>
      <c r="Q947" s="30"/>
      <c r="R947" s="30"/>
    </row>
    <row r="948" spans="1:18" s="2" customFormat="1" ht="37.5" customHeight="1" x14ac:dyDescent="0.25">
      <c r="A948" s="8">
        <v>625</v>
      </c>
      <c r="B948" s="84" t="s">
        <v>2042</v>
      </c>
      <c r="C948" s="41" t="s">
        <v>18</v>
      </c>
      <c r="D948" s="70" t="s">
        <v>2043</v>
      </c>
      <c r="E948" s="41">
        <v>1</v>
      </c>
      <c r="F948" s="41" t="s">
        <v>179</v>
      </c>
      <c r="G948" s="69">
        <v>109990</v>
      </c>
      <c r="H948" s="48">
        <f t="shared" si="54"/>
        <v>109990</v>
      </c>
      <c r="I948" s="58" t="s">
        <v>12</v>
      </c>
      <c r="J948" s="88" t="s">
        <v>2022</v>
      </c>
      <c r="K948" s="88" t="s">
        <v>1896</v>
      </c>
      <c r="L948" s="96" t="s">
        <v>2045</v>
      </c>
      <c r="M948" s="94"/>
      <c r="N948" s="30"/>
      <c r="O948" s="30"/>
      <c r="P948" s="30"/>
      <c r="Q948" s="30"/>
      <c r="R948" s="30"/>
    </row>
    <row r="949" spans="1:18" s="2" customFormat="1" ht="37.5" customHeight="1" x14ac:dyDescent="0.25">
      <c r="A949" s="8">
        <v>626</v>
      </c>
      <c r="B949" s="84" t="s">
        <v>2032</v>
      </c>
      <c r="C949" s="41" t="s">
        <v>18</v>
      </c>
      <c r="D949" s="84" t="s">
        <v>2033</v>
      </c>
      <c r="E949" s="41">
        <v>1</v>
      </c>
      <c r="F949" s="41" t="s">
        <v>439</v>
      </c>
      <c r="G949" s="69">
        <v>4345</v>
      </c>
      <c r="H949" s="48">
        <f t="shared" si="54"/>
        <v>4345</v>
      </c>
      <c r="I949" s="58" t="s">
        <v>12</v>
      </c>
      <c r="J949" s="88" t="s">
        <v>2022</v>
      </c>
      <c r="K949" s="88" t="s">
        <v>1896</v>
      </c>
      <c r="L949" s="96" t="s">
        <v>2045</v>
      </c>
      <c r="M949" s="94"/>
      <c r="N949" s="30"/>
      <c r="O949" s="30"/>
      <c r="P949" s="30"/>
      <c r="Q949" s="30"/>
      <c r="R949" s="30"/>
    </row>
    <row r="950" spans="1:18" s="2" customFormat="1" ht="63" customHeight="1" x14ac:dyDescent="0.25">
      <c r="A950" s="8">
        <v>627</v>
      </c>
      <c r="B950" s="84" t="s">
        <v>2034</v>
      </c>
      <c r="C950" s="41" t="s">
        <v>18</v>
      </c>
      <c r="D950" s="70" t="s">
        <v>2035</v>
      </c>
      <c r="E950" s="41">
        <v>7</v>
      </c>
      <c r="F950" s="41" t="s">
        <v>179</v>
      </c>
      <c r="G950" s="69">
        <v>72813</v>
      </c>
      <c r="H950" s="48">
        <f t="shared" si="54"/>
        <v>509691</v>
      </c>
      <c r="I950" s="58" t="s">
        <v>12</v>
      </c>
      <c r="J950" s="88" t="s">
        <v>2022</v>
      </c>
      <c r="K950" s="88" t="s">
        <v>1896</v>
      </c>
      <c r="L950" s="96" t="s">
        <v>2045</v>
      </c>
      <c r="M950" s="94"/>
      <c r="N950" s="30"/>
      <c r="O950" s="30"/>
      <c r="P950" s="30"/>
      <c r="Q950" s="30"/>
      <c r="R950" s="30"/>
    </row>
    <row r="951" spans="1:18" s="2" customFormat="1" ht="73.5" customHeight="1" x14ac:dyDescent="0.25">
      <c r="A951" s="8">
        <v>628</v>
      </c>
      <c r="B951" s="84" t="s">
        <v>2036</v>
      </c>
      <c r="C951" s="41" t="s">
        <v>18</v>
      </c>
      <c r="D951" s="70" t="s">
        <v>2037</v>
      </c>
      <c r="E951" s="41">
        <v>100</v>
      </c>
      <c r="F951" s="41" t="s">
        <v>179</v>
      </c>
      <c r="G951" s="69">
        <v>1045</v>
      </c>
      <c r="H951" s="48">
        <f t="shared" si="54"/>
        <v>104500</v>
      </c>
      <c r="I951" s="58" t="s">
        <v>12</v>
      </c>
      <c r="J951" s="88" t="s">
        <v>2022</v>
      </c>
      <c r="K951" s="88" t="s">
        <v>1896</v>
      </c>
      <c r="L951" s="96" t="s">
        <v>2045</v>
      </c>
      <c r="M951" s="94"/>
      <c r="N951" s="30"/>
      <c r="O951" s="30"/>
      <c r="P951" s="30"/>
      <c r="Q951" s="30"/>
      <c r="R951" s="30"/>
    </row>
    <row r="952" spans="1:18" s="2" customFormat="1" ht="57.75" customHeight="1" x14ac:dyDescent="0.25">
      <c r="A952" s="8">
        <v>629</v>
      </c>
      <c r="B952" s="84" t="s">
        <v>2038</v>
      </c>
      <c r="C952" s="41" t="s">
        <v>18</v>
      </c>
      <c r="D952" s="70" t="s">
        <v>2046</v>
      </c>
      <c r="E952" s="41">
        <v>5</v>
      </c>
      <c r="F952" s="41" t="s">
        <v>179</v>
      </c>
      <c r="G952" s="69">
        <v>3500</v>
      </c>
      <c r="H952" s="48">
        <f t="shared" si="54"/>
        <v>17500</v>
      </c>
      <c r="I952" s="58" t="s">
        <v>12</v>
      </c>
      <c r="J952" s="88" t="s">
        <v>2022</v>
      </c>
      <c r="K952" s="88" t="s">
        <v>1896</v>
      </c>
      <c r="L952" s="96" t="s">
        <v>2045</v>
      </c>
      <c r="M952" s="94"/>
      <c r="N952" s="30"/>
      <c r="O952" s="30"/>
      <c r="P952" s="30"/>
      <c r="Q952" s="30"/>
      <c r="R952" s="30"/>
    </row>
    <row r="953" spans="1:18" s="2" customFormat="1" ht="57.75" customHeight="1" x14ac:dyDescent="0.25">
      <c r="A953" s="8">
        <v>630</v>
      </c>
      <c r="B953" s="84" t="s">
        <v>2039</v>
      </c>
      <c r="C953" s="41" t="s">
        <v>18</v>
      </c>
      <c r="D953" s="84" t="s">
        <v>2040</v>
      </c>
      <c r="E953" s="41">
        <v>5</v>
      </c>
      <c r="F953" s="41" t="s">
        <v>306</v>
      </c>
      <c r="G953" s="69">
        <v>200</v>
      </c>
      <c r="H953" s="48">
        <f t="shared" ref="H953:H954" si="56">E953*G953</f>
        <v>1000</v>
      </c>
      <c r="I953" s="58" t="s">
        <v>12</v>
      </c>
      <c r="J953" s="88" t="s">
        <v>2022</v>
      </c>
      <c r="K953" s="88" t="s">
        <v>1896</v>
      </c>
      <c r="L953" s="96" t="s">
        <v>2045</v>
      </c>
      <c r="M953" s="94"/>
      <c r="N953" s="30"/>
      <c r="O953" s="30"/>
      <c r="P953" s="30"/>
      <c r="Q953" s="30"/>
      <c r="R953" s="30"/>
    </row>
    <row r="954" spans="1:18" s="2" customFormat="1" ht="57.75" customHeight="1" x14ac:dyDescent="0.25">
      <c r="A954" s="8">
        <v>631</v>
      </c>
      <c r="B954" s="84" t="s">
        <v>788</v>
      </c>
      <c r="C954" s="41" t="s">
        <v>18</v>
      </c>
      <c r="D954" s="84" t="s">
        <v>2049</v>
      </c>
      <c r="E954" s="41">
        <v>1</v>
      </c>
      <c r="F954" s="41" t="s">
        <v>179</v>
      </c>
      <c r="G954" s="69">
        <v>297638.39</v>
      </c>
      <c r="H954" s="48">
        <f t="shared" si="56"/>
        <v>297638.39</v>
      </c>
      <c r="I954" s="58" t="s">
        <v>12</v>
      </c>
      <c r="J954" s="88" t="s">
        <v>1160</v>
      </c>
      <c r="K954" s="88" t="s">
        <v>1896</v>
      </c>
      <c r="L954" s="96" t="s">
        <v>2050</v>
      </c>
      <c r="M954" s="94"/>
      <c r="N954" s="30"/>
      <c r="O954" s="30"/>
      <c r="P954" s="30"/>
      <c r="Q954" s="30"/>
      <c r="R954" s="30"/>
    </row>
    <row r="955" spans="1:18" s="2" customFormat="1" ht="118.5" customHeight="1" x14ac:dyDescent="0.25">
      <c r="A955" s="8">
        <v>632</v>
      </c>
      <c r="B955" s="84" t="s">
        <v>2062</v>
      </c>
      <c r="C955" s="41" t="s">
        <v>18</v>
      </c>
      <c r="D955" s="84" t="s">
        <v>2063</v>
      </c>
      <c r="E955" s="41">
        <v>1</v>
      </c>
      <c r="F955" s="41" t="s">
        <v>179</v>
      </c>
      <c r="G955" s="69">
        <v>47946.5</v>
      </c>
      <c r="H955" s="48">
        <f t="shared" ref="H955" si="57">E955*G955</f>
        <v>47946.5</v>
      </c>
      <c r="I955" s="58" t="s">
        <v>12</v>
      </c>
      <c r="J955" s="88" t="s">
        <v>1160</v>
      </c>
      <c r="K955" s="88" t="s">
        <v>2064</v>
      </c>
      <c r="L955" s="96" t="s">
        <v>2065</v>
      </c>
      <c r="M955" s="94"/>
      <c r="N955" s="30"/>
      <c r="O955" s="30"/>
      <c r="P955" s="30"/>
      <c r="Q955" s="30"/>
      <c r="R955" s="30"/>
    </row>
    <row r="956" spans="1:18" s="2" customFormat="1" ht="85.5" customHeight="1" x14ac:dyDescent="0.25">
      <c r="A956" s="8">
        <v>633</v>
      </c>
      <c r="B956" s="84" t="s">
        <v>2069</v>
      </c>
      <c r="C956" s="41" t="s">
        <v>18</v>
      </c>
      <c r="D956" s="84" t="s">
        <v>2070</v>
      </c>
      <c r="E956" s="41">
        <v>30</v>
      </c>
      <c r="F956" s="41" t="s">
        <v>179</v>
      </c>
      <c r="G956" s="69">
        <v>42000</v>
      </c>
      <c r="H956" s="48">
        <f t="shared" ref="H956:H960" si="58">E956*G956</f>
        <v>1260000</v>
      </c>
      <c r="I956" s="58" t="s">
        <v>12</v>
      </c>
      <c r="J956" s="88" t="s">
        <v>1160</v>
      </c>
      <c r="K956" s="88" t="s">
        <v>2064</v>
      </c>
      <c r="L956" s="96" t="s">
        <v>2065</v>
      </c>
      <c r="M956" s="94"/>
      <c r="N956" s="30"/>
      <c r="O956" s="30"/>
      <c r="P956" s="30"/>
      <c r="Q956" s="30"/>
      <c r="R956" s="30"/>
    </row>
    <row r="957" spans="1:18" s="2" customFormat="1" ht="85.5" customHeight="1" x14ac:dyDescent="0.25">
      <c r="A957" s="8">
        <v>634</v>
      </c>
      <c r="B957" s="84" t="s">
        <v>2082</v>
      </c>
      <c r="C957" s="41" t="s">
        <v>18</v>
      </c>
      <c r="D957" s="84" t="s">
        <v>23</v>
      </c>
      <c r="E957" s="41">
        <v>1</v>
      </c>
      <c r="F957" s="41" t="s">
        <v>711</v>
      </c>
      <c r="G957" s="69">
        <v>436561.84</v>
      </c>
      <c r="H957" s="48">
        <f t="shared" si="58"/>
        <v>436561.84</v>
      </c>
      <c r="I957" s="58" t="s">
        <v>12</v>
      </c>
      <c r="J957" s="88" t="s">
        <v>16</v>
      </c>
      <c r="K957" s="88" t="s">
        <v>1896</v>
      </c>
      <c r="L957" s="96" t="s">
        <v>2081</v>
      </c>
      <c r="M957" s="94"/>
      <c r="N957" s="30"/>
      <c r="O957" s="30"/>
      <c r="P957" s="30"/>
      <c r="Q957" s="30"/>
      <c r="R957" s="30"/>
    </row>
    <row r="958" spans="1:18" s="2" customFormat="1" ht="85.5" customHeight="1" x14ac:dyDescent="0.25">
      <c r="A958" s="8">
        <v>635</v>
      </c>
      <c r="B958" s="84" t="s">
        <v>2083</v>
      </c>
      <c r="C958" s="41" t="s">
        <v>18</v>
      </c>
      <c r="D958" s="84" t="s">
        <v>23</v>
      </c>
      <c r="E958" s="41">
        <v>1</v>
      </c>
      <c r="F958" s="41" t="s">
        <v>711</v>
      </c>
      <c r="G958" s="69">
        <v>370320.8</v>
      </c>
      <c r="H958" s="48">
        <f t="shared" si="58"/>
        <v>370320.8</v>
      </c>
      <c r="I958" s="58" t="s">
        <v>12</v>
      </c>
      <c r="J958" s="88" t="s">
        <v>16</v>
      </c>
      <c r="K958" s="88" t="s">
        <v>1896</v>
      </c>
      <c r="L958" s="96" t="s">
        <v>2081</v>
      </c>
      <c r="M958" s="94"/>
      <c r="N958" s="30"/>
      <c r="O958" s="30"/>
      <c r="P958" s="30"/>
      <c r="Q958" s="30"/>
      <c r="R958" s="30"/>
    </row>
    <row r="959" spans="1:18" s="2" customFormat="1" ht="85.5" customHeight="1" x14ac:dyDescent="0.25">
      <c r="A959" s="8">
        <v>636</v>
      </c>
      <c r="B959" s="84" t="s">
        <v>2083</v>
      </c>
      <c r="C959" s="41" t="s">
        <v>18</v>
      </c>
      <c r="D959" s="84" t="s">
        <v>23</v>
      </c>
      <c r="E959" s="41">
        <v>1</v>
      </c>
      <c r="F959" s="41" t="s">
        <v>711</v>
      </c>
      <c r="G959" s="69">
        <v>451844</v>
      </c>
      <c r="H959" s="48">
        <f t="shared" si="58"/>
        <v>451844</v>
      </c>
      <c r="I959" s="58" t="s">
        <v>12</v>
      </c>
      <c r="J959" s="88" t="s">
        <v>16</v>
      </c>
      <c r="K959" s="88" t="s">
        <v>1896</v>
      </c>
      <c r="L959" s="96" t="s">
        <v>2081</v>
      </c>
      <c r="M959" s="94"/>
      <c r="N959" s="30"/>
      <c r="O959" s="30"/>
      <c r="P959" s="30"/>
      <c r="Q959" s="30"/>
      <c r="R959" s="30"/>
    </row>
    <row r="960" spans="1:18" s="2" customFormat="1" ht="85.5" customHeight="1" x14ac:dyDescent="0.25">
      <c r="A960" s="8">
        <v>637</v>
      </c>
      <c r="B960" s="84" t="s">
        <v>2084</v>
      </c>
      <c r="C960" s="41" t="s">
        <v>18</v>
      </c>
      <c r="D960" s="84" t="s">
        <v>23</v>
      </c>
      <c r="E960" s="41">
        <v>1</v>
      </c>
      <c r="F960" s="41" t="s">
        <v>711</v>
      </c>
      <c r="G960" s="69">
        <v>244734</v>
      </c>
      <c r="H960" s="48">
        <f t="shared" si="58"/>
        <v>244734</v>
      </c>
      <c r="I960" s="58" t="s">
        <v>12</v>
      </c>
      <c r="J960" s="88" t="s">
        <v>16</v>
      </c>
      <c r="K960" s="88" t="s">
        <v>1896</v>
      </c>
      <c r="L960" s="96" t="s">
        <v>2081</v>
      </c>
      <c r="M960" s="94"/>
      <c r="N960" s="30"/>
      <c r="O960" s="30"/>
      <c r="P960" s="30"/>
      <c r="Q960" s="30"/>
      <c r="R960" s="30"/>
    </row>
    <row r="961" spans="1:18" s="2" customFormat="1" ht="85.5" customHeight="1" x14ac:dyDescent="0.25">
      <c r="A961" s="8">
        <v>638</v>
      </c>
      <c r="B961" s="84" t="s">
        <v>2085</v>
      </c>
      <c r="C961" s="41" t="s">
        <v>18</v>
      </c>
      <c r="D961" s="84" t="s">
        <v>23</v>
      </c>
      <c r="E961" s="41">
        <v>1</v>
      </c>
      <c r="F961" s="41" t="s">
        <v>711</v>
      </c>
      <c r="G961" s="69">
        <v>463084</v>
      </c>
      <c r="H961" s="48">
        <f t="shared" ref="H961:H970" si="59">E961*G961</f>
        <v>463084</v>
      </c>
      <c r="I961" s="58" t="s">
        <v>12</v>
      </c>
      <c r="J961" s="88" t="s">
        <v>16</v>
      </c>
      <c r="K961" s="88" t="s">
        <v>1896</v>
      </c>
      <c r="L961" s="96" t="s">
        <v>2081</v>
      </c>
      <c r="M961" s="94"/>
      <c r="N961" s="30"/>
      <c r="O961" s="30"/>
      <c r="P961" s="30"/>
      <c r="Q961" s="30"/>
      <c r="R961" s="30"/>
    </row>
    <row r="962" spans="1:18" s="2" customFormat="1" ht="85.5" customHeight="1" x14ac:dyDescent="0.25">
      <c r="A962" s="8">
        <v>639</v>
      </c>
      <c r="B962" s="84" t="s">
        <v>2097</v>
      </c>
      <c r="C962" s="41" t="s">
        <v>18</v>
      </c>
      <c r="D962" s="105" t="s">
        <v>2098</v>
      </c>
      <c r="E962" s="41">
        <v>24</v>
      </c>
      <c r="F962" s="41" t="s">
        <v>179</v>
      </c>
      <c r="G962" s="69">
        <v>31760</v>
      </c>
      <c r="H962" s="48">
        <f t="shared" si="59"/>
        <v>762240</v>
      </c>
      <c r="I962" s="58" t="s">
        <v>12</v>
      </c>
      <c r="J962" s="88" t="s">
        <v>19</v>
      </c>
      <c r="K962" s="88" t="s">
        <v>1896</v>
      </c>
      <c r="L962" s="96" t="s">
        <v>2104</v>
      </c>
      <c r="M962" s="94"/>
      <c r="N962" s="30"/>
      <c r="O962" s="30"/>
      <c r="P962" s="30"/>
      <c r="Q962" s="30"/>
      <c r="R962" s="30"/>
    </row>
    <row r="963" spans="1:18" s="2" customFormat="1" ht="85.5" customHeight="1" x14ac:dyDescent="0.25">
      <c r="A963" s="8">
        <v>640</v>
      </c>
      <c r="B963" s="84" t="s">
        <v>87</v>
      </c>
      <c r="C963" s="41" t="s">
        <v>90</v>
      </c>
      <c r="D963" s="70" t="s">
        <v>2103</v>
      </c>
      <c r="E963" s="41">
        <v>25500</v>
      </c>
      <c r="F963" s="41" t="s">
        <v>306</v>
      </c>
      <c r="G963" s="69">
        <v>133.91999999999999</v>
      </c>
      <c r="H963" s="48">
        <f t="shared" si="59"/>
        <v>3414959.9999999995</v>
      </c>
      <c r="I963" s="58" t="s">
        <v>12</v>
      </c>
      <c r="J963" s="88" t="s">
        <v>95</v>
      </c>
      <c r="K963" s="88" t="s">
        <v>2064</v>
      </c>
      <c r="L963" s="96" t="s">
        <v>2163</v>
      </c>
      <c r="M963" s="94"/>
      <c r="N963" s="30"/>
      <c r="O963" s="30"/>
      <c r="P963" s="30"/>
      <c r="Q963" s="30"/>
      <c r="R963" s="30"/>
    </row>
    <row r="964" spans="1:18" s="2" customFormat="1" ht="85.5" customHeight="1" x14ac:dyDescent="0.25">
      <c r="A964" s="8">
        <v>641</v>
      </c>
      <c r="B964" s="84" t="s">
        <v>91</v>
      </c>
      <c r="C964" s="41" t="s">
        <v>90</v>
      </c>
      <c r="D964" s="105" t="s">
        <v>2102</v>
      </c>
      <c r="E964" s="41">
        <v>24600</v>
      </c>
      <c r="F964" s="41" t="s">
        <v>306</v>
      </c>
      <c r="G964" s="69">
        <v>133.91999999999999</v>
      </c>
      <c r="H964" s="48">
        <f t="shared" si="59"/>
        <v>3294431.9999999995</v>
      </c>
      <c r="I964" s="58" t="s">
        <v>12</v>
      </c>
      <c r="J964" s="88" t="s">
        <v>95</v>
      </c>
      <c r="K964" s="88" t="s">
        <v>2064</v>
      </c>
      <c r="L964" s="96" t="s">
        <v>2163</v>
      </c>
      <c r="M964" s="94"/>
      <c r="N964" s="30"/>
      <c r="O964" s="30"/>
      <c r="P964" s="30"/>
      <c r="Q964" s="30"/>
      <c r="R964" s="30"/>
    </row>
    <row r="965" spans="1:18" s="2" customFormat="1" ht="85.5" customHeight="1" x14ac:dyDescent="0.25">
      <c r="A965" s="8">
        <v>642</v>
      </c>
      <c r="B965" s="84" t="s">
        <v>137</v>
      </c>
      <c r="C965" s="41" t="s">
        <v>118</v>
      </c>
      <c r="D965" s="41" t="s">
        <v>138</v>
      </c>
      <c r="E965" s="41">
        <v>194</v>
      </c>
      <c r="F965" s="41" t="s">
        <v>179</v>
      </c>
      <c r="G965" s="69">
        <v>419</v>
      </c>
      <c r="H965" s="48">
        <f t="shared" si="59"/>
        <v>81286</v>
      </c>
      <c r="I965" s="58" t="s">
        <v>12</v>
      </c>
      <c r="J965" s="88" t="s">
        <v>1160</v>
      </c>
      <c r="K965" s="88" t="s">
        <v>176</v>
      </c>
      <c r="L965" s="96" t="s">
        <v>2108</v>
      </c>
      <c r="M965" s="94"/>
      <c r="N965" s="30"/>
      <c r="O965" s="30"/>
      <c r="P965" s="30"/>
      <c r="Q965" s="30"/>
      <c r="R965" s="30"/>
    </row>
    <row r="966" spans="1:18" s="2" customFormat="1" ht="85.5" customHeight="1" x14ac:dyDescent="0.25">
      <c r="A966" s="8">
        <v>643</v>
      </c>
      <c r="B966" s="3" t="s">
        <v>2112</v>
      </c>
      <c r="C966" s="41" t="s">
        <v>118</v>
      </c>
      <c r="D966" s="41" t="s">
        <v>2113</v>
      </c>
      <c r="E966" s="41">
        <v>2</v>
      </c>
      <c r="F966" s="41" t="s">
        <v>179</v>
      </c>
      <c r="G966" s="69">
        <v>93741.07</v>
      </c>
      <c r="H966" s="48">
        <f t="shared" si="59"/>
        <v>187482.14</v>
      </c>
      <c r="I966" s="58" t="s">
        <v>12</v>
      </c>
      <c r="J966" s="88" t="s">
        <v>119</v>
      </c>
      <c r="K966" s="88" t="s">
        <v>2064</v>
      </c>
      <c r="L966" s="96" t="s">
        <v>2136</v>
      </c>
      <c r="M966" s="94"/>
      <c r="N966" s="30"/>
      <c r="O966" s="30"/>
      <c r="P966" s="30"/>
      <c r="Q966" s="30"/>
      <c r="R966" s="30"/>
    </row>
    <row r="967" spans="1:18" s="2" customFormat="1" ht="78.75" customHeight="1" x14ac:dyDescent="0.25">
      <c r="A967" s="8">
        <v>644</v>
      </c>
      <c r="B967" s="4" t="s">
        <v>475</v>
      </c>
      <c r="C967" s="41" t="s">
        <v>118</v>
      </c>
      <c r="D967" s="41" t="s">
        <v>2114</v>
      </c>
      <c r="E967" s="41">
        <v>2</v>
      </c>
      <c r="F967" s="41" t="s">
        <v>179</v>
      </c>
      <c r="G967" s="69">
        <v>224723.21</v>
      </c>
      <c r="H967" s="48">
        <f t="shared" si="59"/>
        <v>449446.42</v>
      </c>
      <c r="I967" s="58" t="s">
        <v>12</v>
      </c>
      <c r="J967" s="88" t="s">
        <v>119</v>
      </c>
      <c r="K967" s="88" t="s">
        <v>2064</v>
      </c>
      <c r="L967" s="96" t="s">
        <v>2136</v>
      </c>
      <c r="M967" s="94"/>
      <c r="N967" s="30"/>
      <c r="O967" s="30"/>
      <c r="P967" s="30"/>
      <c r="Q967" s="30"/>
      <c r="R967" s="30"/>
    </row>
    <row r="968" spans="1:18" s="2" customFormat="1" ht="73.5" customHeight="1" x14ac:dyDescent="0.25">
      <c r="A968" s="8">
        <v>645</v>
      </c>
      <c r="B968" s="4" t="s">
        <v>2115</v>
      </c>
      <c r="C968" s="41" t="s">
        <v>118</v>
      </c>
      <c r="D968" s="41" t="s">
        <v>2116</v>
      </c>
      <c r="E968" s="41">
        <v>2</v>
      </c>
      <c r="F968" s="41" t="s">
        <v>179</v>
      </c>
      <c r="G968" s="69">
        <v>186799.11</v>
      </c>
      <c r="H968" s="48">
        <f t="shared" si="59"/>
        <v>373598.22</v>
      </c>
      <c r="I968" s="58" t="s">
        <v>12</v>
      </c>
      <c r="J968" s="88" t="s">
        <v>119</v>
      </c>
      <c r="K968" s="88" t="s">
        <v>2064</v>
      </c>
      <c r="L968" s="96" t="s">
        <v>2136</v>
      </c>
      <c r="M968" s="94"/>
      <c r="N968" s="30"/>
      <c r="O968" s="30"/>
      <c r="P968" s="30"/>
      <c r="Q968" s="30"/>
      <c r="R968" s="30"/>
    </row>
    <row r="969" spans="1:18" s="2" customFormat="1" ht="85.5" customHeight="1" x14ac:dyDescent="0.25">
      <c r="A969" s="8">
        <v>646</v>
      </c>
      <c r="B969" s="4" t="s">
        <v>2117</v>
      </c>
      <c r="C969" s="41" t="s">
        <v>118</v>
      </c>
      <c r="D969" s="41" t="s">
        <v>2118</v>
      </c>
      <c r="E969" s="41">
        <v>2</v>
      </c>
      <c r="F969" s="41" t="s">
        <v>179</v>
      </c>
      <c r="G969" s="69">
        <v>105941.96</v>
      </c>
      <c r="H969" s="48">
        <f t="shared" si="59"/>
        <v>211883.92</v>
      </c>
      <c r="I969" s="58" t="s">
        <v>12</v>
      </c>
      <c r="J969" s="88" t="s">
        <v>119</v>
      </c>
      <c r="K969" s="88" t="s">
        <v>2064</v>
      </c>
      <c r="L969" s="96" t="s">
        <v>2136</v>
      </c>
      <c r="M969" s="94"/>
      <c r="N969" s="30"/>
      <c r="O969" s="30"/>
      <c r="P969" s="30"/>
      <c r="Q969" s="30"/>
      <c r="R969" s="30"/>
    </row>
    <row r="970" spans="1:18" s="2" customFormat="1" ht="78.75" customHeight="1" x14ac:dyDescent="0.25">
      <c r="A970" s="8">
        <v>647</v>
      </c>
      <c r="B970" s="4" t="s">
        <v>2119</v>
      </c>
      <c r="C970" s="41" t="s">
        <v>118</v>
      </c>
      <c r="D970" s="41" t="s">
        <v>2120</v>
      </c>
      <c r="E970" s="41">
        <v>2</v>
      </c>
      <c r="F970" s="41" t="s">
        <v>179</v>
      </c>
      <c r="G970" s="69">
        <v>34031.25</v>
      </c>
      <c r="H970" s="48">
        <f t="shared" si="59"/>
        <v>68062.5</v>
      </c>
      <c r="I970" s="58" t="s">
        <v>12</v>
      </c>
      <c r="J970" s="88" t="s">
        <v>119</v>
      </c>
      <c r="K970" s="88" t="s">
        <v>2064</v>
      </c>
      <c r="L970" s="96" t="s">
        <v>2136</v>
      </c>
      <c r="M970" s="94"/>
      <c r="N970" s="30"/>
      <c r="O970" s="30"/>
      <c r="P970" s="30"/>
      <c r="Q970" s="30"/>
      <c r="R970" s="30"/>
    </row>
    <row r="971" spans="1:18" s="2" customFormat="1" ht="78.75" customHeight="1" x14ac:dyDescent="0.25">
      <c r="A971" s="8">
        <v>648</v>
      </c>
      <c r="B971" s="4" t="s">
        <v>2121</v>
      </c>
      <c r="C971" s="41" t="s">
        <v>118</v>
      </c>
      <c r="D971" s="41" t="s">
        <v>2122</v>
      </c>
      <c r="E971" s="41">
        <v>1</v>
      </c>
      <c r="F971" s="41" t="s">
        <v>179</v>
      </c>
      <c r="G971" s="69">
        <v>59577.32</v>
      </c>
      <c r="H971" s="48"/>
      <c r="I971" s="58" t="s">
        <v>12</v>
      </c>
      <c r="J971" s="88" t="s">
        <v>119</v>
      </c>
      <c r="K971" s="88" t="s">
        <v>2064</v>
      </c>
      <c r="L971" s="96" t="s">
        <v>2235</v>
      </c>
      <c r="M971" s="94"/>
      <c r="N971" s="30"/>
      <c r="O971" s="30"/>
      <c r="P971" s="30"/>
      <c r="Q971" s="30"/>
      <c r="R971" s="30"/>
    </row>
    <row r="972" spans="1:18" s="2" customFormat="1" ht="78.75" customHeight="1" x14ac:dyDescent="0.25">
      <c r="A972" s="8">
        <v>649</v>
      </c>
      <c r="B972" s="4" t="s">
        <v>2131</v>
      </c>
      <c r="C972" s="41" t="s">
        <v>118</v>
      </c>
      <c r="D972" s="41" t="s">
        <v>2132</v>
      </c>
      <c r="E972" s="41">
        <v>1</v>
      </c>
      <c r="F972" s="41" t="s">
        <v>179</v>
      </c>
      <c r="G972" s="69">
        <v>21900</v>
      </c>
      <c r="H972" s="48">
        <f t="shared" ref="H972:H973" si="60">E972*G972</f>
        <v>21900</v>
      </c>
      <c r="I972" s="58" t="s">
        <v>12</v>
      </c>
      <c r="J972" s="88" t="s">
        <v>1160</v>
      </c>
      <c r="K972" s="88">
        <v>43040</v>
      </c>
      <c r="L972" s="96" t="s">
        <v>2369</v>
      </c>
      <c r="M972" s="94"/>
      <c r="N972" s="30"/>
      <c r="O972" s="30"/>
      <c r="P972" s="30"/>
      <c r="Q972" s="30"/>
      <c r="R972" s="30"/>
    </row>
    <row r="973" spans="1:18" s="2" customFormat="1" ht="78.75" customHeight="1" x14ac:dyDescent="0.25">
      <c r="A973" s="8">
        <v>650</v>
      </c>
      <c r="B973" s="41" t="s">
        <v>2140</v>
      </c>
      <c r="C973" s="41" t="s">
        <v>118</v>
      </c>
      <c r="D973" s="41" t="s">
        <v>1546</v>
      </c>
      <c r="E973" s="41">
        <v>1</v>
      </c>
      <c r="F973" s="41" t="s">
        <v>711</v>
      </c>
      <c r="G973" s="69">
        <v>782000</v>
      </c>
      <c r="H973" s="48">
        <f t="shared" si="60"/>
        <v>782000</v>
      </c>
      <c r="I973" s="58" t="s">
        <v>12</v>
      </c>
      <c r="J973" s="88" t="s">
        <v>37</v>
      </c>
      <c r="K973" s="88" t="s">
        <v>2064</v>
      </c>
      <c r="L973" s="96" t="s">
        <v>2141</v>
      </c>
      <c r="M973" s="94"/>
      <c r="N973" s="30"/>
      <c r="O973" s="30"/>
      <c r="P973" s="30"/>
      <c r="Q973" s="30"/>
      <c r="R973" s="30"/>
    </row>
    <row r="974" spans="1:18" s="2" customFormat="1" ht="78.75" customHeight="1" x14ac:dyDescent="0.25">
      <c r="A974" s="8">
        <v>651</v>
      </c>
      <c r="B974" s="41" t="s">
        <v>2142</v>
      </c>
      <c r="C974" s="41" t="s">
        <v>118</v>
      </c>
      <c r="D974" s="41" t="s">
        <v>1546</v>
      </c>
      <c r="E974" s="41">
        <v>1</v>
      </c>
      <c r="F974" s="41" t="s">
        <v>711</v>
      </c>
      <c r="G974" s="69">
        <v>2225000</v>
      </c>
      <c r="H974" s="48">
        <f t="shared" ref="H974" si="61">E974*G974</f>
        <v>2225000</v>
      </c>
      <c r="I974" s="58" t="s">
        <v>12</v>
      </c>
      <c r="J974" s="88" t="s">
        <v>37</v>
      </c>
      <c r="K974" s="88" t="s">
        <v>2064</v>
      </c>
      <c r="L974" s="96" t="s">
        <v>2141</v>
      </c>
      <c r="M974" s="94"/>
      <c r="N974" s="30"/>
      <c r="O974" s="30"/>
      <c r="P974" s="30"/>
      <c r="Q974" s="30"/>
      <c r="R974" s="30"/>
    </row>
    <row r="975" spans="1:18" s="2" customFormat="1" ht="78.75" customHeight="1" x14ac:dyDescent="0.25">
      <c r="A975" s="8">
        <v>652</v>
      </c>
      <c r="B975" s="41" t="s">
        <v>2144</v>
      </c>
      <c r="C975" s="41" t="s">
        <v>118</v>
      </c>
      <c r="D975" s="41" t="s">
        <v>2145</v>
      </c>
      <c r="E975" s="41">
        <v>1</v>
      </c>
      <c r="F975" s="41" t="s">
        <v>179</v>
      </c>
      <c r="G975" s="69"/>
      <c r="H975" s="48"/>
      <c r="I975" s="58" t="s">
        <v>12</v>
      </c>
      <c r="J975" s="88" t="s">
        <v>2146</v>
      </c>
      <c r="K975" s="88" t="s">
        <v>2064</v>
      </c>
      <c r="L975" s="96" t="s">
        <v>2367</v>
      </c>
      <c r="M975" s="94"/>
      <c r="N975" s="30"/>
      <c r="O975" s="30"/>
      <c r="P975" s="30"/>
      <c r="Q975" s="30"/>
      <c r="R975" s="30"/>
    </row>
    <row r="976" spans="1:18" s="2" customFormat="1" ht="78.75" customHeight="1" x14ac:dyDescent="0.25">
      <c r="A976" s="8">
        <v>653</v>
      </c>
      <c r="B976" s="41" t="s">
        <v>2147</v>
      </c>
      <c r="C976" s="41" t="s">
        <v>118</v>
      </c>
      <c r="D976" s="41" t="s">
        <v>2150</v>
      </c>
      <c r="E976" s="41">
        <v>20</v>
      </c>
      <c r="F976" s="41" t="s">
        <v>179</v>
      </c>
      <c r="G976" s="69">
        <v>55</v>
      </c>
      <c r="H976" s="48"/>
      <c r="I976" s="58" t="s">
        <v>12</v>
      </c>
      <c r="J976" s="88" t="s">
        <v>2146</v>
      </c>
      <c r="K976" s="88" t="s">
        <v>2064</v>
      </c>
      <c r="L976" s="96" t="s">
        <v>2341</v>
      </c>
      <c r="M976" s="94"/>
      <c r="N976" s="30"/>
      <c r="O976" s="30"/>
      <c r="P976" s="30"/>
      <c r="Q976" s="30"/>
      <c r="R976" s="30"/>
    </row>
    <row r="977" spans="1:18" s="2" customFormat="1" ht="78.75" customHeight="1" x14ac:dyDescent="0.25">
      <c r="A977" s="8">
        <v>654</v>
      </c>
      <c r="B977" s="41" t="s">
        <v>2148</v>
      </c>
      <c r="C977" s="41" t="s">
        <v>118</v>
      </c>
      <c r="D977" s="41" t="s">
        <v>2149</v>
      </c>
      <c r="E977" s="41">
        <v>10</v>
      </c>
      <c r="F977" s="41" t="s">
        <v>179</v>
      </c>
      <c r="G977" s="69">
        <v>4250</v>
      </c>
      <c r="H977" s="48"/>
      <c r="I977" s="58" t="s">
        <v>12</v>
      </c>
      <c r="J977" s="88" t="s">
        <v>2146</v>
      </c>
      <c r="K977" s="88" t="s">
        <v>2064</v>
      </c>
      <c r="L977" s="96" t="s">
        <v>2341</v>
      </c>
      <c r="M977" s="94"/>
      <c r="N977" s="30"/>
      <c r="O977" s="30"/>
      <c r="P977" s="30"/>
      <c r="Q977" s="30"/>
      <c r="R977" s="30"/>
    </row>
    <row r="978" spans="1:18" s="2" customFormat="1" ht="78.75" customHeight="1" x14ac:dyDescent="0.25">
      <c r="A978" s="8">
        <v>655</v>
      </c>
      <c r="B978" s="41" t="s">
        <v>1952</v>
      </c>
      <c r="C978" s="41" t="s">
        <v>118</v>
      </c>
      <c r="D978" s="41" t="s">
        <v>2157</v>
      </c>
      <c r="E978" s="41">
        <v>2</v>
      </c>
      <c r="F978" s="41" t="s">
        <v>179</v>
      </c>
      <c r="G978" s="69">
        <v>100300</v>
      </c>
      <c r="H978" s="48">
        <f t="shared" ref="H978:H979" si="62">E978*G978</f>
        <v>200600</v>
      </c>
      <c r="I978" s="58" t="s">
        <v>12</v>
      </c>
      <c r="J978" s="88" t="s">
        <v>122</v>
      </c>
      <c r="K978" s="88" t="s">
        <v>2158</v>
      </c>
      <c r="L978" s="96" t="s">
        <v>2159</v>
      </c>
      <c r="M978" s="94"/>
      <c r="N978" s="30"/>
      <c r="O978" s="30"/>
      <c r="P978" s="30"/>
      <c r="Q978" s="30"/>
      <c r="R978" s="30"/>
    </row>
    <row r="979" spans="1:18" s="2" customFormat="1" ht="78.75" customHeight="1" x14ac:dyDescent="0.25">
      <c r="A979" s="8">
        <v>656</v>
      </c>
      <c r="B979" s="41" t="s">
        <v>2144</v>
      </c>
      <c r="C979" s="41" t="s">
        <v>118</v>
      </c>
      <c r="D979" s="41" t="s">
        <v>2173</v>
      </c>
      <c r="E979" s="41">
        <v>4</v>
      </c>
      <c r="F979" s="41" t="s">
        <v>179</v>
      </c>
      <c r="G979" s="69">
        <v>46785.71</v>
      </c>
      <c r="H979" s="48">
        <f t="shared" si="62"/>
        <v>187142.84</v>
      </c>
      <c r="I979" s="58" t="s">
        <v>12</v>
      </c>
      <c r="J979" s="88" t="s">
        <v>1160</v>
      </c>
      <c r="K979" s="88">
        <v>43040</v>
      </c>
      <c r="L979" s="96" t="s">
        <v>2368</v>
      </c>
      <c r="M979" s="94"/>
      <c r="N979" s="30"/>
      <c r="O979" s="30"/>
      <c r="P979" s="30"/>
      <c r="Q979" s="30"/>
      <c r="R979" s="30"/>
    </row>
    <row r="980" spans="1:18" s="2" customFormat="1" ht="78.75" customHeight="1" x14ac:dyDescent="0.25">
      <c r="A980" s="8">
        <v>657</v>
      </c>
      <c r="B980" s="41" t="s">
        <v>2174</v>
      </c>
      <c r="C980" s="41" t="s">
        <v>118</v>
      </c>
      <c r="D980" s="41" t="s">
        <v>2175</v>
      </c>
      <c r="E980" s="41">
        <v>1</v>
      </c>
      <c r="F980" s="41" t="s">
        <v>711</v>
      </c>
      <c r="G980" s="69">
        <v>3016785.69</v>
      </c>
      <c r="H980" s="48">
        <f t="shared" ref="H980:H981" si="63">E980*G980</f>
        <v>3016785.69</v>
      </c>
      <c r="I980" s="58" t="s">
        <v>12</v>
      </c>
      <c r="J980" s="88" t="s">
        <v>119</v>
      </c>
      <c r="K980" s="88" t="s">
        <v>2158</v>
      </c>
      <c r="L980" s="96" t="s">
        <v>2176</v>
      </c>
      <c r="M980" s="94"/>
      <c r="N980" s="30"/>
      <c r="O980" s="30"/>
      <c r="P980" s="30"/>
      <c r="Q980" s="30"/>
      <c r="R980" s="30"/>
    </row>
    <row r="981" spans="1:18" s="2" customFormat="1" ht="78.75" customHeight="1" x14ac:dyDescent="0.25">
      <c r="A981" s="8">
        <v>658</v>
      </c>
      <c r="B981" s="41" t="s">
        <v>2237</v>
      </c>
      <c r="C981" s="41" t="s">
        <v>18</v>
      </c>
      <c r="D981" s="131" t="s">
        <v>2238</v>
      </c>
      <c r="E981" s="131">
        <v>1100</v>
      </c>
      <c r="F981" s="131" t="s">
        <v>179</v>
      </c>
      <c r="G981" s="132">
        <v>800</v>
      </c>
      <c r="H981" s="133">
        <f t="shared" si="63"/>
        <v>880000</v>
      </c>
      <c r="I981" s="58" t="s">
        <v>12</v>
      </c>
      <c r="J981" s="88" t="s">
        <v>1160</v>
      </c>
      <c r="K981" s="88" t="s">
        <v>2158</v>
      </c>
      <c r="L981" s="96" t="s">
        <v>2239</v>
      </c>
      <c r="M981" s="94"/>
      <c r="N981" s="30"/>
      <c r="O981" s="30"/>
      <c r="P981" s="30"/>
      <c r="Q981" s="30"/>
      <c r="R981" s="30"/>
    </row>
    <row r="982" spans="1:18" s="2" customFormat="1" ht="78.75" customHeight="1" x14ac:dyDescent="0.25">
      <c r="A982" s="8">
        <v>659</v>
      </c>
      <c r="B982" s="41" t="s">
        <v>2241</v>
      </c>
      <c r="C982" s="134" t="s">
        <v>18</v>
      </c>
      <c r="D982" s="135" t="s">
        <v>2242</v>
      </c>
      <c r="E982" s="135">
        <v>1</v>
      </c>
      <c r="F982" s="135" t="s">
        <v>711</v>
      </c>
      <c r="G982" s="136">
        <v>3064256.8</v>
      </c>
      <c r="H982" s="136">
        <v>3064256.8</v>
      </c>
      <c r="I982" s="130" t="s">
        <v>12</v>
      </c>
      <c r="J982" s="88" t="s">
        <v>19</v>
      </c>
      <c r="K982" s="88" t="s">
        <v>2158</v>
      </c>
      <c r="L982" s="96" t="s">
        <v>2243</v>
      </c>
      <c r="M982" s="94"/>
      <c r="N982" s="30"/>
      <c r="O982" s="30"/>
      <c r="P982" s="30"/>
      <c r="Q982" s="30"/>
      <c r="R982" s="30"/>
    </row>
    <row r="983" spans="1:18" s="2" customFormat="1" ht="78.75" customHeight="1" x14ac:dyDescent="0.25">
      <c r="A983" s="8">
        <v>660</v>
      </c>
      <c r="B983" s="129" t="s">
        <v>2245</v>
      </c>
      <c r="C983" s="35" t="s">
        <v>18</v>
      </c>
      <c r="D983" s="35" t="s">
        <v>2244</v>
      </c>
      <c r="E983" s="35">
        <v>1</v>
      </c>
      <c r="F983" s="35" t="s">
        <v>179</v>
      </c>
      <c r="G983" s="52">
        <v>314330.34999999998</v>
      </c>
      <c r="H983" s="52">
        <v>314330.34999999998</v>
      </c>
      <c r="I983" s="130" t="s">
        <v>12</v>
      </c>
      <c r="J983" s="88" t="s">
        <v>19</v>
      </c>
      <c r="K983" s="88" t="s">
        <v>2158</v>
      </c>
      <c r="L983" s="96" t="s">
        <v>2243</v>
      </c>
      <c r="M983" s="94"/>
      <c r="N983" s="30"/>
      <c r="O983" s="30"/>
      <c r="P983" s="30"/>
      <c r="Q983" s="30"/>
      <c r="R983" s="30"/>
    </row>
    <row r="984" spans="1:18" s="2" customFormat="1" ht="78.75" customHeight="1" x14ac:dyDescent="0.25">
      <c r="A984" s="8">
        <v>661</v>
      </c>
      <c r="B984" s="129" t="s">
        <v>2246</v>
      </c>
      <c r="C984" s="138" t="s">
        <v>18</v>
      </c>
      <c r="D984" s="138" t="s">
        <v>2273</v>
      </c>
      <c r="E984" s="138">
        <v>6</v>
      </c>
      <c r="F984" s="138" t="s">
        <v>179</v>
      </c>
      <c r="G984" s="139">
        <v>5500</v>
      </c>
      <c r="H984" s="139"/>
      <c r="I984" s="130" t="s">
        <v>12</v>
      </c>
      <c r="J984" s="88" t="s">
        <v>1160</v>
      </c>
      <c r="K984" s="88" t="s">
        <v>2158</v>
      </c>
      <c r="L984" s="96" t="s">
        <v>2298</v>
      </c>
      <c r="M984" s="94"/>
      <c r="N984" s="30"/>
      <c r="O984" s="30"/>
      <c r="P984" s="30"/>
      <c r="Q984" s="30"/>
      <c r="R984" s="30"/>
    </row>
    <row r="985" spans="1:18" s="2" customFormat="1" ht="78.75" customHeight="1" x14ac:dyDescent="0.25">
      <c r="A985" s="8">
        <v>662</v>
      </c>
      <c r="B985" s="129" t="s">
        <v>2247</v>
      </c>
      <c r="C985" s="138" t="s">
        <v>18</v>
      </c>
      <c r="D985" s="138" t="s">
        <v>2274</v>
      </c>
      <c r="E985" s="138">
        <v>139</v>
      </c>
      <c r="F985" s="138" t="s">
        <v>179</v>
      </c>
      <c r="G985" s="139">
        <v>5700</v>
      </c>
      <c r="H985" s="139">
        <f>E985*G985</f>
        <v>792300</v>
      </c>
      <c r="I985" s="130" t="s">
        <v>12</v>
      </c>
      <c r="J985" s="88" t="s">
        <v>1160</v>
      </c>
      <c r="K985" s="88">
        <v>43040</v>
      </c>
      <c r="L985" s="96" t="s">
        <v>2370</v>
      </c>
      <c r="M985" s="94"/>
      <c r="N985" s="30"/>
      <c r="O985" s="30"/>
      <c r="P985" s="30"/>
      <c r="Q985" s="30"/>
      <c r="R985" s="30"/>
    </row>
    <row r="986" spans="1:18" s="2" customFormat="1" ht="78.75" customHeight="1" x14ac:dyDescent="0.25">
      <c r="A986" s="8">
        <v>663</v>
      </c>
      <c r="B986" s="41" t="s">
        <v>2254</v>
      </c>
      <c r="C986" s="41" t="s">
        <v>1928</v>
      </c>
      <c r="D986" s="41" t="s">
        <v>23</v>
      </c>
      <c r="E986" s="41">
        <v>6</v>
      </c>
      <c r="F986" s="138" t="s">
        <v>179</v>
      </c>
      <c r="G986" s="43">
        <v>11937.5</v>
      </c>
      <c r="H986" s="43">
        <v>71625</v>
      </c>
      <c r="I986" s="41" t="s">
        <v>12</v>
      </c>
      <c r="J986" s="88" t="s">
        <v>16</v>
      </c>
      <c r="K986" s="88" t="s">
        <v>2158</v>
      </c>
      <c r="L986" s="96" t="s">
        <v>2259</v>
      </c>
      <c r="M986" s="94"/>
      <c r="N986" s="30"/>
      <c r="O986" s="30"/>
      <c r="P986" s="30"/>
      <c r="Q986" s="30"/>
      <c r="R986" s="30"/>
    </row>
    <row r="987" spans="1:18" s="2" customFormat="1" ht="78.75" customHeight="1" x14ac:dyDescent="0.25">
      <c r="A987" s="8">
        <v>664</v>
      </c>
      <c r="B987" s="41" t="s">
        <v>2255</v>
      </c>
      <c r="C987" s="41" t="s">
        <v>1928</v>
      </c>
      <c r="D987" s="41" t="s">
        <v>23</v>
      </c>
      <c r="E987" s="41">
        <v>2</v>
      </c>
      <c r="F987" s="138" t="s">
        <v>179</v>
      </c>
      <c r="G987" s="43">
        <v>459186</v>
      </c>
      <c r="H987" s="43">
        <v>918372</v>
      </c>
      <c r="I987" s="41" t="s">
        <v>12</v>
      </c>
      <c r="J987" s="88" t="s">
        <v>16</v>
      </c>
      <c r="K987" s="88" t="s">
        <v>2158</v>
      </c>
      <c r="L987" s="96" t="s">
        <v>2259</v>
      </c>
      <c r="M987" s="94"/>
      <c r="N987" s="30"/>
      <c r="O987" s="30"/>
      <c r="P987" s="30"/>
      <c r="Q987" s="30"/>
      <c r="R987" s="30"/>
    </row>
    <row r="988" spans="1:18" s="2" customFormat="1" ht="78.75" customHeight="1" x14ac:dyDescent="0.25">
      <c r="A988" s="8">
        <v>665</v>
      </c>
      <c r="B988" s="41" t="s">
        <v>2256</v>
      </c>
      <c r="C988" s="41" t="s">
        <v>1928</v>
      </c>
      <c r="D988" s="41" t="s">
        <v>23</v>
      </c>
      <c r="E988" s="41">
        <v>2</v>
      </c>
      <c r="F988" s="138" t="s">
        <v>179</v>
      </c>
      <c r="G988" s="43">
        <v>312858</v>
      </c>
      <c r="H988" s="43">
        <f>E988*G988</f>
        <v>625716</v>
      </c>
      <c r="I988" s="41" t="s">
        <v>12</v>
      </c>
      <c r="J988" s="88" t="s">
        <v>16</v>
      </c>
      <c r="K988" s="88" t="s">
        <v>2158</v>
      </c>
      <c r="L988" s="96" t="s">
        <v>2259</v>
      </c>
      <c r="M988" s="94"/>
      <c r="N988" s="30"/>
      <c r="O988" s="30"/>
      <c r="P988" s="30"/>
      <c r="Q988" s="30"/>
      <c r="R988" s="30"/>
    </row>
    <row r="989" spans="1:18" s="2" customFormat="1" ht="78.75" customHeight="1" x14ac:dyDescent="0.25">
      <c r="A989" s="8">
        <v>666</v>
      </c>
      <c r="B989" s="41" t="s">
        <v>2257</v>
      </c>
      <c r="C989" s="41" t="s">
        <v>1928</v>
      </c>
      <c r="D989" s="41" t="s">
        <v>23</v>
      </c>
      <c r="E989" s="41">
        <v>4</v>
      </c>
      <c r="F989" s="138" t="s">
        <v>179</v>
      </c>
      <c r="G989" s="43">
        <v>173946.43</v>
      </c>
      <c r="H989" s="43">
        <f>E989*G989</f>
        <v>695785.72</v>
      </c>
      <c r="I989" s="41" t="s">
        <v>12</v>
      </c>
      <c r="J989" s="88" t="s">
        <v>16</v>
      </c>
      <c r="K989" s="88" t="s">
        <v>2158</v>
      </c>
      <c r="L989" s="96" t="s">
        <v>2259</v>
      </c>
      <c r="M989" s="94"/>
      <c r="N989" s="30"/>
      <c r="O989" s="30"/>
      <c r="P989" s="30"/>
      <c r="Q989" s="30"/>
      <c r="R989" s="30"/>
    </row>
    <row r="990" spans="1:18" s="2" customFormat="1" ht="78.75" customHeight="1" x14ac:dyDescent="0.25">
      <c r="A990" s="8">
        <v>667</v>
      </c>
      <c r="B990" s="41" t="s">
        <v>2258</v>
      </c>
      <c r="C990" s="41" t="s">
        <v>1928</v>
      </c>
      <c r="D990" s="41" t="s">
        <v>23</v>
      </c>
      <c r="E990" s="41">
        <v>4</v>
      </c>
      <c r="F990" s="138" t="s">
        <v>179</v>
      </c>
      <c r="G990" s="43">
        <v>33800</v>
      </c>
      <c r="H990" s="43">
        <f t="shared" ref="H990:H1004" si="64">E990*G990</f>
        <v>135200</v>
      </c>
      <c r="I990" s="41" t="s">
        <v>12</v>
      </c>
      <c r="J990" s="88" t="s">
        <v>16</v>
      </c>
      <c r="K990" s="88" t="s">
        <v>2158</v>
      </c>
      <c r="L990" s="96" t="s">
        <v>2259</v>
      </c>
      <c r="M990" s="94"/>
      <c r="N990" s="30"/>
      <c r="O990" s="30"/>
      <c r="P990" s="30"/>
      <c r="Q990" s="30"/>
      <c r="R990" s="30"/>
    </row>
    <row r="991" spans="1:18" s="2" customFormat="1" ht="78.75" customHeight="1" x14ac:dyDescent="0.25">
      <c r="A991" s="8">
        <v>668</v>
      </c>
      <c r="B991" s="146" t="s">
        <v>2260</v>
      </c>
      <c r="C991" s="131" t="s">
        <v>1928</v>
      </c>
      <c r="D991" s="149" t="s">
        <v>2261</v>
      </c>
      <c r="E991" s="41">
        <v>3</v>
      </c>
      <c r="F991" s="150" t="s">
        <v>179</v>
      </c>
      <c r="G991" s="151">
        <v>458133.93</v>
      </c>
      <c r="H991" s="43">
        <f t="shared" si="64"/>
        <v>1374401.79</v>
      </c>
      <c r="I991" s="131" t="s">
        <v>12</v>
      </c>
      <c r="J991" s="152" t="s">
        <v>1160</v>
      </c>
      <c r="K991" s="152" t="s">
        <v>2158</v>
      </c>
      <c r="L991" s="153" t="s">
        <v>2262</v>
      </c>
      <c r="M991" s="94"/>
      <c r="N991" s="30"/>
      <c r="O991" s="30"/>
      <c r="P991" s="30"/>
      <c r="Q991" s="30"/>
      <c r="R991" s="30"/>
    </row>
    <row r="992" spans="1:18" s="2" customFormat="1" ht="78.75" customHeight="1" x14ac:dyDescent="0.25">
      <c r="A992" s="8">
        <v>669</v>
      </c>
      <c r="B992" s="36" t="s">
        <v>2266</v>
      </c>
      <c r="C992" s="41" t="s">
        <v>2269</v>
      </c>
      <c r="D992" s="35" t="s">
        <v>2267</v>
      </c>
      <c r="E992" s="41">
        <v>131</v>
      </c>
      <c r="F992" s="35" t="s">
        <v>179</v>
      </c>
      <c r="G992" s="43">
        <v>17000</v>
      </c>
      <c r="H992" s="43">
        <f t="shared" si="64"/>
        <v>2227000</v>
      </c>
      <c r="I992" s="41" t="s">
        <v>12</v>
      </c>
      <c r="J992" s="36" t="s">
        <v>47</v>
      </c>
      <c r="K992" s="148" t="s">
        <v>2270</v>
      </c>
      <c r="L992" s="96" t="s">
        <v>2268</v>
      </c>
      <c r="M992" s="94"/>
      <c r="N992" s="30"/>
      <c r="O992" s="30"/>
      <c r="P992" s="30"/>
      <c r="Q992" s="30"/>
      <c r="R992" s="30"/>
    </row>
    <row r="993" spans="1:18" s="2" customFormat="1" ht="78.75" customHeight="1" x14ac:dyDescent="0.25">
      <c r="A993" s="8">
        <v>670</v>
      </c>
      <c r="B993" s="35" t="s">
        <v>87</v>
      </c>
      <c r="C993" s="41" t="s">
        <v>2269</v>
      </c>
      <c r="D993" s="41" t="s">
        <v>89</v>
      </c>
      <c r="E993" s="42">
        <v>20000</v>
      </c>
      <c r="F993" s="41" t="s">
        <v>306</v>
      </c>
      <c r="G993" s="41">
        <v>140.16999999999999</v>
      </c>
      <c r="H993" s="43">
        <f t="shared" si="64"/>
        <v>2803399.9999999995</v>
      </c>
      <c r="I993" s="41" t="s">
        <v>12</v>
      </c>
      <c r="J993" s="88" t="s">
        <v>95</v>
      </c>
      <c r="K993" s="148" t="s">
        <v>2270</v>
      </c>
      <c r="L993" s="96" t="s">
        <v>2271</v>
      </c>
      <c r="M993" s="94"/>
      <c r="N993" s="30"/>
      <c r="O993" s="30"/>
      <c r="P993" s="30"/>
      <c r="Q993" s="30"/>
      <c r="R993" s="30"/>
    </row>
    <row r="994" spans="1:18" s="2" customFormat="1" ht="78.75" customHeight="1" x14ac:dyDescent="0.25">
      <c r="A994" s="8">
        <v>671</v>
      </c>
      <c r="B994" s="35" t="s">
        <v>91</v>
      </c>
      <c r="C994" s="41" t="s">
        <v>2269</v>
      </c>
      <c r="D994" s="41" t="s">
        <v>92</v>
      </c>
      <c r="E994" s="42">
        <v>20000</v>
      </c>
      <c r="F994" s="41" t="s">
        <v>306</v>
      </c>
      <c r="G994" s="41">
        <v>134.82</v>
      </c>
      <c r="H994" s="43">
        <f t="shared" si="64"/>
        <v>2696400</v>
      </c>
      <c r="I994" s="41" t="s">
        <v>12</v>
      </c>
      <c r="J994" s="88" t="s">
        <v>95</v>
      </c>
      <c r="K994" s="148" t="s">
        <v>2270</v>
      </c>
      <c r="L994" s="96" t="s">
        <v>2271</v>
      </c>
      <c r="M994" s="94"/>
      <c r="N994" s="30"/>
      <c r="O994" s="30"/>
      <c r="P994" s="30"/>
      <c r="Q994" s="30"/>
      <c r="R994" s="30"/>
    </row>
    <row r="995" spans="1:18" s="2" customFormat="1" ht="96.75" customHeight="1" x14ac:dyDescent="0.25">
      <c r="A995" s="8">
        <v>672</v>
      </c>
      <c r="B995" s="35" t="s">
        <v>2339</v>
      </c>
      <c r="C995" s="35" t="s">
        <v>18</v>
      </c>
      <c r="D995" s="155" t="s">
        <v>2275</v>
      </c>
      <c r="E995" s="156">
        <v>10</v>
      </c>
      <c r="F995" s="155" t="s">
        <v>179</v>
      </c>
      <c r="G995" s="43">
        <v>86785.7</v>
      </c>
      <c r="H995" s="43">
        <f t="shared" si="64"/>
        <v>867857</v>
      </c>
      <c r="I995" s="41" t="s">
        <v>12</v>
      </c>
      <c r="J995" s="157" t="s">
        <v>1160</v>
      </c>
      <c r="K995" s="148" t="s">
        <v>2270</v>
      </c>
      <c r="L995" s="158" t="s">
        <v>2276</v>
      </c>
      <c r="M995" s="94"/>
      <c r="N995" s="30"/>
      <c r="O995" s="30"/>
      <c r="P995" s="30"/>
      <c r="Q995" s="30"/>
      <c r="R995" s="30"/>
    </row>
    <row r="996" spans="1:18" s="2" customFormat="1" ht="78.75" customHeight="1" x14ac:dyDescent="0.25">
      <c r="A996" s="8">
        <v>673</v>
      </c>
      <c r="B996" s="35" t="s">
        <v>2294</v>
      </c>
      <c r="C996" s="35" t="s">
        <v>18</v>
      </c>
      <c r="D996" s="155" t="s">
        <v>2295</v>
      </c>
      <c r="E996" s="156">
        <v>8</v>
      </c>
      <c r="F996" s="155" t="s">
        <v>179</v>
      </c>
      <c r="G996" s="43">
        <v>17716</v>
      </c>
      <c r="H996" s="43">
        <f t="shared" si="64"/>
        <v>141728</v>
      </c>
      <c r="I996" s="41" t="s">
        <v>12</v>
      </c>
      <c r="J996" s="157" t="s">
        <v>1160</v>
      </c>
      <c r="K996" s="148" t="s">
        <v>2270</v>
      </c>
      <c r="L996" s="158" t="s">
        <v>2293</v>
      </c>
      <c r="M996" s="94"/>
      <c r="N996" s="30"/>
      <c r="O996" s="30"/>
      <c r="P996" s="30"/>
      <c r="Q996" s="30"/>
      <c r="R996" s="30"/>
    </row>
    <row r="997" spans="1:18" s="168" customFormat="1" ht="78.75" customHeight="1" x14ac:dyDescent="0.25">
      <c r="A997" s="160">
        <v>674</v>
      </c>
      <c r="B997" s="161" t="s">
        <v>522</v>
      </c>
      <c r="C997" s="35" t="s">
        <v>18</v>
      </c>
      <c r="D997" s="162" t="s">
        <v>23</v>
      </c>
      <c r="E997" s="163">
        <v>243</v>
      </c>
      <c r="F997" s="162" t="s">
        <v>711</v>
      </c>
      <c r="G997" s="164">
        <v>25671.43</v>
      </c>
      <c r="H997" s="43">
        <f t="shared" si="64"/>
        <v>6238157.4900000002</v>
      </c>
      <c r="I997" s="41" t="s">
        <v>12</v>
      </c>
      <c r="J997" s="165" t="s">
        <v>16</v>
      </c>
      <c r="K997" s="148" t="s">
        <v>2270</v>
      </c>
      <c r="L997" s="166" t="s">
        <v>2317</v>
      </c>
      <c r="M997" s="167"/>
    </row>
    <row r="998" spans="1:18" s="168" customFormat="1" ht="78.75" customHeight="1" x14ac:dyDescent="0.25">
      <c r="A998" s="160">
        <v>675</v>
      </c>
      <c r="B998" s="161" t="s">
        <v>2319</v>
      </c>
      <c r="C998" s="35" t="s">
        <v>18</v>
      </c>
      <c r="D998" s="162" t="s">
        <v>2320</v>
      </c>
      <c r="E998" s="163">
        <v>7150</v>
      </c>
      <c r="F998" s="162" t="s">
        <v>306</v>
      </c>
      <c r="G998" s="164">
        <v>198</v>
      </c>
      <c r="H998" s="169">
        <f t="shared" si="64"/>
        <v>1415700</v>
      </c>
      <c r="I998" s="41" t="s">
        <v>12</v>
      </c>
      <c r="J998" s="165" t="s">
        <v>1160</v>
      </c>
      <c r="K998" s="148" t="s">
        <v>2270</v>
      </c>
      <c r="L998" s="166" t="s">
        <v>2321</v>
      </c>
      <c r="M998" s="167"/>
    </row>
    <row r="999" spans="1:18" s="168" customFormat="1" ht="78.75" customHeight="1" x14ac:dyDescent="0.25">
      <c r="A999" s="160">
        <v>676</v>
      </c>
      <c r="B999" s="161" t="s">
        <v>1479</v>
      </c>
      <c r="C999" s="35" t="s">
        <v>18</v>
      </c>
      <c r="D999" s="162" t="s">
        <v>2324</v>
      </c>
      <c r="E999" s="163">
        <v>15</v>
      </c>
      <c r="F999" s="162" t="s">
        <v>179</v>
      </c>
      <c r="G999" s="164">
        <v>39950</v>
      </c>
      <c r="H999" s="169">
        <f t="shared" si="64"/>
        <v>599250</v>
      </c>
      <c r="I999" s="41" t="s">
        <v>12</v>
      </c>
      <c r="J999" s="165" t="s">
        <v>175</v>
      </c>
      <c r="K999" s="148" t="s">
        <v>2270</v>
      </c>
      <c r="L999" s="166" t="s">
        <v>2325</v>
      </c>
      <c r="M999" s="167"/>
    </row>
    <row r="1000" spans="1:18" s="168" customFormat="1" ht="78.75" customHeight="1" x14ac:dyDescent="0.25">
      <c r="A1000" s="160">
        <v>677</v>
      </c>
      <c r="B1000" s="161" t="s">
        <v>2326</v>
      </c>
      <c r="C1000" s="35" t="s">
        <v>18</v>
      </c>
      <c r="D1000" s="162" t="s">
        <v>1546</v>
      </c>
      <c r="E1000" s="163">
        <v>6000</v>
      </c>
      <c r="F1000" s="162" t="s">
        <v>2327</v>
      </c>
      <c r="G1000" s="164">
        <v>400</v>
      </c>
      <c r="H1000" s="169">
        <f t="shared" si="64"/>
        <v>2400000</v>
      </c>
      <c r="I1000" s="41" t="s">
        <v>12</v>
      </c>
      <c r="J1000" s="165" t="s">
        <v>37</v>
      </c>
      <c r="K1000" s="148" t="s">
        <v>2270</v>
      </c>
      <c r="L1000" s="166" t="s">
        <v>2328</v>
      </c>
      <c r="M1000" s="167"/>
    </row>
    <row r="1001" spans="1:18" s="168" customFormat="1" ht="78.75" customHeight="1" x14ac:dyDescent="0.25">
      <c r="A1001" s="160">
        <v>678</v>
      </c>
      <c r="B1001" s="161" t="s">
        <v>2329</v>
      </c>
      <c r="C1001" s="35" t="s">
        <v>18</v>
      </c>
      <c r="D1001" s="162" t="s">
        <v>1546</v>
      </c>
      <c r="E1001" s="163">
        <v>60</v>
      </c>
      <c r="F1001" s="162" t="s">
        <v>2330</v>
      </c>
      <c r="G1001" s="164">
        <v>2000</v>
      </c>
      <c r="H1001" s="169">
        <f t="shared" si="64"/>
        <v>120000</v>
      </c>
      <c r="I1001" s="41" t="s">
        <v>12</v>
      </c>
      <c r="J1001" s="165" t="s">
        <v>37</v>
      </c>
      <c r="K1001" s="148" t="s">
        <v>2270</v>
      </c>
      <c r="L1001" s="166" t="s">
        <v>2328</v>
      </c>
      <c r="M1001" s="167"/>
    </row>
    <row r="1002" spans="1:18" s="168" customFormat="1" ht="78.75" customHeight="1" x14ac:dyDescent="0.25">
      <c r="A1002" s="160">
        <v>679</v>
      </c>
      <c r="B1002" s="161" t="s">
        <v>2342</v>
      </c>
      <c r="C1002" s="35" t="s">
        <v>18</v>
      </c>
      <c r="D1002" s="162" t="s">
        <v>2343</v>
      </c>
      <c r="E1002" s="163">
        <v>15</v>
      </c>
      <c r="F1002" s="162" t="s">
        <v>179</v>
      </c>
      <c r="G1002" s="164">
        <v>249300</v>
      </c>
      <c r="H1002" s="169">
        <f t="shared" si="64"/>
        <v>3739500</v>
      </c>
      <c r="I1002" s="41" t="s">
        <v>12</v>
      </c>
      <c r="J1002" s="165" t="s">
        <v>1160</v>
      </c>
      <c r="K1002" s="148" t="s">
        <v>2270</v>
      </c>
      <c r="L1002" s="166" t="s">
        <v>2344</v>
      </c>
      <c r="M1002" s="167"/>
    </row>
    <row r="1003" spans="1:18" s="168" customFormat="1" ht="81.75" customHeight="1" x14ac:dyDescent="0.25">
      <c r="A1003" s="160">
        <v>680</v>
      </c>
      <c r="B1003" s="161" t="s">
        <v>2345</v>
      </c>
      <c r="C1003" s="35" t="s">
        <v>18</v>
      </c>
      <c r="D1003" s="162" t="s">
        <v>2346</v>
      </c>
      <c r="E1003" s="163">
        <v>3</v>
      </c>
      <c r="F1003" s="162" t="s">
        <v>179</v>
      </c>
      <c r="G1003" s="164">
        <v>158700</v>
      </c>
      <c r="H1003" s="169">
        <f t="shared" si="64"/>
        <v>476100</v>
      </c>
      <c r="I1003" s="41" t="s">
        <v>12</v>
      </c>
      <c r="J1003" s="165" t="s">
        <v>1160</v>
      </c>
      <c r="K1003" s="148" t="s">
        <v>2270</v>
      </c>
      <c r="L1003" s="166" t="s">
        <v>2344</v>
      </c>
      <c r="M1003" s="167"/>
    </row>
    <row r="1004" spans="1:18" s="168" customFormat="1" ht="97.5" customHeight="1" x14ac:dyDescent="0.25">
      <c r="A1004" s="160">
        <v>681</v>
      </c>
      <c r="B1004" s="161" t="s">
        <v>2347</v>
      </c>
      <c r="C1004" s="35" t="s">
        <v>18</v>
      </c>
      <c r="D1004" s="162" t="s">
        <v>2348</v>
      </c>
      <c r="E1004" s="163">
        <v>31</v>
      </c>
      <c r="F1004" s="162" t="s">
        <v>179</v>
      </c>
      <c r="G1004" s="164">
        <v>20700</v>
      </c>
      <c r="H1004" s="169">
        <f t="shared" si="64"/>
        <v>641700</v>
      </c>
      <c r="I1004" s="41" t="s">
        <v>12</v>
      </c>
      <c r="J1004" s="165" t="s">
        <v>1160</v>
      </c>
      <c r="K1004" s="148" t="s">
        <v>2270</v>
      </c>
      <c r="L1004" s="166" t="s">
        <v>2344</v>
      </c>
      <c r="M1004" s="167"/>
    </row>
    <row r="1005" spans="1:18" s="3" customFormat="1" ht="27" customHeight="1" x14ac:dyDescent="0.25">
      <c r="A1005" s="171" t="s">
        <v>5</v>
      </c>
      <c r="B1005" s="173"/>
      <c r="C1005" s="173"/>
      <c r="D1005" s="173"/>
      <c r="E1005" s="173"/>
      <c r="F1005" s="173"/>
      <c r="G1005" s="173"/>
      <c r="H1005" s="137">
        <f>SUM(H324:H1004)</f>
        <v>2113299282.5200009</v>
      </c>
      <c r="I1005" s="154"/>
      <c r="J1005" s="154"/>
      <c r="K1005" s="154"/>
      <c r="L1005" s="154"/>
      <c r="M1005" s="100"/>
      <c r="N1005" s="17"/>
      <c r="O1005" s="17"/>
      <c r="P1005" s="17"/>
      <c r="Q1005" s="17"/>
      <c r="R1005" s="17"/>
    </row>
    <row r="1006" spans="1:18" s="3" customFormat="1" ht="16.5" customHeight="1" x14ac:dyDescent="0.25">
      <c r="A1006" s="174" t="s">
        <v>11</v>
      </c>
      <c r="B1006" s="174"/>
      <c r="C1006" s="174"/>
      <c r="D1006" s="174"/>
      <c r="E1006" s="174"/>
      <c r="F1006" s="174"/>
      <c r="G1006" s="174"/>
      <c r="H1006" s="174"/>
      <c r="I1006" s="174"/>
      <c r="J1006" s="174"/>
      <c r="K1006" s="174"/>
      <c r="L1006" s="174"/>
      <c r="M1006" s="100"/>
      <c r="N1006" s="17"/>
      <c r="O1006" s="17"/>
      <c r="P1006" s="17"/>
      <c r="Q1006" s="17"/>
      <c r="R1006" s="17"/>
    </row>
    <row r="1007" spans="1:18" s="3" customFormat="1" ht="40.5" customHeight="1" x14ac:dyDescent="0.25">
      <c r="A1007" s="8">
        <v>1</v>
      </c>
      <c r="B1007" s="8" t="s">
        <v>99</v>
      </c>
      <c r="C1007" s="41" t="s">
        <v>18</v>
      </c>
      <c r="D1007" s="41" t="s">
        <v>100</v>
      </c>
      <c r="E1007" s="41">
        <v>1</v>
      </c>
      <c r="F1007" s="41" t="s">
        <v>172</v>
      </c>
      <c r="G1007" s="126"/>
      <c r="H1007" s="43">
        <v>540572</v>
      </c>
      <c r="I1007" s="8" t="s">
        <v>12</v>
      </c>
      <c r="J1007" s="8" t="s">
        <v>95</v>
      </c>
      <c r="K1007" s="9" t="s">
        <v>97</v>
      </c>
      <c r="L1007" s="67" t="s">
        <v>111</v>
      </c>
      <c r="M1007" s="100"/>
      <c r="N1007" s="17"/>
      <c r="O1007" s="17"/>
      <c r="P1007" s="17"/>
      <c r="Q1007" s="17"/>
      <c r="R1007" s="17"/>
    </row>
    <row r="1008" spans="1:18" s="3" customFormat="1" ht="42.75" customHeight="1" x14ac:dyDescent="0.25">
      <c r="A1008" s="8">
        <v>2</v>
      </c>
      <c r="B1008" s="8" t="s">
        <v>101</v>
      </c>
      <c r="C1008" s="41" t="s">
        <v>18</v>
      </c>
      <c r="D1008" s="41" t="s">
        <v>102</v>
      </c>
      <c r="E1008" s="41">
        <v>1</v>
      </c>
      <c r="F1008" s="41" t="s">
        <v>172</v>
      </c>
      <c r="G1008" s="126"/>
      <c r="H1008" s="43">
        <v>435020</v>
      </c>
      <c r="I1008" s="8" t="s">
        <v>12</v>
      </c>
      <c r="J1008" s="8" t="s">
        <v>95</v>
      </c>
      <c r="K1008" s="9" t="s">
        <v>97</v>
      </c>
      <c r="L1008" s="67" t="s">
        <v>111</v>
      </c>
      <c r="M1008" s="100"/>
      <c r="N1008" s="17"/>
      <c r="O1008" s="17"/>
      <c r="P1008" s="17"/>
      <c r="Q1008" s="17"/>
      <c r="R1008" s="17"/>
    </row>
    <row r="1009" spans="1:18" s="3" customFormat="1" ht="41.25" customHeight="1" x14ac:dyDescent="0.25">
      <c r="A1009" s="8">
        <v>3</v>
      </c>
      <c r="B1009" s="8" t="s">
        <v>103</v>
      </c>
      <c r="C1009" s="41" t="s">
        <v>18</v>
      </c>
      <c r="D1009" s="41" t="s">
        <v>104</v>
      </c>
      <c r="E1009" s="41">
        <v>1</v>
      </c>
      <c r="F1009" s="41" t="s">
        <v>172</v>
      </c>
      <c r="G1009" s="126"/>
      <c r="H1009" s="43">
        <v>657790</v>
      </c>
      <c r="I1009" s="8" t="s">
        <v>12</v>
      </c>
      <c r="J1009" s="8" t="s">
        <v>95</v>
      </c>
      <c r="K1009" s="9" t="s">
        <v>97</v>
      </c>
      <c r="L1009" s="67" t="s">
        <v>111</v>
      </c>
      <c r="M1009" s="100"/>
      <c r="N1009" s="17"/>
      <c r="O1009" s="17"/>
      <c r="P1009" s="17"/>
      <c r="Q1009" s="17"/>
      <c r="R1009" s="17"/>
    </row>
    <row r="1010" spans="1:18" s="3" customFormat="1" ht="41.25" customHeight="1" x14ac:dyDescent="0.25">
      <c r="A1010" s="8">
        <v>4</v>
      </c>
      <c r="B1010" s="8" t="s">
        <v>105</v>
      </c>
      <c r="C1010" s="41" t="s">
        <v>18</v>
      </c>
      <c r="D1010" s="41" t="s">
        <v>106</v>
      </c>
      <c r="E1010" s="41">
        <v>1</v>
      </c>
      <c r="F1010" s="41" t="s">
        <v>172</v>
      </c>
      <c r="G1010" s="126"/>
      <c r="H1010" s="10">
        <v>1418219</v>
      </c>
      <c r="I1010" s="8" t="s">
        <v>12</v>
      </c>
      <c r="J1010" s="8" t="s">
        <v>95</v>
      </c>
      <c r="K1010" s="9" t="s">
        <v>97</v>
      </c>
      <c r="L1010" s="67" t="s">
        <v>111</v>
      </c>
      <c r="M1010" s="100"/>
      <c r="N1010" s="17"/>
      <c r="O1010" s="17"/>
      <c r="P1010" s="17"/>
      <c r="Q1010" s="17"/>
      <c r="R1010" s="17"/>
    </row>
    <row r="1011" spans="1:18" s="3" customFormat="1" ht="41.25" customHeight="1" x14ac:dyDescent="0.25">
      <c r="A1011" s="8">
        <v>5</v>
      </c>
      <c r="B1011" s="8" t="s">
        <v>107</v>
      </c>
      <c r="C1011" s="41" t="s">
        <v>18</v>
      </c>
      <c r="D1011" s="41" t="s">
        <v>108</v>
      </c>
      <c r="E1011" s="41">
        <v>1</v>
      </c>
      <c r="F1011" s="41" t="s">
        <v>172</v>
      </c>
      <c r="G1011" s="43"/>
      <c r="H1011" s="43">
        <v>1481020</v>
      </c>
      <c r="I1011" s="8" t="s">
        <v>12</v>
      </c>
      <c r="J1011" s="8" t="s">
        <v>95</v>
      </c>
      <c r="K1011" s="9" t="s">
        <v>97</v>
      </c>
      <c r="L1011" s="67" t="s">
        <v>111</v>
      </c>
      <c r="M1011" s="100"/>
      <c r="N1011" s="17"/>
      <c r="O1011" s="17"/>
      <c r="P1011" s="17"/>
      <c r="Q1011" s="17"/>
      <c r="R1011" s="17"/>
    </row>
    <row r="1012" spans="1:18" s="3" customFormat="1" ht="41.25" customHeight="1" x14ac:dyDescent="0.25">
      <c r="A1012" s="8">
        <v>6</v>
      </c>
      <c r="B1012" s="8" t="s">
        <v>109</v>
      </c>
      <c r="C1012" s="41" t="s">
        <v>18</v>
      </c>
      <c r="D1012" s="41" t="s">
        <v>110</v>
      </c>
      <c r="E1012" s="41">
        <v>1</v>
      </c>
      <c r="F1012" s="41" t="s">
        <v>172</v>
      </c>
      <c r="G1012" s="43"/>
      <c r="H1012" s="43">
        <v>620900</v>
      </c>
      <c r="I1012" s="8" t="s">
        <v>12</v>
      </c>
      <c r="J1012" s="8" t="s">
        <v>95</v>
      </c>
      <c r="K1012" s="9" t="s">
        <v>97</v>
      </c>
      <c r="L1012" s="67" t="s">
        <v>111</v>
      </c>
      <c r="M1012" s="100"/>
      <c r="N1012" s="17"/>
      <c r="O1012" s="17"/>
      <c r="P1012" s="17"/>
      <c r="Q1012" s="17"/>
      <c r="R1012" s="17"/>
    </row>
    <row r="1013" spans="1:18" s="3" customFormat="1" ht="73.5" customHeight="1" x14ac:dyDescent="0.25">
      <c r="A1013" s="8">
        <v>7</v>
      </c>
      <c r="B1013" s="11" t="s">
        <v>147</v>
      </c>
      <c r="C1013" s="41" t="s">
        <v>18</v>
      </c>
      <c r="D1013" s="35" t="s">
        <v>2106</v>
      </c>
      <c r="E1013" s="41">
        <v>1</v>
      </c>
      <c r="F1013" s="41" t="s">
        <v>172</v>
      </c>
      <c r="G1013" s="52"/>
      <c r="H1013" s="52">
        <v>177406</v>
      </c>
      <c r="I1013" s="8" t="s">
        <v>12</v>
      </c>
      <c r="J1013" s="8" t="s">
        <v>122</v>
      </c>
      <c r="K1013" s="91">
        <v>42826</v>
      </c>
      <c r="L1013" s="67" t="s">
        <v>2107</v>
      </c>
      <c r="M1013" s="100"/>
      <c r="N1013" s="17"/>
      <c r="O1013" s="17"/>
      <c r="P1013" s="17"/>
      <c r="Q1013" s="17"/>
      <c r="R1013" s="17"/>
    </row>
    <row r="1014" spans="1:18" s="3" customFormat="1" ht="41.25" customHeight="1" x14ac:dyDescent="0.25">
      <c r="A1014" s="8">
        <v>8</v>
      </c>
      <c r="B1014" s="8" t="s">
        <v>214</v>
      </c>
      <c r="C1014" s="41" t="s">
        <v>18</v>
      </c>
      <c r="D1014" s="41" t="s">
        <v>215</v>
      </c>
      <c r="E1014" s="41">
        <v>1</v>
      </c>
      <c r="F1014" s="41" t="s">
        <v>172</v>
      </c>
      <c r="G1014" s="52"/>
      <c r="H1014" s="52">
        <v>10049142.859999999</v>
      </c>
      <c r="I1014" s="8" t="s">
        <v>12</v>
      </c>
      <c r="J1014" s="8" t="s">
        <v>37</v>
      </c>
      <c r="K1014" s="91" t="s">
        <v>176</v>
      </c>
      <c r="L1014" s="89" t="s">
        <v>221</v>
      </c>
      <c r="M1014" s="100"/>
      <c r="N1014" s="17"/>
      <c r="O1014" s="17"/>
      <c r="P1014" s="17"/>
      <c r="Q1014" s="17"/>
      <c r="R1014" s="17"/>
    </row>
    <row r="1015" spans="1:18" s="3" customFormat="1" ht="41.25" customHeight="1" x14ac:dyDescent="0.25">
      <c r="A1015" s="8">
        <v>9</v>
      </c>
      <c r="B1015" s="8" t="s">
        <v>214</v>
      </c>
      <c r="C1015" s="41" t="s">
        <v>192</v>
      </c>
      <c r="D1015" s="41" t="s">
        <v>216</v>
      </c>
      <c r="E1015" s="41">
        <v>1</v>
      </c>
      <c r="F1015" s="41" t="s">
        <v>172</v>
      </c>
      <c r="G1015" s="52"/>
      <c r="H1015" s="52">
        <v>464464.29</v>
      </c>
      <c r="I1015" s="8" t="s">
        <v>12</v>
      </c>
      <c r="J1015" s="8" t="s">
        <v>37</v>
      </c>
      <c r="K1015" s="91" t="s">
        <v>201</v>
      </c>
      <c r="L1015" s="89" t="s">
        <v>221</v>
      </c>
      <c r="M1015" s="100"/>
      <c r="N1015" s="17"/>
      <c r="O1015" s="17"/>
      <c r="P1015" s="17"/>
      <c r="Q1015" s="17"/>
      <c r="R1015" s="17"/>
    </row>
    <row r="1016" spans="1:18" s="3" customFormat="1" ht="41.25" customHeight="1" x14ac:dyDescent="0.25">
      <c r="A1016" s="8">
        <v>10</v>
      </c>
      <c r="B1016" s="8" t="s">
        <v>292</v>
      </c>
      <c r="C1016" s="41" t="s">
        <v>293</v>
      </c>
      <c r="D1016" s="41" t="s">
        <v>294</v>
      </c>
      <c r="E1016" s="41">
        <v>1</v>
      </c>
      <c r="F1016" s="41" t="s">
        <v>172</v>
      </c>
      <c r="G1016" s="52"/>
      <c r="H1016" s="52">
        <v>37629662.609999999</v>
      </c>
      <c r="I1016" s="8" t="s">
        <v>12</v>
      </c>
      <c r="J1016" s="8" t="s">
        <v>122</v>
      </c>
      <c r="K1016" s="91">
        <v>42795</v>
      </c>
      <c r="L1016" s="89" t="s">
        <v>296</v>
      </c>
      <c r="M1016" s="100"/>
      <c r="N1016" s="17"/>
      <c r="O1016" s="17"/>
      <c r="P1016" s="17"/>
      <c r="Q1016" s="17"/>
      <c r="R1016" s="17"/>
    </row>
    <row r="1017" spans="1:18" s="3" customFormat="1" ht="90.75" customHeight="1" x14ac:dyDescent="0.25">
      <c r="A1017" s="8">
        <v>11</v>
      </c>
      <c r="B1017" s="8" t="s">
        <v>303</v>
      </c>
      <c r="C1017" s="41" t="s">
        <v>42</v>
      </c>
      <c r="D1017" s="41" t="s">
        <v>304</v>
      </c>
      <c r="E1017" s="41">
        <v>1</v>
      </c>
      <c r="F1017" s="41" t="s">
        <v>172</v>
      </c>
      <c r="G1017" s="52"/>
      <c r="H1017" s="52">
        <v>16570000</v>
      </c>
      <c r="I1017" s="8" t="s">
        <v>12</v>
      </c>
      <c r="J1017" s="8" t="s">
        <v>16</v>
      </c>
      <c r="K1017" s="91">
        <v>42795</v>
      </c>
      <c r="L1017" s="89" t="s">
        <v>305</v>
      </c>
      <c r="M1017" s="100"/>
      <c r="N1017" s="17"/>
      <c r="O1017" s="17"/>
      <c r="P1017" s="17"/>
      <c r="Q1017" s="17"/>
      <c r="R1017" s="17"/>
    </row>
    <row r="1018" spans="1:18" s="3" customFormat="1" ht="68.25" customHeight="1" x14ac:dyDescent="0.25">
      <c r="A1018" s="8">
        <v>12</v>
      </c>
      <c r="B1018" s="8" t="s">
        <v>413</v>
      </c>
      <c r="C1018" s="41" t="s">
        <v>18</v>
      </c>
      <c r="D1018" s="41" t="s">
        <v>414</v>
      </c>
      <c r="E1018" s="41">
        <v>1</v>
      </c>
      <c r="F1018" s="41" t="s">
        <v>172</v>
      </c>
      <c r="G1018" s="52"/>
      <c r="H1018" s="52">
        <v>658571.43000000005</v>
      </c>
      <c r="I1018" s="8" t="s">
        <v>12</v>
      </c>
      <c r="J1018" s="8" t="s">
        <v>119</v>
      </c>
      <c r="K1018" s="91">
        <v>42795</v>
      </c>
      <c r="L1018" s="67" t="s">
        <v>2162</v>
      </c>
      <c r="M1018" s="100"/>
      <c r="N1018" s="17"/>
      <c r="O1018" s="17"/>
      <c r="P1018" s="17"/>
      <c r="Q1018" s="17"/>
      <c r="R1018" s="17"/>
    </row>
    <row r="1019" spans="1:18" s="3" customFormat="1" ht="82.5" customHeight="1" x14ac:dyDescent="0.25">
      <c r="A1019" s="8">
        <v>13</v>
      </c>
      <c r="B1019" s="11" t="s">
        <v>575</v>
      </c>
      <c r="C1019" s="41" t="s">
        <v>18</v>
      </c>
      <c r="D1019" s="41" t="s">
        <v>576</v>
      </c>
      <c r="E1019" s="51">
        <v>1</v>
      </c>
      <c r="F1019" s="41" t="s">
        <v>172</v>
      </c>
      <c r="G1019" s="10"/>
      <c r="H1019" s="10">
        <v>7840000</v>
      </c>
      <c r="I1019" s="8" t="s">
        <v>12</v>
      </c>
      <c r="J1019" s="8" t="s">
        <v>122</v>
      </c>
      <c r="K1019" s="91" t="s">
        <v>534</v>
      </c>
      <c r="L1019" s="67" t="s">
        <v>574</v>
      </c>
      <c r="M1019" s="100"/>
      <c r="N1019" s="17"/>
      <c r="O1019" s="17"/>
      <c r="P1019" s="17"/>
      <c r="Q1019" s="17"/>
      <c r="R1019" s="17"/>
    </row>
    <row r="1020" spans="1:18" s="3" customFormat="1" ht="82.5" customHeight="1" x14ac:dyDescent="0.25">
      <c r="A1020" s="8">
        <v>14</v>
      </c>
      <c r="B1020" s="11" t="s">
        <v>579</v>
      </c>
      <c r="C1020" s="41" t="s">
        <v>18</v>
      </c>
      <c r="D1020" s="41" t="s">
        <v>580</v>
      </c>
      <c r="E1020" s="51">
        <v>1</v>
      </c>
      <c r="F1020" s="41" t="s">
        <v>172</v>
      </c>
      <c r="G1020" s="10"/>
      <c r="H1020" s="10"/>
      <c r="I1020" s="8" t="s">
        <v>12</v>
      </c>
      <c r="J1020" s="8" t="s">
        <v>122</v>
      </c>
      <c r="K1020" s="91" t="s">
        <v>534</v>
      </c>
      <c r="L1020" s="67" t="s">
        <v>1048</v>
      </c>
      <c r="M1020" s="100"/>
      <c r="N1020" s="17"/>
      <c r="O1020" s="17"/>
      <c r="P1020" s="17"/>
      <c r="Q1020" s="17"/>
      <c r="R1020" s="17"/>
    </row>
    <row r="1021" spans="1:18" s="3" customFormat="1" ht="82.5" customHeight="1" x14ac:dyDescent="0.25">
      <c r="A1021" s="8">
        <v>15</v>
      </c>
      <c r="B1021" s="11" t="s">
        <v>771</v>
      </c>
      <c r="C1021" s="41" t="s">
        <v>18</v>
      </c>
      <c r="D1021" s="41" t="s">
        <v>772</v>
      </c>
      <c r="E1021" s="51">
        <v>1</v>
      </c>
      <c r="F1021" s="41" t="s">
        <v>172</v>
      </c>
      <c r="G1021" s="10"/>
      <c r="H1021" s="10"/>
      <c r="I1021" s="8" t="s">
        <v>12</v>
      </c>
      <c r="J1021" s="8" t="s">
        <v>19</v>
      </c>
      <c r="K1021" s="91" t="s">
        <v>534</v>
      </c>
      <c r="L1021" s="67" t="s">
        <v>1040</v>
      </c>
      <c r="M1021" s="100"/>
      <c r="N1021" s="17"/>
      <c r="O1021" s="17"/>
      <c r="P1021" s="17"/>
      <c r="Q1021" s="17"/>
      <c r="R1021" s="17"/>
    </row>
    <row r="1022" spans="1:18" s="3" customFormat="1" ht="82.5" customHeight="1" x14ac:dyDescent="0.25">
      <c r="A1022" s="8">
        <v>16</v>
      </c>
      <c r="B1022" s="11" t="s">
        <v>798</v>
      </c>
      <c r="C1022" s="41" t="s">
        <v>18</v>
      </c>
      <c r="D1022" s="41" t="s">
        <v>799</v>
      </c>
      <c r="E1022" s="51">
        <v>1</v>
      </c>
      <c r="F1022" s="41" t="s">
        <v>172</v>
      </c>
      <c r="G1022" s="10"/>
      <c r="H1022" s="10">
        <v>900000</v>
      </c>
      <c r="I1022" s="8" t="s">
        <v>12</v>
      </c>
      <c r="J1022" s="8" t="s">
        <v>47</v>
      </c>
      <c r="K1022" s="91" t="s">
        <v>801</v>
      </c>
      <c r="L1022" s="89" t="s">
        <v>800</v>
      </c>
      <c r="M1022" s="100"/>
      <c r="N1022" s="17"/>
      <c r="O1022" s="17"/>
      <c r="P1022" s="17"/>
      <c r="Q1022" s="17"/>
      <c r="R1022" s="17"/>
    </row>
    <row r="1023" spans="1:18" s="3" customFormat="1" ht="38.25" customHeight="1" x14ac:dyDescent="0.25">
      <c r="A1023" s="8">
        <v>17</v>
      </c>
      <c r="B1023" s="11" t="s">
        <v>1058</v>
      </c>
      <c r="C1023" s="41" t="s">
        <v>18</v>
      </c>
      <c r="D1023" s="35" t="s">
        <v>1059</v>
      </c>
      <c r="E1023" s="51">
        <v>1</v>
      </c>
      <c r="F1023" s="41" t="s">
        <v>172</v>
      </c>
      <c r="G1023" s="10"/>
      <c r="H1023" s="10">
        <v>4688592.8600000003</v>
      </c>
      <c r="I1023" s="8" t="s">
        <v>12</v>
      </c>
      <c r="J1023" s="8" t="s">
        <v>37</v>
      </c>
      <c r="K1023" s="91" t="s">
        <v>801</v>
      </c>
      <c r="L1023" s="89" t="s">
        <v>1060</v>
      </c>
      <c r="M1023" s="100"/>
      <c r="N1023" s="17"/>
      <c r="O1023" s="17"/>
      <c r="P1023" s="17"/>
      <c r="Q1023" s="17"/>
      <c r="R1023" s="17"/>
    </row>
    <row r="1024" spans="1:18" s="3" customFormat="1" ht="54" customHeight="1" x14ac:dyDescent="0.25">
      <c r="A1024" s="8">
        <v>18</v>
      </c>
      <c r="B1024" s="11" t="s">
        <v>1073</v>
      </c>
      <c r="C1024" s="41" t="s">
        <v>42</v>
      </c>
      <c r="D1024" s="35" t="s">
        <v>1074</v>
      </c>
      <c r="E1024" s="51">
        <v>1</v>
      </c>
      <c r="F1024" s="41" t="s">
        <v>172</v>
      </c>
      <c r="G1024" s="10"/>
      <c r="H1024" s="10">
        <v>1173050342</v>
      </c>
      <c r="I1024" s="8" t="s">
        <v>12</v>
      </c>
      <c r="J1024" s="8" t="s">
        <v>19</v>
      </c>
      <c r="K1024" s="91" t="s">
        <v>801</v>
      </c>
      <c r="L1024" s="89" t="s">
        <v>1075</v>
      </c>
      <c r="M1024" s="100"/>
      <c r="N1024" s="17"/>
      <c r="O1024" s="17"/>
      <c r="P1024" s="17"/>
      <c r="Q1024" s="17"/>
      <c r="R1024" s="17"/>
    </row>
    <row r="1025" spans="1:18" s="3" customFormat="1" ht="47.25" customHeight="1" x14ac:dyDescent="0.25">
      <c r="A1025" s="8">
        <v>19</v>
      </c>
      <c r="B1025" s="11" t="s">
        <v>1131</v>
      </c>
      <c r="C1025" s="41" t="s">
        <v>42</v>
      </c>
      <c r="D1025" s="35" t="s">
        <v>1132</v>
      </c>
      <c r="E1025" s="51">
        <v>1</v>
      </c>
      <c r="F1025" s="41" t="s">
        <v>172</v>
      </c>
      <c r="G1025" s="10"/>
      <c r="H1025" s="10">
        <v>11775806</v>
      </c>
      <c r="I1025" s="8" t="s">
        <v>12</v>
      </c>
      <c r="J1025" s="8" t="s">
        <v>16</v>
      </c>
      <c r="K1025" s="91" t="s">
        <v>1092</v>
      </c>
      <c r="L1025" s="89" t="s">
        <v>1130</v>
      </c>
      <c r="M1025" s="100"/>
      <c r="N1025" s="17"/>
      <c r="O1025" s="17"/>
      <c r="P1025" s="17"/>
      <c r="Q1025" s="17"/>
      <c r="R1025" s="17"/>
    </row>
    <row r="1026" spans="1:18" s="3" customFormat="1" ht="47.25" customHeight="1" x14ac:dyDescent="0.25">
      <c r="A1026" s="8">
        <v>20</v>
      </c>
      <c r="B1026" s="11" t="s">
        <v>1502</v>
      </c>
      <c r="C1026" s="41" t="s">
        <v>18</v>
      </c>
      <c r="D1026" s="35" t="s">
        <v>1503</v>
      </c>
      <c r="E1026" s="51">
        <v>1</v>
      </c>
      <c r="F1026" s="41" t="s">
        <v>172</v>
      </c>
      <c r="G1026" s="10"/>
      <c r="H1026" s="10">
        <v>8210000</v>
      </c>
      <c r="I1026" s="8" t="s">
        <v>12</v>
      </c>
      <c r="J1026" s="8" t="s">
        <v>37</v>
      </c>
      <c r="K1026" s="91" t="s">
        <v>1092</v>
      </c>
      <c r="L1026" s="89" t="s">
        <v>1501</v>
      </c>
      <c r="M1026" s="100"/>
      <c r="N1026" s="17"/>
      <c r="O1026" s="17"/>
      <c r="P1026" s="17"/>
      <c r="Q1026" s="17"/>
      <c r="R1026" s="17"/>
    </row>
    <row r="1027" spans="1:18" s="3" customFormat="1" ht="61.5" customHeight="1" x14ac:dyDescent="0.25">
      <c r="A1027" s="8">
        <v>21</v>
      </c>
      <c r="B1027" s="11" t="s">
        <v>1539</v>
      </c>
      <c r="C1027" s="41" t="s">
        <v>1543</v>
      </c>
      <c r="D1027" s="35" t="s">
        <v>1540</v>
      </c>
      <c r="E1027" s="51">
        <v>1</v>
      </c>
      <c r="F1027" s="41" t="s">
        <v>172</v>
      </c>
      <c r="G1027" s="10"/>
      <c r="H1027" s="10">
        <v>1343075.89</v>
      </c>
      <c r="I1027" s="8" t="s">
        <v>12</v>
      </c>
      <c r="J1027" s="8" t="s">
        <v>95</v>
      </c>
      <c r="K1027" s="88" t="s">
        <v>1489</v>
      </c>
      <c r="L1027" s="89" t="s">
        <v>1534</v>
      </c>
      <c r="M1027" s="100"/>
      <c r="N1027" s="17"/>
      <c r="O1027" s="17"/>
      <c r="P1027" s="17"/>
      <c r="Q1027" s="17"/>
      <c r="R1027" s="17"/>
    </row>
    <row r="1028" spans="1:18" s="3" customFormat="1" ht="61.5" customHeight="1" x14ac:dyDescent="0.25">
      <c r="A1028" s="8">
        <v>22</v>
      </c>
      <c r="B1028" s="11" t="s">
        <v>1961</v>
      </c>
      <c r="C1028" s="41" t="s">
        <v>18</v>
      </c>
      <c r="D1028" s="35" t="s">
        <v>1962</v>
      </c>
      <c r="E1028" s="51">
        <v>1</v>
      </c>
      <c r="F1028" s="41" t="s">
        <v>172</v>
      </c>
      <c r="G1028" s="10"/>
      <c r="H1028" s="10">
        <v>4696428.57</v>
      </c>
      <c r="I1028" s="8" t="s">
        <v>12</v>
      </c>
      <c r="J1028" s="8" t="s">
        <v>1186</v>
      </c>
      <c r="K1028" s="88" t="s">
        <v>1896</v>
      </c>
      <c r="L1028" s="89" t="s">
        <v>1960</v>
      </c>
      <c r="M1028" s="100"/>
      <c r="N1028" s="17"/>
      <c r="O1028" s="17"/>
      <c r="P1028" s="17"/>
      <c r="Q1028" s="17"/>
      <c r="R1028" s="17"/>
    </row>
    <row r="1029" spans="1:18" s="3" customFormat="1" ht="61.5" customHeight="1" x14ac:dyDescent="0.25">
      <c r="A1029" s="8">
        <v>23</v>
      </c>
      <c r="B1029" s="11" t="s">
        <v>2015</v>
      </c>
      <c r="C1029" s="41" t="s">
        <v>18</v>
      </c>
      <c r="D1029" s="11" t="s">
        <v>2016</v>
      </c>
      <c r="E1029" s="51">
        <v>1</v>
      </c>
      <c r="F1029" s="41" t="s">
        <v>172</v>
      </c>
      <c r="G1029" s="10"/>
      <c r="H1029" s="10">
        <v>1799000</v>
      </c>
      <c r="I1029" s="8" t="s">
        <v>12</v>
      </c>
      <c r="J1029" s="8" t="s">
        <v>1160</v>
      </c>
      <c r="K1029" s="88" t="s">
        <v>1896</v>
      </c>
      <c r="L1029" s="89" t="s">
        <v>2014</v>
      </c>
      <c r="M1029" s="100"/>
      <c r="N1029" s="17"/>
      <c r="O1029" s="17"/>
      <c r="P1029" s="17"/>
      <c r="Q1029" s="17"/>
      <c r="R1029" s="17"/>
    </row>
    <row r="1030" spans="1:18" s="3" customFormat="1" ht="61.5" customHeight="1" x14ac:dyDescent="0.25">
      <c r="A1030" s="8">
        <v>24</v>
      </c>
      <c r="B1030" s="10" t="s">
        <v>1944</v>
      </c>
      <c r="C1030" s="41" t="s">
        <v>18</v>
      </c>
      <c r="D1030" s="10" t="s">
        <v>1945</v>
      </c>
      <c r="E1030" s="51">
        <v>1</v>
      </c>
      <c r="F1030" s="41" t="s">
        <v>172</v>
      </c>
      <c r="G1030" s="10"/>
      <c r="H1030" s="10">
        <v>196428.57</v>
      </c>
      <c r="I1030" s="8" t="s">
        <v>12</v>
      </c>
      <c r="J1030" s="8" t="s">
        <v>47</v>
      </c>
      <c r="K1030" s="88" t="s">
        <v>1896</v>
      </c>
      <c r="L1030" s="89" t="s">
        <v>2054</v>
      </c>
      <c r="M1030" s="100"/>
      <c r="N1030" s="17"/>
      <c r="O1030" s="17"/>
      <c r="P1030" s="17"/>
      <c r="Q1030" s="17"/>
      <c r="R1030" s="17"/>
    </row>
    <row r="1031" spans="1:18" s="3" customFormat="1" ht="79.5" customHeight="1" x14ac:dyDescent="0.25">
      <c r="A1031" s="8">
        <v>25</v>
      </c>
      <c r="B1031" s="84" t="s">
        <v>2058</v>
      </c>
      <c r="C1031" s="41" t="s">
        <v>18</v>
      </c>
      <c r="D1031" s="84" t="s">
        <v>2059</v>
      </c>
      <c r="E1031" s="51">
        <v>1</v>
      </c>
      <c r="F1031" s="41" t="s">
        <v>172</v>
      </c>
      <c r="G1031" s="10"/>
      <c r="H1031" s="10">
        <v>7347919</v>
      </c>
      <c r="I1031" s="8" t="s">
        <v>12</v>
      </c>
      <c r="J1031" s="8" t="s">
        <v>1160</v>
      </c>
      <c r="K1031" s="88" t="s">
        <v>2061</v>
      </c>
      <c r="L1031" s="89" t="s">
        <v>2060</v>
      </c>
      <c r="M1031" s="100"/>
      <c r="N1031" s="17"/>
      <c r="O1031" s="17"/>
      <c r="P1031" s="17"/>
      <c r="Q1031" s="17"/>
      <c r="R1031" s="17"/>
    </row>
    <row r="1032" spans="1:18" s="3" customFormat="1" ht="61.5" customHeight="1" x14ac:dyDescent="0.25">
      <c r="A1032" s="8">
        <v>26</v>
      </c>
      <c r="B1032" s="84" t="s">
        <v>2066</v>
      </c>
      <c r="C1032" s="41" t="s">
        <v>1543</v>
      </c>
      <c r="D1032" s="84" t="s">
        <v>2067</v>
      </c>
      <c r="E1032" s="51">
        <v>1</v>
      </c>
      <c r="F1032" s="41" t="s">
        <v>172</v>
      </c>
      <c r="G1032" s="10"/>
      <c r="H1032" s="10">
        <v>1028571.42</v>
      </c>
      <c r="I1032" s="8" t="s">
        <v>12</v>
      </c>
      <c r="J1032" s="8" t="s">
        <v>95</v>
      </c>
      <c r="K1032" s="88" t="s">
        <v>1896</v>
      </c>
      <c r="L1032" s="89" t="s">
        <v>2068</v>
      </c>
      <c r="M1032" s="100"/>
      <c r="N1032" s="17"/>
      <c r="O1032" s="17"/>
      <c r="P1032" s="17"/>
      <c r="Q1032" s="17"/>
      <c r="R1032" s="17"/>
    </row>
    <row r="1033" spans="1:18" s="3" customFormat="1" ht="61.5" customHeight="1" x14ac:dyDescent="0.25">
      <c r="A1033" s="8">
        <v>27</v>
      </c>
      <c r="B1033" s="84" t="s">
        <v>2130</v>
      </c>
      <c r="C1033" s="41" t="s">
        <v>18</v>
      </c>
      <c r="D1033" s="84" t="s">
        <v>1546</v>
      </c>
      <c r="E1033" s="51">
        <v>1</v>
      </c>
      <c r="F1033" s="41" t="s">
        <v>172</v>
      </c>
      <c r="G1033" s="10" t="s">
        <v>2135</v>
      </c>
      <c r="H1033" s="10">
        <v>4389952.68</v>
      </c>
      <c r="I1033" s="8" t="s">
        <v>12</v>
      </c>
      <c r="J1033" s="8" t="s">
        <v>37</v>
      </c>
      <c r="K1033" s="88" t="s">
        <v>2064</v>
      </c>
      <c r="L1033" s="89" t="s">
        <v>2128</v>
      </c>
      <c r="M1033" s="100"/>
      <c r="N1033" s="17"/>
      <c r="O1033" s="17"/>
      <c r="P1033" s="17"/>
      <c r="Q1033" s="17"/>
      <c r="R1033" s="17"/>
    </row>
    <row r="1034" spans="1:18" s="3" customFormat="1" ht="61.5" customHeight="1" x14ac:dyDescent="0.25">
      <c r="A1034" s="8">
        <v>28</v>
      </c>
      <c r="B1034" s="84" t="s">
        <v>2133</v>
      </c>
      <c r="C1034" s="41" t="s">
        <v>18</v>
      </c>
      <c r="D1034" s="84" t="s">
        <v>1546</v>
      </c>
      <c r="E1034" s="51">
        <v>1</v>
      </c>
      <c r="F1034" s="41" t="s">
        <v>172</v>
      </c>
      <c r="G1034" s="10"/>
      <c r="H1034" s="10">
        <v>500000</v>
      </c>
      <c r="I1034" s="8" t="s">
        <v>12</v>
      </c>
      <c r="J1034" s="8" t="s">
        <v>37</v>
      </c>
      <c r="K1034" s="88" t="s">
        <v>2064</v>
      </c>
      <c r="L1034" s="89" t="s">
        <v>2134</v>
      </c>
      <c r="M1034" s="100"/>
      <c r="N1034" s="17"/>
      <c r="O1034" s="17"/>
      <c r="P1034" s="17"/>
      <c r="Q1034" s="17"/>
      <c r="R1034" s="17"/>
    </row>
    <row r="1035" spans="1:18" s="3" customFormat="1" ht="61.5" customHeight="1" x14ac:dyDescent="0.25">
      <c r="A1035" s="8">
        <v>29</v>
      </c>
      <c r="B1035" s="84" t="s">
        <v>2139</v>
      </c>
      <c r="C1035" s="41" t="s">
        <v>18</v>
      </c>
      <c r="D1035" s="84" t="s">
        <v>2137</v>
      </c>
      <c r="E1035" s="51">
        <v>1</v>
      </c>
      <c r="F1035" s="41" t="s">
        <v>172</v>
      </c>
      <c r="G1035" s="10"/>
      <c r="H1035" s="10">
        <v>5070600</v>
      </c>
      <c r="I1035" s="8" t="s">
        <v>12</v>
      </c>
      <c r="J1035" s="8" t="s">
        <v>67</v>
      </c>
      <c r="K1035" s="88" t="s">
        <v>2064</v>
      </c>
      <c r="L1035" s="89" t="s">
        <v>2138</v>
      </c>
      <c r="M1035" s="100"/>
      <c r="N1035" s="17"/>
      <c r="O1035" s="17"/>
      <c r="P1035" s="17"/>
      <c r="Q1035" s="17"/>
      <c r="R1035" s="17"/>
    </row>
    <row r="1036" spans="1:18" s="3" customFormat="1" ht="61.5" customHeight="1" x14ac:dyDescent="0.25">
      <c r="A1036" s="8">
        <v>30</v>
      </c>
      <c r="B1036" s="84" t="s">
        <v>2168</v>
      </c>
      <c r="C1036" s="41" t="s">
        <v>18</v>
      </c>
      <c r="D1036" s="84" t="s">
        <v>1546</v>
      </c>
      <c r="E1036" s="51">
        <v>1</v>
      </c>
      <c r="F1036" s="41" t="s">
        <v>172</v>
      </c>
      <c r="G1036" s="10"/>
      <c r="H1036" s="10">
        <v>4347000</v>
      </c>
      <c r="I1036" s="8" t="s">
        <v>12</v>
      </c>
      <c r="J1036" s="8" t="s">
        <v>37</v>
      </c>
      <c r="K1036" s="88" t="s">
        <v>2064</v>
      </c>
      <c r="L1036" s="89" t="s">
        <v>2169</v>
      </c>
      <c r="M1036" s="100"/>
      <c r="N1036" s="17"/>
      <c r="O1036" s="17"/>
      <c r="P1036" s="17"/>
      <c r="Q1036" s="17"/>
      <c r="R1036" s="17"/>
    </row>
    <row r="1037" spans="1:18" s="3" customFormat="1" ht="61.5" customHeight="1" x14ac:dyDescent="0.25">
      <c r="A1037" s="8">
        <v>31</v>
      </c>
      <c r="B1037" s="84" t="s">
        <v>2331</v>
      </c>
      <c r="C1037" s="84" t="s">
        <v>18</v>
      </c>
      <c r="D1037" s="84" t="s">
        <v>2332</v>
      </c>
      <c r="E1037" s="84">
        <v>1</v>
      </c>
      <c r="F1037" s="41" t="s">
        <v>172</v>
      </c>
      <c r="G1037" s="84"/>
      <c r="H1037" s="10">
        <v>600000</v>
      </c>
      <c r="I1037" s="8" t="s">
        <v>12</v>
      </c>
      <c r="J1037" s="8" t="s">
        <v>1160</v>
      </c>
      <c r="K1037" s="88" t="s">
        <v>2292</v>
      </c>
      <c r="L1037" s="67" t="s">
        <v>2333</v>
      </c>
      <c r="M1037" s="100"/>
      <c r="N1037" s="17"/>
      <c r="O1037" s="17"/>
      <c r="P1037" s="17"/>
      <c r="Q1037" s="17"/>
      <c r="R1037" s="17"/>
    </row>
    <row r="1038" spans="1:18" s="3" customFormat="1" ht="61.5" customHeight="1" x14ac:dyDescent="0.25">
      <c r="A1038" s="8">
        <v>32</v>
      </c>
      <c r="B1038" s="10" t="s">
        <v>2315</v>
      </c>
      <c r="C1038" s="41" t="s">
        <v>18</v>
      </c>
      <c r="D1038" s="10" t="s">
        <v>2161</v>
      </c>
      <c r="E1038" s="51">
        <v>1</v>
      </c>
      <c r="F1038" s="41" t="s">
        <v>172</v>
      </c>
      <c r="G1038" s="84"/>
      <c r="H1038" s="10">
        <v>191440</v>
      </c>
      <c r="I1038" s="8" t="s">
        <v>12</v>
      </c>
      <c r="J1038" s="8" t="s">
        <v>1160</v>
      </c>
      <c r="K1038" s="88" t="s">
        <v>2292</v>
      </c>
      <c r="L1038" s="67" t="s">
        <v>2316</v>
      </c>
      <c r="M1038" s="100"/>
      <c r="N1038" s="17"/>
      <c r="O1038" s="17"/>
      <c r="P1038" s="17"/>
      <c r="Q1038" s="17"/>
      <c r="R1038" s="17"/>
    </row>
    <row r="1039" spans="1:18" s="3" customFormat="1" ht="61.5" customHeight="1" x14ac:dyDescent="0.25">
      <c r="A1039" s="8">
        <v>33</v>
      </c>
      <c r="B1039" s="50" t="s">
        <v>2306</v>
      </c>
      <c r="C1039" s="41" t="s">
        <v>18</v>
      </c>
      <c r="D1039" s="50" t="s">
        <v>2252</v>
      </c>
      <c r="E1039" s="140">
        <v>1</v>
      </c>
      <c r="F1039" s="41" t="s">
        <v>172</v>
      </c>
      <c r="G1039" s="84"/>
      <c r="H1039" s="10">
        <v>148500</v>
      </c>
      <c r="I1039" s="8" t="s">
        <v>12</v>
      </c>
      <c r="J1039" s="8" t="s">
        <v>122</v>
      </c>
      <c r="K1039" s="88" t="s">
        <v>2292</v>
      </c>
      <c r="L1039" s="89" t="s">
        <v>2297</v>
      </c>
      <c r="M1039" s="100"/>
      <c r="N1039" s="17"/>
      <c r="O1039" s="17"/>
      <c r="P1039" s="17"/>
      <c r="Q1039" s="17"/>
      <c r="R1039" s="17"/>
    </row>
    <row r="1040" spans="1:18" s="3" customFormat="1" ht="61.5" customHeight="1" x14ac:dyDescent="0.25">
      <c r="A1040" s="8">
        <v>34</v>
      </c>
      <c r="B1040" s="50" t="s">
        <v>2310</v>
      </c>
      <c r="C1040" s="41" t="s">
        <v>18</v>
      </c>
      <c r="D1040" s="50" t="s">
        <v>2311</v>
      </c>
      <c r="E1040" s="140">
        <v>1</v>
      </c>
      <c r="F1040" s="41" t="s">
        <v>172</v>
      </c>
      <c r="G1040" s="84"/>
      <c r="H1040" s="10">
        <v>226000</v>
      </c>
      <c r="I1040" s="8" t="s">
        <v>12</v>
      </c>
      <c r="J1040" s="8" t="s">
        <v>1160</v>
      </c>
      <c r="K1040" s="88" t="s">
        <v>2292</v>
      </c>
      <c r="L1040" s="89" t="s">
        <v>2312</v>
      </c>
      <c r="M1040" s="100"/>
      <c r="N1040" s="17"/>
      <c r="O1040" s="17"/>
      <c r="P1040" s="17"/>
      <c r="Q1040" s="17"/>
      <c r="R1040" s="17"/>
    </row>
    <row r="1041" spans="1:18" s="3" customFormat="1" ht="95.25" customHeight="1" x14ac:dyDescent="0.25">
      <c r="A1041" s="8">
        <v>35</v>
      </c>
      <c r="B1041" s="50" t="s">
        <v>2313</v>
      </c>
      <c r="C1041" s="41" t="s">
        <v>18</v>
      </c>
      <c r="D1041" s="50" t="s">
        <v>2314</v>
      </c>
      <c r="E1041" s="140">
        <v>1</v>
      </c>
      <c r="F1041" s="41" t="s">
        <v>172</v>
      </c>
      <c r="G1041" s="84"/>
      <c r="H1041" s="10">
        <v>94800</v>
      </c>
      <c r="I1041" s="8" t="s">
        <v>12</v>
      </c>
      <c r="J1041" s="8" t="s">
        <v>1160</v>
      </c>
      <c r="K1041" s="88" t="s">
        <v>2292</v>
      </c>
      <c r="L1041" s="89" t="s">
        <v>2312</v>
      </c>
      <c r="M1041" s="100"/>
      <c r="N1041" s="17"/>
      <c r="O1041" s="17"/>
      <c r="P1041" s="17"/>
      <c r="Q1041" s="17"/>
      <c r="R1041" s="17"/>
    </row>
    <row r="1042" spans="1:18" s="3" customFormat="1" ht="70.5" customHeight="1" x14ac:dyDescent="0.25">
      <c r="A1042" s="8">
        <v>36</v>
      </c>
      <c r="B1042" s="50" t="s">
        <v>2338</v>
      </c>
      <c r="C1042" s="41" t="s">
        <v>18</v>
      </c>
      <c r="D1042" s="10" t="s">
        <v>1942</v>
      </c>
      <c r="E1042" s="140">
        <v>1</v>
      </c>
      <c r="F1042" s="41" t="s">
        <v>172</v>
      </c>
      <c r="G1042" s="84"/>
      <c r="H1042" s="10">
        <v>8785714</v>
      </c>
      <c r="I1042" s="8" t="s">
        <v>12</v>
      </c>
      <c r="J1042" s="8" t="s">
        <v>16</v>
      </c>
      <c r="K1042" s="88" t="s">
        <v>2292</v>
      </c>
      <c r="L1042" s="89" t="s">
        <v>2337</v>
      </c>
      <c r="M1042" s="100"/>
      <c r="N1042" s="17"/>
      <c r="O1042" s="17"/>
      <c r="P1042" s="17"/>
      <c r="Q1042" s="17"/>
      <c r="R1042" s="17"/>
    </row>
    <row r="1043" spans="1:18" s="3" customFormat="1" ht="70.5" customHeight="1" x14ac:dyDescent="0.25">
      <c r="A1043" s="8">
        <v>37</v>
      </c>
      <c r="B1043" s="50" t="s">
        <v>2354</v>
      </c>
      <c r="C1043" s="41" t="s">
        <v>42</v>
      </c>
      <c r="D1043" s="10" t="s">
        <v>1546</v>
      </c>
      <c r="E1043" s="140">
        <v>1</v>
      </c>
      <c r="F1043" s="41" t="s">
        <v>172</v>
      </c>
      <c r="G1043" s="84"/>
      <c r="H1043" s="10">
        <v>15163429.529999999</v>
      </c>
      <c r="I1043" s="8" t="s">
        <v>12</v>
      </c>
      <c r="J1043" s="8" t="s">
        <v>37</v>
      </c>
      <c r="K1043" s="88" t="s">
        <v>2292</v>
      </c>
      <c r="L1043" s="89" t="s">
        <v>2355</v>
      </c>
      <c r="M1043" s="100"/>
      <c r="N1043" s="17"/>
      <c r="O1043" s="17"/>
      <c r="P1043" s="17"/>
      <c r="Q1043" s="17"/>
      <c r="R1043" s="17"/>
    </row>
    <row r="1044" spans="1:18" s="1" customFormat="1" ht="16.5" customHeight="1" x14ac:dyDescent="0.25">
      <c r="A1044" s="171" t="s">
        <v>9</v>
      </c>
      <c r="B1044" s="171"/>
      <c r="C1044" s="171"/>
      <c r="D1044" s="171"/>
      <c r="E1044" s="171"/>
      <c r="F1044" s="171"/>
      <c r="G1044" s="171"/>
      <c r="H1044" s="14">
        <f>SUM(H1007:H1043)</f>
        <v>1333096368.71</v>
      </c>
      <c r="I1044" s="47"/>
      <c r="J1044" s="47"/>
      <c r="K1044" s="47"/>
      <c r="L1044" s="47"/>
      <c r="M1044" s="92"/>
      <c r="N1044" s="76"/>
      <c r="O1044" s="76"/>
      <c r="P1044" s="76"/>
      <c r="Q1044" s="76"/>
      <c r="R1044" s="76"/>
    </row>
    <row r="1045" spans="1:18" ht="15.75" customHeight="1" x14ac:dyDescent="0.25">
      <c r="A1045" s="172" t="s">
        <v>20</v>
      </c>
      <c r="B1045" s="172"/>
      <c r="C1045" s="172"/>
      <c r="D1045" s="172"/>
      <c r="E1045" s="172"/>
      <c r="F1045" s="172"/>
      <c r="G1045" s="172"/>
      <c r="H1045" s="172"/>
      <c r="I1045" s="172"/>
      <c r="J1045" s="172"/>
      <c r="K1045" s="172"/>
      <c r="L1045" s="172"/>
    </row>
    <row r="1046" spans="1:18" ht="31.5" customHeight="1" x14ac:dyDescent="0.25">
      <c r="A1046" s="8">
        <v>1</v>
      </c>
      <c r="B1046" s="10" t="s">
        <v>22</v>
      </c>
      <c r="C1046" s="8" t="s">
        <v>18</v>
      </c>
      <c r="D1046" s="10" t="s">
        <v>23</v>
      </c>
      <c r="E1046" s="10">
        <v>1</v>
      </c>
      <c r="F1046" s="10" t="s">
        <v>17</v>
      </c>
      <c r="G1046" s="7"/>
      <c r="H1046" s="7">
        <v>1224000</v>
      </c>
      <c r="I1046" s="8" t="s">
        <v>12</v>
      </c>
      <c r="J1046" s="8" t="s">
        <v>16</v>
      </c>
      <c r="K1046" s="9" t="s">
        <v>96</v>
      </c>
      <c r="L1046" s="67" t="s">
        <v>45</v>
      </c>
    </row>
    <row r="1047" spans="1:18" ht="58.5" customHeight="1" x14ac:dyDescent="0.25">
      <c r="A1047" s="8">
        <v>2</v>
      </c>
      <c r="B1047" s="8" t="s">
        <v>29</v>
      </c>
      <c r="C1047" s="8" t="s">
        <v>18</v>
      </c>
      <c r="D1047" s="8" t="s">
        <v>30</v>
      </c>
      <c r="E1047" s="10">
        <v>1</v>
      </c>
      <c r="F1047" s="10" t="s">
        <v>17</v>
      </c>
      <c r="G1047" s="127"/>
      <c r="H1047" s="7">
        <v>125688</v>
      </c>
      <c r="I1047" s="8" t="s">
        <v>12</v>
      </c>
      <c r="J1047" s="8" t="s">
        <v>16</v>
      </c>
      <c r="K1047" s="9" t="s">
        <v>96</v>
      </c>
      <c r="L1047" s="8" t="s">
        <v>35</v>
      </c>
    </row>
    <row r="1048" spans="1:18" ht="65.25" customHeight="1" x14ac:dyDescent="0.25">
      <c r="A1048" s="8">
        <v>3</v>
      </c>
      <c r="B1048" s="8" t="s">
        <v>32</v>
      </c>
      <c r="C1048" s="8" t="s">
        <v>18</v>
      </c>
      <c r="D1048" s="8" t="s">
        <v>30</v>
      </c>
      <c r="E1048" s="10">
        <v>1</v>
      </c>
      <c r="F1048" s="10" t="s">
        <v>17</v>
      </c>
      <c r="G1048" s="127"/>
      <c r="H1048" s="7">
        <v>125688</v>
      </c>
      <c r="I1048" s="8" t="s">
        <v>12</v>
      </c>
      <c r="J1048" s="8" t="s">
        <v>16</v>
      </c>
      <c r="K1048" s="9" t="s">
        <v>96</v>
      </c>
      <c r="L1048" s="8" t="s">
        <v>35</v>
      </c>
    </row>
    <row r="1049" spans="1:18" ht="95.25" customHeight="1" x14ac:dyDescent="0.25">
      <c r="A1049" s="8">
        <v>4</v>
      </c>
      <c r="B1049" s="8" t="s">
        <v>33</v>
      </c>
      <c r="C1049" s="8" t="s">
        <v>18</v>
      </c>
      <c r="D1049" s="8" t="s">
        <v>31</v>
      </c>
      <c r="E1049" s="10">
        <v>1</v>
      </c>
      <c r="F1049" s="10" t="s">
        <v>17</v>
      </c>
      <c r="G1049" s="127"/>
      <c r="H1049" s="7">
        <v>1897248</v>
      </c>
      <c r="I1049" s="8" t="s">
        <v>12</v>
      </c>
      <c r="J1049" s="8" t="s">
        <v>16</v>
      </c>
      <c r="K1049" s="9" t="s">
        <v>96</v>
      </c>
      <c r="L1049" s="8" t="s">
        <v>223</v>
      </c>
    </row>
    <row r="1050" spans="1:18" ht="98.25" customHeight="1" x14ac:dyDescent="0.25">
      <c r="A1050" s="8">
        <v>5</v>
      </c>
      <c r="B1050" s="8" t="s">
        <v>34</v>
      </c>
      <c r="C1050" s="8" t="s">
        <v>18</v>
      </c>
      <c r="D1050" s="8" t="s">
        <v>31</v>
      </c>
      <c r="E1050" s="10">
        <v>1</v>
      </c>
      <c r="F1050" s="10" t="s">
        <v>17</v>
      </c>
      <c r="G1050" s="7"/>
      <c r="H1050" s="7">
        <v>1897248</v>
      </c>
      <c r="I1050" s="8" t="s">
        <v>12</v>
      </c>
      <c r="J1050" s="8" t="s">
        <v>16</v>
      </c>
      <c r="K1050" s="9" t="s">
        <v>96</v>
      </c>
      <c r="L1050" s="8" t="s">
        <v>223</v>
      </c>
    </row>
    <row r="1051" spans="1:18" ht="51.75" customHeight="1" x14ac:dyDescent="0.25">
      <c r="A1051" s="8">
        <v>6</v>
      </c>
      <c r="B1051" s="8" t="s">
        <v>36</v>
      </c>
      <c r="C1051" s="8" t="s">
        <v>18</v>
      </c>
      <c r="D1051" s="8" t="s">
        <v>51</v>
      </c>
      <c r="E1051" s="10">
        <v>1</v>
      </c>
      <c r="F1051" s="10" t="s">
        <v>17</v>
      </c>
      <c r="G1051" s="7"/>
      <c r="H1051" s="7">
        <v>9898796</v>
      </c>
      <c r="I1051" s="8" t="s">
        <v>12</v>
      </c>
      <c r="J1051" s="8" t="s">
        <v>37</v>
      </c>
      <c r="K1051" s="91">
        <v>42736</v>
      </c>
      <c r="L1051" s="8" t="s">
        <v>53</v>
      </c>
    </row>
    <row r="1052" spans="1:18" ht="51.75" customHeight="1" x14ac:dyDescent="0.25">
      <c r="A1052" s="8">
        <v>7</v>
      </c>
      <c r="B1052" s="8" t="s">
        <v>38</v>
      </c>
      <c r="C1052" s="10" t="s">
        <v>199</v>
      </c>
      <c r="D1052" s="8" t="s">
        <v>52</v>
      </c>
      <c r="E1052" s="10">
        <v>1</v>
      </c>
      <c r="F1052" s="10" t="s">
        <v>17</v>
      </c>
      <c r="G1052" s="7"/>
      <c r="H1052" s="7">
        <v>3662750</v>
      </c>
      <c r="I1052" s="8" t="s">
        <v>12</v>
      </c>
      <c r="J1052" s="8" t="s">
        <v>67</v>
      </c>
      <c r="K1052" s="9" t="s">
        <v>96</v>
      </c>
      <c r="L1052" s="8" t="s">
        <v>2272</v>
      </c>
      <c r="M1052" s="101"/>
    </row>
    <row r="1053" spans="1:18" ht="44.25" customHeight="1" x14ac:dyDescent="0.25">
      <c r="A1053" s="8">
        <v>8</v>
      </c>
      <c r="B1053" s="8" t="s">
        <v>39</v>
      </c>
      <c r="C1053" s="8" t="s">
        <v>198</v>
      </c>
      <c r="D1053" s="35" t="s">
        <v>40</v>
      </c>
      <c r="E1053" s="10">
        <v>1</v>
      </c>
      <c r="F1053" s="10" t="s">
        <v>17</v>
      </c>
      <c r="G1053" s="7"/>
      <c r="H1053" s="7">
        <v>1677650.89</v>
      </c>
      <c r="I1053" s="8" t="s">
        <v>12</v>
      </c>
      <c r="J1053" s="10" t="s">
        <v>62</v>
      </c>
      <c r="K1053" s="8" t="s">
        <v>201</v>
      </c>
      <c r="L1053" s="8" t="s">
        <v>242</v>
      </c>
      <c r="M1053" s="101"/>
    </row>
    <row r="1054" spans="1:18" ht="146.25" customHeight="1" x14ac:dyDescent="0.25">
      <c r="A1054" s="8">
        <v>9</v>
      </c>
      <c r="B1054" s="10" t="s">
        <v>46</v>
      </c>
      <c r="C1054" s="10" t="s">
        <v>196</v>
      </c>
      <c r="D1054" s="10" t="s">
        <v>2105</v>
      </c>
      <c r="E1054" s="10">
        <v>1</v>
      </c>
      <c r="F1054" s="10" t="s">
        <v>17</v>
      </c>
      <c r="G1054" s="7"/>
      <c r="H1054" s="7">
        <v>23874000</v>
      </c>
      <c r="I1054" s="8" t="s">
        <v>12</v>
      </c>
      <c r="J1054" s="8" t="s">
        <v>47</v>
      </c>
      <c r="K1054" s="9" t="s">
        <v>96</v>
      </c>
      <c r="L1054" s="8" t="s">
        <v>2236</v>
      </c>
      <c r="M1054" s="101"/>
    </row>
    <row r="1055" spans="1:18" ht="207" customHeight="1" x14ac:dyDescent="0.25">
      <c r="A1055" s="8">
        <v>10</v>
      </c>
      <c r="B1055" s="11" t="s">
        <v>48</v>
      </c>
      <c r="C1055" s="10" t="s">
        <v>196</v>
      </c>
      <c r="D1055" s="35" t="s">
        <v>794</v>
      </c>
      <c r="E1055" s="10">
        <v>1</v>
      </c>
      <c r="F1055" s="10" t="s">
        <v>17</v>
      </c>
      <c r="G1055" s="7"/>
      <c r="H1055" s="7">
        <v>13248000</v>
      </c>
      <c r="I1055" s="8" t="s">
        <v>12</v>
      </c>
      <c r="J1055" s="8" t="s">
        <v>47</v>
      </c>
      <c r="K1055" s="9" t="s">
        <v>96</v>
      </c>
      <c r="L1055" s="8" t="s">
        <v>793</v>
      </c>
      <c r="M1055" s="101"/>
    </row>
    <row r="1056" spans="1:18" s="5" customFormat="1" ht="121.5" customHeight="1" x14ac:dyDescent="0.25">
      <c r="A1056" s="8">
        <v>11</v>
      </c>
      <c r="B1056" s="86" t="s">
        <v>50</v>
      </c>
      <c r="C1056" s="8" t="s">
        <v>535</v>
      </c>
      <c r="D1056" s="35" t="s">
        <v>49</v>
      </c>
      <c r="E1056" s="10">
        <v>1</v>
      </c>
      <c r="F1056" s="10" t="s">
        <v>17</v>
      </c>
      <c r="G1056" s="7"/>
      <c r="H1056" s="7">
        <v>20095994.760000002</v>
      </c>
      <c r="I1056" s="8" t="s">
        <v>12</v>
      </c>
      <c r="J1056" s="8" t="s">
        <v>47</v>
      </c>
      <c r="K1056" s="9" t="s">
        <v>96</v>
      </c>
      <c r="L1056" s="8" t="s">
        <v>773</v>
      </c>
      <c r="M1056" s="101"/>
      <c r="N1056" s="80"/>
      <c r="O1056" s="80"/>
      <c r="P1056" s="80"/>
      <c r="Q1056" s="80"/>
      <c r="R1056" s="80"/>
    </row>
    <row r="1057" spans="1:12" ht="51.75" customHeight="1" x14ac:dyDescent="0.25">
      <c r="A1057" s="8">
        <v>12</v>
      </c>
      <c r="B1057" s="8" t="s">
        <v>36</v>
      </c>
      <c r="C1057" s="8" t="s">
        <v>192</v>
      </c>
      <c r="D1057" s="8" t="s">
        <v>51</v>
      </c>
      <c r="E1057" s="10">
        <v>1</v>
      </c>
      <c r="F1057" s="10" t="s">
        <v>17</v>
      </c>
      <c r="G1057" s="7"/>
      <c r="H1057" s="7">
        <v>1440000</v>
      </c>
      <c r="I1057" s="8" t="s">
        <v>12</v>
      </c>
      <c r="J1057" s="8" t="s">
        <v>37</v>
      </c>
      <c r="K1057" s="8" t="s">
        <v>201</v>
      </c>
      <c r="L1057" s="8" t="s">
        <v>54</v>
      </c>
    </row>
    <row r="1058" spans="1:12" ht="51.75" customHeight="1" x14ac:dyDescent="0.25">
      <c r="A1058" s="8">
        <v>13</v>
      </c>
      <c r="B1058" s="8" t="s">
        <v>60</v>
      </c>
      <c r="C1058" s="8" t="s">
        <v>42</v>
      </c>
      <c r="D1058" s="8" t="s">
        <v>61</v>
      </c>
      <c r="E1058" s="10">
        <v>1</v>
      </c>
      <c r="F1058" s="10" t="s">
        <v>17</v>
      </c>
      <c r="G1058" s="7"/>
      <c r="H1058" s="7">
        <v>9840000</v>
      </c>
      <c r="I1058" s="8" t="s">
        <v>12</v>
      </c>
      <c r="J1058" s="8" t="s">
        <v>62</v>
      </c>
      <c r="K1058" s="8" t="s">
        <v>201</v>
      </c>
      <c r="L1058" s="8" t="s">
        <v>63</v>
      </c>
    </row>
    <row r="1059" spans="1:12" ht="55.5" customHeight="1" x14ac:dyDescent="0.25">
      <c r="A1059" s="8">
        <v>14</v>
      </c>
      <c r="B1059" s="8" t="s">
        <v>64</v>
      </c>
      <c r="C1059" s="8" t="s">
        <v>42</v>
      </c>
      <c r="D1059" s="8" t="s">
        <v>65</v>
      </c>
      <c r="E1059" s="10">
        <v>1</v>
      </c>
      <c r="F1059" s="10" t="s">
        <v>17</v>
      </c>
      <c r="G1059" s="7"/>
      <c r="H1059" s="7">
        <v>3058900</v>
      </c>
      <c r="I1059" s="8" t="s">
        <v>12</v>
      </c>
      <c r="J1059" s="8" t="s">
        <v>62</v>
      </c>
      <c r="K1059" s="8" t="s">
        <v>201</v>
      </c>
      <c r="L1059" s="8" t="s">
        <v>63</v>
      </c>
    </row>
    <row r="1060" spans="1:12" ht="51.75" customHeight="1" x14ac:dyDescent="0.25">
      <c r="A1060" s="8">
        <v>15</v>
      </c>
      <c r="B1060" s="8" t="s">
        <v>55</v>
      </c>
      <c r="C1060" s="8" t="s">
        <v>18</v>
      </c>
      <c r="D1060" s="8" t="s">
        <v>66</v>
      </c>
      <c r="E1060" s="10">
        <v>1</v>
      </c>
      <c r="F1060" s="10" t="s">
        <v>17</v>
      </c>
      <c r="G1060" s="7"/>
      <c r="H1060" s="7">
        <v>216000</v>
      </c>
      <c r="I1060" s="8" t="s">
        <v>12</v>
      </c>
      <c r="J1060" s="8" t="s">
        <v>16</v>
      </c>
      <c r="K1060" s="9" t="s">
        <v>96</v>
      </c>
      <c r="L1060" s="8" t="s">
        <v>56</v>
      </c>
    </row>
    <row r="1061" spans="1:12" ht="47.25" customHeight="1" x14ac:dyDescent="0.25">
      <c r="A1061" s="8">
        <v>16</v>
      </c>
      <c r="B1061" s="8" t="s">
        <v>57</v>
      </c>
      <c r="C1061" s="8" t="s">
        <v>18</v>
      </c>
      <c r="D1061" s="8" t="s">
        <v>58</v>
      </c>
      <c r="E1061" s="10">
        <v>1</v>
      </c>
      <c r="F1061" s="10" t="s">
        <v>17</v>
      </c>
      <c r="G1061" s="7"/>
      <c r="H1061" s="7">
        <v>4225000</v>
      </c>
      <c r="I1061" s="8" t="s">
        <v>12</v>
      </c>
      <c r="J1061" s="8" t="s">
        <v>21</v>
      </c>
      <c r="K1061" s="8" t="s">
        <v>201</v>
      </c>
      <c r="L1061" s="8" t="s">
        <v>187</v>
      </c>
    </row>
    <row r="1062" spans="1:12" ht="49.5" customHeight="1" x14ac:dyDescent="0.25">
      <c r="A1062" s="8">
        <v>17</v>
      </c>
      <c r="B1062" s="8" t="s">
        <v>59</v>
      </c>
      <c r="C1062" s="8" t="s">
        <v>18</v>
      </c>
      <c r="D1062" s="8" t="s">
        <v>58</v>
      </c>
      <c r="E1062" s="10">
        <v>1</v>
      </c>
      <c r="F1062" s="10" t="s">
        <v>17</v>
      </c>
      <c r="G1062" s="7"/>
      <c r="H1062" s="7">
        <v>2552000</v>
      </c>
      <c r="I1062" s="8" t="s">
        <v>12</v>
      </c>
      <c r="J1062" s="8" t="s">
        <v>21</v>
      </c>
      <c r="K1062" s="8" t="s">
        <v>201</v>
      </c>
      <c r="L1062" s="8" t="s">
        <v>2349</v>
      </c>
    </row>
    <row r="1063" spans="1:12" ht="47.25" customHeight="1" x14ac:dyDescent="0.25">
      <c r="A1063" s="8">
        <v>18</v>
      </c>
      <c r="B1063" s="11" t="s">
        <v>68</v>
      </c>
      <c r="C1063" s="37" t="s">
        <v>196</v>
      </c>
      <c r="D1063" s="38" t="s">
        <v>77</v>
      </c>
      <c r="E1063" s="37">
        <v>1</v>
      </c>
      <c r="F1063" s="37" t="s">
        <v>17</v>
      </c>
      <c r="G1063" s="39"/>
      <c r="H1063" s="39">
        <v>1004571.43</v>
      </c>
      <c r="I1063" s="40" t="s">
        <v>12</v>
      </c>
      <c r="J1063" s="8" t="s">
        <v>21</v>
      </c>
      <c r="K1063" s="8" t="s">
        <v>201</v>
      </c>
      <c r="L1063" s="8" t="s">
        <v>86</v>
      </c>
    </row>
    <row r="1064" spans="1:12" ht="55.5" customHeight="1" x14ac:dyDescent="0.25">
      <c r="A1064" s="8">
        <v>19</v>
      </c>
      <c r="B1064" s="11" t="s">
        <v>69</v>
      </c>
      <c r="C1064" s="37" t="s">
        <v>196</v>
      </c>
      <c r="D1064" s="38" t="s">
        <v>78</v>
      </c>
      <c r="E1064" s="37">
        <v>1</v>
      </c>
      <c r="F1064" s="37" t="s">
        <v>17</v>
      </c>
      <c r="G1064" s="39"/>
      <c r="H1064" s="39">
        <v>5999592</v>
      </c>
      <c r="I1064" s="40" t="s">
        <v>12</v>
      </c>
      <c r="J1064" s="8" t="s">
        <v>21</v>
      </c>
      <c r="K1064" s="8" t="s">
        <v>201</v>
      </c>
      <c r="L1064" s="8" t="s">
        <v>86</v>
      </c>
    </row>
    <row r="1065" spans="1:12" ht="77.25" customHeight="1" x14ac:dyDescent="0.25">
      <c r="A1065" s="8">
        <v>20</v>
      </c>
      <c r="B1065" s="11" t="s">
        <v>70</v>
      </c>
      <c r="C1065" s="37" t="s">
        <v>196</v>
      </c>
      <c r="D1065" s="38" t="s">
        <v>79</v>
      </c>
      <c r="E1065" s="37">
        <v>1</v>
      </c>
      <c r="F1065" s="37" t="s">
        <v>17</v>
      </c>
      <c r="G1065" s="39"/>
      <c r="H1065" s="39">
        <v>1692000</v>
      </c>
      <c r="I1065" s="40" t="s">
        <v>12</v>
      </c>
      <c r="J1065" s="8" t="s">
        <v>21</v>
      </c>
      <c r="K1065" s="8" t="s">
        <v>201</v>
      </c>
      <c r="L1065" s="8" t="s">
        <v>86</v>
      </c>
    </row>
    <row r="1066" spans="1:12" ht="57.75" customHeight="1" x14ac:dyDescent="0.25">
      <c r="A1066" s="8">
        <v>21</v>
      </c>
      <c r="B1066" s="11" t="s">
        <v>183</v>
      </c>
      <c r="C1066" s="37" t="s">
        <v>196</v>
      </c>
      <c r="D1066" s="38" t="s">
        <v>184</v>
      </c>
      <c r="E1066" s="37">
        <v>1</v>
      </c>
      <c r="F1066" s="37" t="s">
        <v>17</v>
      </c>
      <c r="G1066" s="39"/>
      <c r="H1066" s="39">
        <v>77400</v>
      </c>
      <c r="I1066" s="40" t="s">
        <v>12</v>
      </c>
      <c r="J1066" s="8" t="s">
        <v>21</v>
      </c>
      <c r="K1066" s="8" t="s">
        <v>201</v>
      </c>
      <c r="L1066" s="8" t="s">
        <v>188</v>
      </c>
    </row>
    <row r="1067" spans="1:12" ht="43.5" customHeight="1" x14ac:dyDescent="0.25">
      <c r="A1067" s="8">
        <v>22</v>
      </c>
      <c r="B1067" s="11" t="s">
        <v>71</v>
      </c>
      <c r="C1067" s="37" t="s">
        <v>197</v>
      </c>
      <c r="D1067" s="38" t="s">
        <v>80</v>
      </c>
      <c r="E1067" s="37">
        <v>1</v>
      </c>
      <c r="F1067" s="37" t="s">
        <v>17</v>
      </c>
      <c r="G1067" s="39"/>
      <c r="H1067" s="39">
        <v>689142.86</v>
      </c>
      <c r="I1067" s="40" t="s">
        <v>12</v>
      </c>
      <c r="J1067" s="8" t="s">
        <v>21</v>
      </c>
      <c r="K1067" s="8" t="s">
        <v>201</v>
      </c>
      <c r="L1067" s="8" t="s">
        <v>86</v>
      </c>
    </row>
    <row r="1068" spans="1:12" ht="44.25" customHeight="1" x14ac:dyDescent="0.25">
      <c r="A1068" s="8">
        <v>23</v>
      </c>
      <c r="B1068" s="11" t="s">
        <v>72</v>
      </c>
      <c r="C1068" s="37" t="s">
        <v>197</v>
      </c>
      <c r="D1068" s="38" t="s">
        <v>81</v>
      </c>
      <c r="E1068" s="37">
        <v>1</v>
      </c>
      <c r="F1068" s="37" t="s">
        <v>17</v>
      </c>
      <c r="G1068" s="39"/>
      <c r="H1068" s="39">
        <v>1028571.43</v>
      </c>
      <c r="I1068" s="40" t="s">
        <v>12</v>
      </c>
      <c r="J1068" s="8" t="s">
        <v>21</v>
      </c>
      <c r="K1068" s="8" t="s">
        <v>201</v>
      </c>
      <c r="L1068" s="8" t="s">
        <v>86</v>
      </c>
    </row>
    <row r="1069" spans="1:12" ht="42.75" customHeight="1" x14ac:dyDescent="0.25">
      <c r="A1069" s="8">
        <v>24</v>
      </c>
      <c r="B1069" s="11" t="s">
        <v>73</v>
      </c>
      <c r="C1069" s="37" t="s">
        <v>197</v>
      </c>
      <c r="D1069" s="38" t="s">
        <v>82</v>
      </c>
      <c r="E1069" s="37">
        <v>1</v>
      </c>
      <c r="F1069" s="37" t="s">
        <v>17</v>
      </c>
      <c r="G1069" s="39"/>
      <c r="H1069" s="39">
        <v>3154285.71</v>
      </c>
      <c r="I1069" s="40" t="s">
        <v>12</v>
      </c>
      <c r="J1069" s="8" t="s">
        <v>21</v>
      </c>
      <c r="K1069" s="8" t="s">
        <v>201</v>
      </c>
      <c r="L1069" s="8" t="s">
        <v>86</v>
      </c>
    </row>
    <row r="1070" spans="1:12" ht="69" customHeight="1" x14ac:dyDescent="0.25">
      <c r="A1070" s="8">
        <v>25</v>
      </c>
      <c r="B1070" s="11" t="s">
        <v>74</v>
      </c>
      <c r="C1070" s="37" t="s">
        <v>197</v>
      </c>
      <c r="D1070" s="38" t="s">
        <v>83</v>
      </c>
      <c r="E1070" s="37">
        <v>1</v>
      </c>
      <c r="F1070" s="37" t="s">
        <v>17</v>
      </c>
      <c r="G1070" s="39"/>
      <c r="H1070" s="39">
        <v>10779990</v>
      </c>
      <c r="I1070" s="40" t="s">
        <v>12</v>
      </c>
      <c r="J1070" s="8" t="s">
        <v>21</v>
      </c>
      <c r="K1070" s="8" t="s">
        <v>201</v>
      </c>
      <c r="L1070" s="8" t="s">
        <v>86</v>
      </c>
    </row>
    <row r="1071" spans="1:12" ht="69.75" customHeight="1" x14ac:dyDescent="0.25">
      <c r="A1071" s="8">
        <v>26</v>
      </c>
      <c r="B1071" s="11" t="s">
        <v>75</v>
      </c>
      <c r="C1071" s="37" t="s">
        <v>196</v>
      </c>
      <c r="D1071" s="38" t="s">
        <v>84</v>
      </c>
      <c r="E1071" s="37">
        <v>1</v>
      </c>
      <c r="F1071" s="37" t="s">
        <v>17</v>
      </c>
      <c r="G1071" s="39"/>
      <c r="H1071" s="39">
        <v>21960019.199999999</v>
      </c>
      <c r="I1071" s="40" t="s">
        <v>12</v>
      </c>
      <c r="J1071" s="8" t="s">
        <v>21</v>
      </c>
      <c r="K1071" s="8" t="s">
        <v>201</v>
      </c>
      <c r="L1071" s="8" t="s">
        <v>86</v>
      </c>
    </row>
    <row r="1072" spans="1:12" ht="80.25" customHeight="1" x14ac:dyDescent="0.25">
      <c r="A1072" s="8">
        <v>27</v>
      </c>
      <c r="B1072" s="11" t="s">
        <v>76</v>
      </c>
      <c r="C1072" s="37" t="s">
        <v>196</v>
      </c>
      <c r="D1072" s="38" t="s">
        <v>85</v>
      </c>
      <c r="E1072" s="37">
        <v>1</v>
      </c>
      <c r="F1072" s="37" t="s">
        <v>17</v>
      </c>
      <c r="G1072" s="39"/>
      <c r="H1072" s="39">
        <v>2918400</v>
      </c>
      <c r="I1072" s="40" t="s">
        <v>12</v>
      </c>
      <c r="J1072" s="8" t="s">
        <v>21</v>
      </c>
      <c r="K1072" s="8" t="s">
        <v>201</v>
      </c>
      <c r="L1072" s="8" t="s">
        <v>86</v>
      </c>
    </row>
    <row r="1073" spans="1:12" ht="49.5" customHeight="1" x14ac:dyDescent="0.25">
      <c r="A1073" s="8">
        <v>28</v>
      </c>
      <c r="B1073" s="9" t="s">
        <v>112</v>
      </c>
      <c r="C1073" s="41" t="s">
        <v>18</v>
      </c>
      <c r="D1073" s="41" t="s">
        <v>113</v>
      </c>
      <c r="E1073" s="37">
        <v>1</v>
      </c>
      <c r="F1073" s="37" t="s">
        <v>17</v>
      </c>
      <c r="G1073" s="39"/>
      <c r="H1073" s="48">
        <v>657690.43999999994</v>
      </c>
      <c r="I1073" s="40" t="s">
        <v>12</v>
      </c>
      <c r="J1073" s="8" t="s">
        <v>95</v>
      </c>
      <c r="K1073" s="9" t="s">
        <v>96</v>
      </c>
      <c r="L1073" s="67" t="s">
        <v>98</v>
      </c>
    </row>
    <row r="1074" spans="1:12" ht="56.25" customHeight="1" x14ac:dyDescent="0.25">
      <c r="A1074" s="8">
        <v>29</v>
      </c>
      <c r="B1074" s="8" t="s">
        <v>112</v>
      </c>
      <c r="C1074" s="41" t="s">
        <v>18</v>
      </c>
      <c r="D1074" s="41" t="s">
        <v>114</v>
      </c>
      <c r="E1074" s="37">
        <v>1</v>
      </c>
      <c r="F1074" s="37" t="s">
        <v>17</v>
      </c>
      <c r="G1074" s="39"/>
      <c r="H1074" s="48">
        <v>6630000</v>
      </c>
      <c r="I1074" s="40" t="s">
        <v>12</v>
      </c>
      <c r="J1074" s="8" t="s">
        <v>95</v>
      </c>
      <c r="K1074" s="9" t="s">
        <v>97</v>
      </c>
      <c r="L1074" s="67" t="s">
        <v>98</v>
      </c>
    </row>
    <row r="1075" spans="1:12" ht="64.5" customHeight="1" x14ac:dyDescent="0.25">
      <c r="A1075" s="8">
        <v>30</v>
      </c>
      <c r="B1075" s="8" t="s">
        <v>115</v>
      </c>
      <c r="C1075" s="41" t="s">
        <v>18</v>
      </c>
      <c r="D1075" s="41" t="s">
        <v>116</v>
      </c>
      <c r="E1075" s="37">
        <v>1</v>
      </c>
      <c r="F1075" s="37" t="s">
        <v>17</v>
      </c>
      <c r="G1075" s="39"/>
      <c r="H1075" s="48">
        <v>1123500</v>
      </c>
      <c r="I1075" s="40" t="s">
        <v>12</v>
      </c>
      <c r="J1075" s="8" t="s">
        <v>95</v>
      </c>
      <c r="K1075" s="9" t="s">
        <v>97</v>
      </c>
      <c r="L1075" s="67" t="s">
        <v>98</v>
      </c>
    </row>
    <row r="1076" spans="1:12" ht="64.5" customHeight="1" x14ac:dyDescent="0.25">
      <c r="A1076" s="8">
        <v>31</v>
      </c>
      <c r="B1076" s="8" t="s">
        <v>120</v>
      </c>
      <c r="C1076" s="41" t="s">
        <v>18</v>
      </c>
      <c r="D1076" s="49" t="s">
        <v>121</v>
      </c>
      <c r="E1076" s="37">
        <v>1</v>
      </c>
      <c r="F1076" s="37" t="s">
        <v>17</v>
      </c>
      <c r="G1076" s="39"/>
      <c r="H1076" s="48">
        <v>1192683</v>
      </c>
      <c r="I1076" s="40" t="s">
        <v>12</v>
      </c>
      <c r="J1076" s="8" t="s">
        <v>122</v>
      </c>
      <c r="K1076" s="9" t="s">
        <v>97</v>
      </c>
      <c r="L1076" s="67" t="s">
        <v>123</v>
      </c>
    </row>
    <row r="1077" spans="1:12" ht="64.5" customHeight="1" x14ac:dyDescent="0.25">
      <c r="A1077" s="8">
        <v>32</v>
      </c>
      <c r="B1077" s="8" t="s">
        <v>124</v>
      </c>
      <c r="C1077" s="41" t="s">
        <v>18</v>
      </c>
      <c r="D1077" s="41" t="s">
        <v>125</v>
      </c>
      <c r="E1077" s="37">
        <v>1</v>
      </c>
      <c r="F1077" s="37" t="s">
        <v>17</v>
      </c>
      <c r="G1077" s="39"/>
      <c r="H1077" s="48">
        <v>1000000</v>
      </c>
      <c r="I1077" s="40" t="s">
        <v>12</v>
      </c>
      <c r="J1077" s="8" t="s">
        <v>122</v>
      </c>
      <c r="K1077" s="9" t="s">
        <v>97</v>
      </c>
      <c r="L1077" s="67" t="s">
        <v>126</v>
      </c>
    </row>
    <row r="1078" spans="1:12" ht="31.5" customHeight="1" x14ac:dyDescent="0.25">
      <c r="A1078" s="8">
        <v>33</v>
      </c>
      <c r="B1078" s="11" t="s">
        <v>127</v>
      </c>
      <c r="C1078" s="35" t="s">
        <v>194</v>
      </c>
      <c r="D1078" s="41" t="s">
        <v>128</v>
      </c>
      <c r="E1078" s="37">
        <v>1</v>
      </c>
      <c r="F1078" s="37" t="s">
        <v>17</v>
      </c>
      <c r="G1078" s="39"/>
      <c r="H1078" s="48">
        <v>30237071.43</v>
      </c>
      <c r="I1078" s="40" t="s">
        <v>12</v>
      </c>
      <c r="J1078" s="8" t="s">
        <v>21</v>
      </c>
      <c r="K1078" s="9" t="s">
        <v>97</v>
      </c>
      <c r="L1078" s="67" t="s">
        <v>1081</v>
      </c>
    </row>
    <row r="1079" spans="1:12" ht="37.5" customHeight="1" x14ac:dyDescent="0.25">
      <c r="A1079" s="8">
        <v>34</v>
      </c>
      <c r="B1079" s="11" t="s">
        <v>129</v>
      </c>
      <c r="C1079" s="41" t="s">
        <v>18</v>
      </c>
      <c r="D1079" s="35" t="s">
        <v>130</v>
      </c>
      <c r="E1079" s="37">
        <v>1</v>
      </c>
      <c r="F1079" s="37" t="s">
        <v>17</v>
      </c>
      <c r="G1079" s="39"/>
      <c r="H1079" s="48">
        <v>3810000</v>
      </c>
      <c r="I1079" s="40" t="s">
        <v>12</v>
      </c>
      <c r="J1079" s="8" t="s">
        <v>21</v>
      </c>
      <c r="K1079" s="9" t="s">
        <v>97</v>
      </c>
      <c r="L1079" s="67" t="s">
        <v>155</v>
      </c>
    </row>
    <row r="1080" spans="1:12" ht="42.75" customHeight="1" x14ac:dyDescent="0.25">
      <c r="A1080" s="8">
        <v>35</v>
      </c>
      <c r="B1080" s="11" t="s">
        <v>208</v>
      </c>
      <c r="C1080" s="41" t="s">
        <v>18</v>
      </c>
      <c r="D1080" s="35" t="s">
        <v>209</v>
      </c>
      <c r="E1080" s="37">
        <v>1</v>
      </c>
      <c r="F1080" s="37" t="s">
        <v>17</v>
      </c>
      <c r="G1080" s="39"/>
      <c r="H1080" s="48">
        <v>1071112</v>
      </c>
      <c r="I1080" s="40" t="s">
        <v>12</v>
      </c>
      <c r="J1080" s="8" t="s">
        <v>21</v>
      </c>
      <c r="K1080" s="9" t="s">
        <v>97</v>
      </c>
      <c r="L1080" s="67" t="s">
        <v>155</v>
      </c>
    </row>
    <row r="1081" spans="1:12" ht="44.25" customHeight="1" x14ac:dyDescent="0.25">
      <c r="A1081" s="8">
        <v>36</v>
      </c>
      <c r="B1081" s="11" t="s">
        <v>131</v>
      </c>
      <c r="C1081" s="41" t="s">
        <v>18</v>
      </c>
      <c r="D1081" s="35" t="s">
        <v>132</v>
      </c>
      <c r="E1081" s="37">
        <v>1</v>
      </c>
      <c r="F1081" s="37" t="s">
        <v>17</v>
      </c>
      <c r="G1081" s="39"/>
      <c r="H1081" s="48"/>
      <c r="I1081" s="40" t="s">
        <v>12</v>
      </c>
      <c r="J1081" s="8" t="s">
        <v>21</v>
      </c>
      <c r="K1081" s="9" t="s">
        <v>97</v>
      </c>
      <c r="L1081" s="67" t="s">
        <v>210</v>
      </c>
    </row>
    <row r="1082" spans="1:12" ht="43.5" customHeight="1" x14ac:dyDescent="0.25">
      <c r="A1082" s="8">
        <v>37</v>
      </c>
      <c r="B1082" s="10" t="s">
        <v>133</v>
      </c>
      <c r="C1082" s="10" t="s">
        <v>195</v>
      </c>
      <c r="D1082" s="10" t="s">
        <v>1099</v>
      </c>
      <c r="E1082" s="51">
        <v>1</v>
      </c>
      <c r="F1082" s="37" t="s">
        <v>17</v>
      </c>
      <c r="G1082" s="10"/>
      <c r="H1082" s="10">
        <v>9136800</v>
      </c>
      <c r="I1082" s="40" t="s">
        <v>12</v>
      </c>
      <c r="J1082" s="8" t="s">
        <v>122</v>
      </c>
      <c r="K1082" s="9" t="s">
        <v>97</v>
      </c>
      <c r="L1082" s="67" t="s">
        <v>1100</v>
      </c>
    </row>
    <row r="1083" spans="1:12" ht="39.75" customHeight="1" x14ac:dyDescent="0.25">
      <c r="A1083" s="8">
        <v>38</v>
      </c>
      <c r="B1083" s="10" t="s">
        <v>134</v>
      </c>
      <c r="C1083" s="10" t="s">
        <v>195</v>
      </c>
      <c r="D1083" s="10" t="s">
        <v>1504</v>
      </c>
      <c r="E1083" s="51">
        <v>1</v>
      </c>
      <c r="F1083" s="37" t="s">
        <v>17</v>
      </c>
      <c r="G1083" s="10"/>
      <c r="H1083" s="10">
        <v>17244000</v>
      </c>
      <c r="I1083" s="40" t="s">
        <v>12</v>
      </c>
      <c r="J1083" s="8" t="s">
        <v>122</v>
      </c>
      <c r="K1083" s="9" t="s">
        <v>97</v>
      </c>
      <c r="L1083" s="67" t="s">
        <v>1510</v>
      </c>
    </row>
    <row r="1084" spans="1:12" ht="48" customHeight="1" x14ac:dyDescent="0.25">
      <c r="A1084" s="8">
        <v>39</v>
      </c>
      <c r="B1084" s="10" t="s">
        <v>135</v>
      </c>
      <c r="C1084" s="10" t="s">
        <v>195</v>
      </c>
      <c r="D1084" s="10" t="s">
        <v>1166</v>
      </c>
      <c r="E1084" s="51">
        <v>1</v>
      </c>
      <c r="F1084" s="37" t="s">
        <v>17</v>
      </c>
      <c r="G1084" s="10"/>
      <c r="H1084" s="10">
        <v>3628746</v>
      </c>
      <c r="I1084" s="40" t="s">
        <v>12</v>
      </c>
      <c r="J1084" s="8" t="s">
        <v>122</v>
      </c>
      <c r="K1084" s="9" t="s">
        <v>97</v>
      </c>
      <c r="L1084" s="67" t="s">
        <v>1167</v>
      </c>
    </row>
    <row r="1085" spans="1:12" ht="55.5" customHeight="1" x14ac:dyDescent="0.25">
      <c r="A1085" s="8">
        <v>40</v>
      </c>
      <c r="B1085" s="11" t="s">
        <v>136</v>
      </c>
      <c r="C1085" s="10" t="s">
        <v>195</v>
      </c>
      <c r="D1085" s="50" t="s">
        <v>2123</v>
      </c>
      <c r="E1085" s="51">
        <v>1</v>
      </c>
      <c r="F1085" s="37" t="s">
        <v>17</v>
      </c>
      <c r="G1085" s="10"/>
      <c r="H1085" s="10">
        <v>10195390.85</v>
      </c>
      <c r="I1085" s="40" t="s">
        <v>12</v>
      </c>
      <c r="J1085" s="8" t="s">
        <v>122</v>
      </c>
      <c r="K1085" s="9" t="s">
        <v>97</v>
      </c>
      <c r="L1085" s="67" t="s">
        <v>2356</v>
      </c>
    </row>
    <row r="1086" spans="1:12" ht="88.5" customHeight="1" x14ac:dyDescent="0.25">
      <c r="A1086" s="8">
        <v>41</v>
      </c>
      <c r="B1086" s="8" t="s">
        <v>259</v>
      </c>
      <c r="C1086" s="41" t="s">
        <v>18</v>
      </c>
      <c r="D1086" s="41" t="s">
        <v>2057</v>
      </c>
      <c r="E1086" s="35">
        <v>1</v>
      </c>
      <c r="F1086" s="37" t="s">
        <v>17</v>
      </c>
      <c r="G1086" s="43"/>
      <c r="H1086" s="43">
        <v>3791648.52</v>
      </c>
      <c r="I1086" s="40" t="s">
        <v>12</v>
      </c>
      <c r="J1086" s="8" t="s">
        <v>122</v>
      </c>
      <c r="K1086" s="9" t="s">
        <v>140</v>
      </c>
      <c r="L1086" s="67" t="s">
        <v>2056</v>
      </c>
    </row>
    <row r="1087" spans="1:12" ht="40.5" customHeight="1" x14ac:dyDescent="0.25">
      <c r="A1087" s="8">
        <v>42</v>
      </c>
      <c r="B1087" s="8" t="s">
        <v>148</v>
      </c>
      <c r="C1087" s="41" t="s">
        <v>157</v>
      </c>
      <c r="D1087" s="41" t="s">
        <v>149</v>
      </c>
      <c r="E1087" s="41">
        <v>1</v>
      </c>
      <c r="F1087" s="35" t="s">
        <v>17</v>
      </c>
      <c r="G1087" s="43"/>
      <c r="H1087" s="43">
        <v>11126249.999999998</v>
      </c>
      <c r="I1087" s="40" t="s">
        <v>12</v>
      </c>
      <c r="J1087" s="8" t="s">
        <v>122</v>
      </c>
      <c r="K1087" s="9" t="s">
        <v>96</v>
      </c>
      <c r="L1087" s="67" t="s">
        <v>156</v>
      </c>
    </row>
    <row r="1088" spans="1:12" ht="57" customHeight="1" x14ac:dyDescent="0.25">
      <c r="A1088" s="8">
        <v>43</v>
      </c>
      <c r="B1088" s="11" t="s">
        <v>150</v>
      </c>
      <c r="C1088" s="41" t="s">
        <v>18</v>
      </c>
      <c r="D1088" s="35" t="s">
        <v>158</v>
      </c>
      <c r="E1088" s="35">
        <v>1</v>
      </c>
      <c r="F1088" s="35" t="s">
        <v>17</v>
      </c>
      <c r="G1088" s="43"/>
      <c r="H1088" s="43">
        <v>424800</v>
      </c>
      <c r="I1088" s="40" t="s">
        <v>12</v>
      </c>
      <c r="J1088" s="8" t="s">
        <v>122</v>
      </c>
      <c r="K1088" s="9" t="s">
        <v>140</v>
      </c>
      <c r="L1088" s="67" t="s">
        <v>2156</v>
      </c>
    </row>
    <row r="1089" spans="1:13" ht="64.5" customHeight="1" x14ac:dyDescent="0.25">
      <c r="A1089" s="8">
        <v>44</v>
      </c>
      <c r="B1089" s="11" t="s">
        <v>151</v>
      </c>
      <c r="C1089" s="41" t="s">
        <v>18</v>
      </c>
      <c r="D1089" s="41" t="s">
        <v>154</v>
      </c>
      <c r="E1089" s="35">
        <v>1</v>
      </c>
      <c r="F1089" s="35" t="s">
        <v>17</v>
      </c>
      <c r="G1089" s="43"/>
      <c r="H1089" s="52">
        <v>10780830</v>
      </c>
      <c r="I1089" s="40" t="s">
        <v>12</v>
      </c>
      <c r="J1089" s="8" t="s">
        <v>122</v>
      </c>
      <c r="K1089" s="91">
        <v>42826</v>
      </c>
      <c r="L1089" s="67" t="s">
        <v>156</v>
      </c>
    </row>
    <row r="1090" spans="1:13" ht="114" customHeight="1" x14ac:dyDescent="0.25">
      <c r="A1090" s="8">
        <v>45</v>
      </c>
      <c r="B1090" s="11" t="s">
        <v>152</v>
      </c>
      <c r="C1090" s="41" t="s">
        <v>42</v>
      </c>
      <c r="D1090" s="41" t="s">
        <v>271</v>
      </c>
      <c r="E1090" s="35">
        <v>1</v>
      </c>
      <c r="F1090" s="35" t="s">
        <v>17</v>
      </c>
      <c r="G1090" s="43"/>
      <c r="H1090" s="52">
        <v>75423015.340000004</v>
      </c>
      <c r="I1090" s="40" t="s">
        <v>12</v>
      </c>
      <c r="J1090" s="8" t="s">
        <v>122</v>
      </c>
      <c r="K1090" s="9" t="s">
        <v>272</v>
      </c>
      <c r="L1090" s="67" t="s">
        <v>1530</v>
      </c>
    </row>
    <row r="1091" spans="1:13" ht="69" customHeight="1" x14ac:dyDescent="0.25">
      <c r="A1091" s="8">
        <v>46</v>
      </c>
      <c r="B1091" s="11" t="s">
        <v>160</v>
      </c>
      <c r="C1091" s="8" t="s">
        <v>193</v>
      </c>
      <c r="D1091" s="10" t="s">
        <v>161</v>
      </c>
      <c r="E1091" s="54">
        <v>1</v>
      </c>
      <c r="F1091" s="35" t="s">
        <v>17</v>
      </c>
      <c r="G1091" s="10"/>
      <c r="H1091" s="10">
        <v>302292</v>
      </c>
      <c r="I1091" s="40" t="s">
        <v>12</v>
      </c>
      <c r="J1091" s="8" t="s">
        <v>16</v>
      </c>
      <c r="K1091" s="9" t="s">
        <v>97</v>
      </c>
      <c r="L1091" s="67" t="s">
        <v>159</v>
      </c>
      <c r="M1091" s="102"/>
    </row>
    <row r="1092" spans="1:13" ht="69" customHeight="1" x14ac:dyDescent="0.25">
      <c r="A1092" s="8">
        <v>47</v>
      </c>
      <c r="B1092" s="11" t="s">
        <v>222</v>
      </c>
      <c r="C1092" s="8" t="s">
        <v>193</v>
      </c>
      <c r="D1092" s="10" t="s">
        <v>161</v>
      </c>
      <c r="E1092" s="54">
        <v>1</v>
      </c>
      <c r="F1092" s="35" t="s">
        <v>17</v>
      </c>
      <c r="G1092" s="10"/>
      <c r="H1092" s="10">
        <v>302292</v>
      </c>
      <c r="I1092" s="40" t="s">
        <v>12</v>
      </c>
      <c r="J1092" s="8" t="s">
        <v>16</v>
      </c>
      <c r="K1092" s="9" t="s">
        <v>97</v>
      </c>
      <c r="L1092" s="67" t="s">
        <v>159</v>
      </c>
      <c r="M1092" s="102"/>
    </row>
    <row r="1093" spans="1:13" ht="81" customHeight="1" x14ac:dyDescent="0.25">
      <c r="A1093" s="8">
        <v>48</v>
      </c>
      <c r="B1093" s="11" t="s">
        <v>168</v>
      </c>
      <c r="C1093" s="41" t="s">
        <v>169</v>
      </c>
      <c r="D1093" s="50" t="s">
        <v>170</v>
      </c>
      <c r="E1093" s="51">
        <v>1</v>
      </c>
      <c r="F1093" s="35" t="s">
        <v>17</v>
      </c>
      <c r="G1093" s="10"/>
      <c r="H1093" s="10">
        <v>2500000</v>
      </c>
      <c r="I1093" s="40" t="s">
        <v>12</v>
      </c>
      <c r="J1093" s="8" t="s">
        <v>122</v>
      </c>
      <c r="K1093" s="9" t="s">
        <v>140</v>
      </c>
      <c r="L1093" s="67" t="s">
        <v>171</v>
      </c>
      <c r="M1093" s="102"/>
    </row>
    <row r="1094" spans="1:13" ht="55.5" customHeight="1" x14ac:dyDescent="0.25">
      <c r="A1094" s="8">
        <v>49</v>
      </c>
      <c r="B1094" s="11" t="s">
        <v>57</v>
      </c>
      <c r="C1094" s="8" t="s">
        <v>192</v>
      </c>
      <c r="D1094" s="50" t="s">
        <v>58</v>
      </c>
      <c r="E1094" s="51">
        <v>1</v>
      </c>
      <c r="F1094" s="35" t="s">
        <v>17</v>
      </c>
      <c r="G1094" s="10"/>
      <c r="H1094" s="10">
        <v>125000</v>
      </c>
      <c r="I1094" s="40" t="s">
        <v>12</v>
      </c>
      <c r="J1094" s="8" t="s">
        <v>21</v>
      </c>
      <c r="K1094" s="9" t="s">
        <v>186</v>
      </c>
      <c r="L1094" s="67" t="s">
        <v>185</v>
      </c>
      <c r="M1094" s="102"/>
    </row>
    <row r="1095" spans="1:13" ht="69" customHeight="1" x14ac:dyDescent="0.25">
      <c r="A1095" s="8">
        <v>50</v>
      </c>
      <c r="B1095" s="11" t="s">
        <v>232</v>
      </c>
      <c r="C1095" s="8" t="s">
        <v>191</v>
      </c>
      <c r="D1095" s="50" t="s">
        <v>233</v>
      </c>
      <c r="E1095" s="51">
        <v>1</v>
      </c>
      <c r="F1095" s="35" t="s">
        <v>17</v>
      </c>
      <c r="G1095" s="10"/>
      <c r="H1095" s="10">
        <v>6648282</v>
      </c>
      <c r="I1095" s="40" t="s">
        <v>12</v>
      </c>
      <c r="J1095" s="8" t="s">
        <v>122</v>
      </c>
      <c r="K1095" s="9" t="s">
        <v>186</v>
      </c>
      <c r="L1095" s="67" t="s">
        <v>2340</v>
      </c>
      <c r="M1095" s="102"/>
    </row>
    <row r="1096" spans="1:13" ht="69" customHeight="1" x14ac:dyDescent="0.25">
      <c r="A1096" s="8">
        <v>51</v>
      </c>
      <c r="B1096" s="11" t="s">
        <v>200</v>
      </c>
      <c r="C1096" s="8" t="s">
        <v>191</v>
      </c>
      <c r="D1096" s="50" t="s">
        <v>247</v>
      </c>
      <c r="E1096" s="51">
        <v>1</v>
      </c>
      <c r="F1096" s="35" t="s">
        <v>17</v>
      </c>
      <c r="G1096" s="10"/>
      <c r="H1096" s="10">
        <v>1066071.43</v>
      </c>
      <c r="I1096" s="40" t="s">
        <v>12</v>
      </c>
      <c r="J1096" s="8" t="s">
        <v>122</v>
      </c>
      <c r="K1096" s="9" t="s">
        <v>186</v>
      </c>
      <c r="L1096" s="67" t="s">
        <v>2318</v>
      </c>
      <c r="M1096" s="102"/>
    </row>
    <row r="1097" spans="1:13" ht="42" customHeight="1" x14ac:dyDescent="0.25">
      <c r="A1097" s="8">
        <v>52</v>
      </c>
      <c r="B1097" s="11" t="s">
        <v>239</v>
      </c>
      <c r="C1097" s="8" t="s">
        <v>191</v>
      </c>
      <c r="D1097" s="11" t="s">
        <v>240</v>
      </c>
      <c r="E1097" s="51">
        <v>1</v>
      </c>
      <c r="F1097" s="35" t="s">
        <v>17</v>
      </c>
      <c r="G1097" s="10"/>
      <c r="H1097" s="10">
        <v>820272</v>
      </c>
      <c r="I1097" s="40" t="s">
        <v>12</v>
      </c>
      <c r="J1097" s="8" t="s">
        <v>122</v>
      </c>
      <c r="K1097" s="9" t="s">
        <v>186</v>
      </c>
      <c r="L1097" s="67" t="s">
        <v>241</v>
      </c>
      <c r="M1097" s="102"/>
    </row>
    <row r="1098" spans="1:13" ht="34.5" customHeight="1" x14ac:dyDescent="0.25">
      <c r="A1098" s="8">
        <v>53</v>
      </c>
      <c r="B1098" s="11" t="s">
        <v>217</v>
      </c>
      <c r="C1098" s="8" t="s">
        <v>191</v>
      </c>
      <c r="D1098" s="50" t="s">
        <v>218</v>
      </c>
      <c r="E1098" s="51">
        <v>1</v>
      </c>
      <c r="F1098" s="35" t="s">
        <v>17</v>
      </c>
      <c r="G1098" s="10"/>
      <c r="H1098" s="10">
        <v>300000</v>
      </c>
      <c r="I1098" s="40" t="s">
        <v>12</v>
      </c>
      <c r="J1098" s="8" t="s">
        <v>122</v>
      </c>
      <c r="K1098" s="9" t="s">
        <v>186</v>
      </c>
      <c r="L1098" s="67" t="s">
        <v>219</v>
      </c>
      <c r="M1098" s="102"/>
    </row>
    <row r="1099" spans="1:13" ht="54.75" customHeight="1" x14ac:dyDescent="0.25">
      <c r="A1099" s="8">
        <v>54</v>
      </c>
      <c r="B1099" s="11" t="s">
        <v>220</v>
      </c>
      <c r="C1099" s="8" t="s">
        <v>191</v>
      </c>
      <c r="D1099" s="50" t="s">
        <v>1476</v>
      </c>
      <c r="E1099" s="51">
        <v>1</v>
      </c>
      <c r="F1099" s="35" t="s">
        <v>17</v>
      </c>
      <c r="G1099" s="10"/>
      <c r="H1099" s="10">
        <v>3162500</v>
      </c>
      <c r="I1099" s="40" t="s">
        <v>12</v>
      </c>
      <c r="J1099" s="8" t="s">
        <v>122</v>
      </c>
      <c r="K1099" s="9" t="s">
        <v>186</v>
      </c>
      <c r="L1099" s="67" t="s">
        <v>1477</v>
      </c>
      <c r="M1099" s="102"/>
    </row>
    <row r="1100" spans="1:13" ht="63" customHeight="1" x14ac:dyDescent="0.25">
      <c r="A1100" s="8">
        <v>55</v>
      </c>
      <c r="B1100" s="11" t="s">
        <v>224</v>
      </c>
      <c r="C1100" s="8" t="s">
        <v>191</v>
      </c>
      <c r="D1100" s="50" t="s">
        <v>225</v>
      </c>
      <c r="E1100" s="51">
        <v>1</v>
      </c>
      <c r="F1100" s="35" t="s">
        <v>17</v>
      </c>
      <c r="G1100" s="10"/>
      <c r="H1100" s="10">
        <v>4050000</v>
      </c>
      <c r="I1100" s="40" t="s">
        <v>12</v>
      </c>
      <c r="J1100" s="8" t="s">
        <v>122</v>
      </c>
      <c r="K1100" s="9" t="s">
        <v>140</v>
      </c>
      <c r="L1100" s="67" t="s">
        <v>226</v>
      </c>
      <c r="M1100" s="102"/>
    </row>
    <row r="1101" spans="1:13" ht="98.25" customHeight="1" x14ac:dyDescent="0.25">
      <c r="A1101" s="8">
        <v>56</v>
      </c>
      <c r="B1101" s="11" t="s">
        <v>152</v>
      </c>
      <c r="C1101" s="41" t="s">
        <v>42</v>
      </c>
      <c r="D1101" s="41" t="s">
        <v>153</v>
      </c>
      <c r="E1101" s="51">
        <v>1</v>
      </c>
      <c r="F1101" s="35" t="s">
        <v>17</v>
      </c>
      <c r="G1101" s="10"/>
      <c r="H1101" s="10"/>
      <c r="I1101" s="40" t="s">
        <v>12</v>
      </c>
      <c r="J1101" s="8" t="s">
        <v>122</v>
      </c>
      <c r="K1101" s="9" t="s">
        <v>227</v>
      </c>
      <c r="L1101" s="67" t="s">
        <v>1531</v>
      </c>
      <c r="M1101" s="102"/>
    </row>
    <row r="1102" spans="1:13" ht="56.25" customHeight="1" x14ac:dyDescent="0.25">
      <c r="A1102" s="8">
        <v>57</v>
      </c>
      <c r="B1102" s="11" t="s">
        <v>265</v>
      </c>
      <c r="C1102" s="8" t="s">
        <v>191</v>
      </c>
      <c r="D1102" s="41" t="s">
        <v>270</v>
      </c>
      <c r="E1102" s="51">
        <v>1</v>
      </c>
      <c r="F1102" s="35" t="s">
        <v>17</v>
      </c>
      <c r="G1102" s="10"/>
      <c r="H1102" s="10">
        <v>89196.42</v>
      </c>
      <c r="I1102" s="40" t="s">
        <v>12</v>
      </c>
      <c r="J1102" s="8" t="s">
        <v>122</v>
      </c>
      <c r="K1102" s="9" t="s">
        <v>140</v>
      </c>
      <c r="L1102" s="67" t="s">
        <v>266</v>
      </c>
      <c r="M1102" s="102"/>
    </row>
    <row r="1103" spans="1:13" ht="40.5" customHeight="1" x14ac:dyDescent="0.25">
      <c r="A1103" s="8">
        <v>58</v>
      </c>
      <c r="B1103" s="11" t="s">
        <v>267</v>
      </c>
      <c r="C1103" s="8" t="s">
        <v>191</v>
      </c>
      <c r="D1103" s="41" t="s">
        <v>268</v>
      </c>
      <c r="E1103" s="51">
        <v>1</v>
      </c>
      <c r="F1103" s="35" t="s">
        <v>17</v>
      </c>
      <c r="G1103" s="10"/>
      <c r="H1103" s="10">
        <v>90000</v>
      </c>
      <c r="I1103" s="40" t="s">
        <v>12</v>
      </c>
      <c r="J1103" s="8" t="s">
        <v>122</v>
      </c>
      <c r="K1103" s="9" t="s">
        <v>140</v>
      </c>
      <c r="L1103" s="67" t="s">
        <v>269</v>
      </c>
      <c r="M1103" s="102"/>
    </row>
    <row r="1104" spans="1:13" ht="51" customHeight="1" x14ac:dyDescent="0.25">
      <c r="A1104" s="8">
        <v>59</v>
      </c>
      <c r="B1104" s="11" t="s">
        <v>451</v>
      </c>
      <c r="C1104" s="41" t="s">
        <v>18</v>
      </c>
      <c r="D1104" s="41" t="s">
        <v>297</v>
      </c>
      <c r="E1104" s="51">
        <v>1</v>
      </c>
      <c r="F1104" s="35" t="s">
        <v>17</v>
      </c>
      <c r="G1104" s="10"/>
      <c r="H1104" s="10">
        <v>184714.28</v>
      </c>
      <c r="I1104" s="40" t="s">
        <v>12</v>
      </c>
      <c r="J1104" s="8" t="s">
        <v>67</v>
      </c>
      <c r="K1104" s="9" t="s">
        <v>272</v>
      </c>
      <c r="L1104" s="67" t="s">
        <v>298</v>
      </c>
      <c r="M1104" s="102"/>
    </row>
    <row r="1105" spans="1:13" ht="84.75" customHeight="1" x14ac:dyDescent="0.25">
      <c r="A1105" s="8">
        <v>60</v>
      </c>
      <c r="B1105" s="11" t="s">
        <v>300</v>
      </c>
      <c r="C1105" s="41" t="s">
        <v>42</v>
      </c>
      <c r="D1105" s="41" t="s">
        <v>301</v>
      </c>
      <c r="E1105" s="51">
        <v>1</v>
      </c>
      <c r="F1105" s="35" t="s">
        <v>17</v>
      </c>
      <c r="G1105" s="10"/>
      <c r="H1105" s="10">
        <v>7892338.4000000004</v>
      </c>
      <c r="I1105" s="40" t="s">
        <v>12</v>
      </c>
      <c r="J1105" s="8" t="s">
        <v>122</v>
      </c>
      <c r="K1105" s="9" t="s">
        <v>227</v>
      </c>
      <c r="L1105" s="67" t="s">
        <v>302</v>
      </c>
      <c r="M1105" s="102"/>
    </row>
    <row r="1106" spans="1:13" ht="49.5" customHeight="1" x14ac:dyDescent="0.25">
      <c r="A1106" s="8">
        <v>61</v>
      </c>
      <c r="B1106" s="11" t="s">
        <v>312</v>
      </c>
      <c r="C1106" s="41" t="s">
        <v>18</v>
      </c>
      <c r="D1106" s="41" t="s">
        <v>313</v>
      </c>
      <c r="E1106" s="51">
        <v>1</v>
      </c>
      <c r="F1106" s="35" t="s">
        <v>17</v>
      </c>
      <c r="G1106" s="10"/>
      <c r="H1106" s="10">
        <v>1392000</v>
      </c>
      <c r="I1106" s="40" t="s">
        <v>12</v>
      </c>
      <c r="J1106" s="8" t="s">
        <v>122</v>
      </c>
      <c r="K1106" s="9" t="s">
        <v>272</v>
      </c>
      <c r="L1106" s="67" t="s">
        <v>314</v>
      </c>
      <c r="M1106" s="102"/>
    </row>
    <row r="1107" spans="1:13" ht="51" customHeight="1" x14ac:dyDescent="0.25">
      <c r="A1107" s="8">
        <v>62</v>
      </c>
      <c r="B1107" s="11" t="s">
        <v>315</v>
      </c>
      <c r="C1107" s="41" t="s">
        <v>18</v>
      </c>
      <c r="D1107" s="41" t="s">
        <v>316</v>
      </c>
      <c r="E1107" s="51">
        <v>1</v>
      </c>
      <c r="F1107" s="35" t="s">
        <v>17</v>
      </c>
      <c r="G1107" s="10"/>
      <c r="H1107" s="10">
        <v>630000</v>
      </c>
      <c r="I1107" s="40" t="s">
        <v>12</v>
      </c>
      <c r="J1107" s="8" t="s">
        <v>122</v>
      </c>
      <c r="K1107" s="9" t="s">
        <v>272</v>
      </c>
      <c r="L1107" s="67" t="s">
        <v>314</v>
      </c>
      <c r="M1107" s="102"/>
    </row>
    <row r="1108" spans="1:13" ht="43.5" customHeight="1" x14ac:dyDescent="0.25">
      <c r="A1108" s="8">
        <v>63</v>
      </c>
      <c r="B1108" s="9" t="s">
        <v>317</v>
      </c>
      <c r="C1108" s="41" t="s">
        <v>18</v>
      </c>
      <c r="D1108" s="41" t="s">
        <v>323</v>
      </c>
      <c r="E1108" s="51">
        <v>1</v>
      </c>
      <c r="F1108" s="35" t="s">
        <v>17</v>
      </c>
      <c r="G1108" s="10"/>
      <c r="H1108" s="10">
        <v>896000</v>
      </c>
      <c r="I1108" s="40" t="s">
        <v>12</v>
      </c>
      <c r="J1108" s="8" t="s">
        <v>95</v>
      </c>
      <c r="K1108" s="9" t="s">
        <v>272</v>
      </c>
      <c r="L1108" s="67" t="s">
        <v>318</v>
      </c>
      <c r="M1108" s="102"/>
    </row>
    <row r="1109" spans="1:13" ht="45" customHeight="1" x14ac:dyDescent="0.25">
      <c r="A1109" s="8">
        <v>64</v>
      </c>
      <c r="B1109" s="11" t="s">
        <v>319</v>
      </c>
      <c r="C1109" s="41" t="s">
        <v>18</v>
      </c>
      <c r="D1109" s="41" t="s">
        <v>320</v>
      </c>
      <c r="E1109" s="51">
        <v>1</v>
      </c>
      <c r="F1109" s="35" t="s">
        <v>17</v>
      </c>
      <c r="G1109" s="10"/>
      <c r="H1109" s="10">
        <v>403000</v>
      </c>
      <c r="I1109" s="40" t="s">
        <v>12</v>
      </c>
      <c r="J1109" s="8" t="s">
        <v>95</v>
      </c>
      <c r="K1109" s="9" t="s">
        <v>272</v>
      </c>
      <c r="L1109" s="67" t="s">
        <v>318</v>
      </c>
      <c r="M1109" s="102"/>
    </row>
    <row r="1110" spans="1:13" ht="47.25" customHeight="1" x14ac:dyDescent="0.25">
      <c r="A1110" s="8">
        <v>65</v>
      </c>
      <c r="B1110" s="8" t="s">
        <v>321</v>
      </c>
      <c r="C1110" s="41" t="s">
        <v>18</v>
      </c>
      <c r="D1110" s="41" t="s">
        <v>320</v>
      </c>
      <c r="E1110" s="51">
        <v>1</v>
      </c>
      <c r="F1110" s="35" t="s">
        <v>17</v>
      </c>
      <c r="G1110" s="10"/>
      <c r="H1110" s="10">
        <v>13000</v>
      </c>
      <c r="I1110" s="40" t="s">
        <v>12</v>
      </c>
      <c r="J1110" s="8" t="s">
        <v>95</v>
      </c>
      <c r="K1110" s="9" t="s">
        <v>272</v>
      </c>
      <c r="L1110" s="67" t="s">
        <v>318</v>
      </c>
      <c r="M1110" s="102"/>
    </row>
    <row r="1111" spans="1:13" ht="45" customHeight="1" x14ac:dyDescent="0.25">
      <c r="A1111" s="8">
        <v>66</v>
      </c>
      <c r="B1111" s="11" t="s">
        <v>322</v>
      </c>
      <c r="C1111" s="41" t="s">
        <v>18</v>
      </c>
      <c r="D1111" s="41" t="s">
        <v>324</v>
      </c>
      <c r="E1111" s="51">
        <v>1</v>
      </c>
      <c r="F1111" s="35" t="s">
        <v>17</v>
      </c>
      <c r="G1111" s="10"/>
      <c r="H1111" s="10">
        <v>18000</v>
      </c>
      <c r="I1111" s="40" t="s">
        <v>12</v>
      </c>
      <c r="J1111" s="8" t="s">
        <v>95</v>
      </c>
      <c r="K1111" s="9" t="s">
        <v>272</v>
      </c>
      <c r="L1111" s="67" t="s">
        <v>318</v>
      </c>
      <c r="M1111" s="102"/>
    </row>
    <row r="1112" spans="1:13" ht="150.75" customHeight="1" x14ac:dyDescent="0.25">
      <c r="A1112" s="8">
        <v>67</v>
      </c>
      <c r="B1112" s="11" t="s">
        <v>532</v>
      </c>
      <c r="C1112" s="37" t="s">
        <v>196</v>
      </c>
      <c r="D1112" s="41" t="s">
        <v>533</v>
      </c>
      <c r="E1112" s="51">
        <v>1</v>
      </c>
      <c r="F1112" s="35" t="s">
        <v>17</v>
      </c>
      <c r="G1112" s="10"/>
      <c r="H1112" s="10"/>
      <c r="I1112" s="40" t="s">
        <v>12</v>
      </c>
      <c r="J1112" s="8" t="s">
        <v>67</v>
      </c>
      <c r="K1112" s="9" t="s">
        <v>534</v>
      </c>
      <c r="L1112" s="67" t="s">
        <v>779</v>
      </c>
      <c r="M1112" s="102"/>
    </row>
    <row r="1113" spans="1:13" ht="51.75" customHeight="1" x14ac:dyDescent="0.25">
      <c r="A1113" s="8">
        <v>68</v>
      </c>
      <c r="B1113" s="11" t="s">
        <v>581</v>
      </c>
      <c r="C1113" s="37" t="s">
        <v>195</v>
      </c>
      <c r="D1113" s="41" t="s">
        <v>795</v>
      </c>
      <c r="E1113" s="51">
        <v>1</v>
      </c>
      <c r="F1113" s="35" t="s">
        <v>17</v>
      </c>
      <c r="G1113" s="10"/>
      <c r="H1113" s="10">
        <v>315000</v>
      </c>
      <c r="I1113" s="40" t="s">
        <v>12</v>
      </c>
      <c r="J1113" s="8" t="s">
        <v>122</v>
      </c>
      <c r="K1113" s="9" t="s">
        <v>534</v>
      </c>
      <c r="L1113" s="67" t="s">
        <v>796</v>
      </c>
      <c r="M1113" s="102"/>
    </row>
    <row r="1114" spans="1:13" ht="51.75" customHeight="1" x14ac:dyDescent="0.25">
      <c r="A1114" s="8">
        <v>69</v>
      </c>
      <c r="B1114" s="11" t="s">
        <v>582</v>
      </c>
      <c r="C1114" s="37" t="s">
        <v>195</v>
      </c>
      <c r="D1114" s="41" t="s">
        <v>797</v>
      </c>
      <c r="E1114" s="51">
        <v>1</v>
      </c>
      <c r="F1114" s="35" t="s">
        <v>17</v>
      </c>
      <c r="G1114" s="10"/>
      <c r="H1114" s="10">
        <v>266000</v>
      </c>
      <c r="I1114" s="40" t="s">
        <v>12</v>
      </c>
      <c r="J1114" s="8" t="s">
        <v>122</v>
      </c>
      <c r="K1114" s="9" t="s">
        <v>534</v>
      </c>
      <c r="L1114" s="67" t="s">
        <v>796</v>
      </c>
      <c r="M1114" s="102"/>
    </row>
    <row r="1115" spans="1:13" ht="144" customHeight="1" x14ac:dyDescent="0.25">
      <c r="A1115" s="8">
        <v>70</v>
      </c>
      <c r="B1115" s="11" t="s">
        <v>775</v>
      </c>
      <c r="C1115" s="37" t="s">
        <v>196</v>
      </c>
      <c r="D1115" s="41" t="s">
        <v>774</v>
      </c>
      <c r="E1115" s="51">
        <v>1</v>
      </c>
      <c r="F1115" s="35" t="s">
        <v>17</v>
      </c>
      <c r="G1115" s="10"/>
      <c r="H1115" s="10">
        <v>1584000</v>
      </c>
      <c r="I1115" s="40" t="s">
        <v>12</v>
      </c>
      <c r="J1115" s="8" t="s">
        <v>67</v>
      </c>
      <c r="K1115" s="9" t="s">
        <v>534</v>
      </c>
      <c r="L1115" s="67" t="s">
        <v>780</v>
      </c>
      <c r="M1115" s="102"/>
    </row>
    <row r="1116" spans="1:13" ht="55.5" customHeight="1" x14ac:dyDescent="0.25">
      <c r="A1116" s="8">
        <v>71</v>
      </c>
      <c r="B1116" s="11" t="s">
        <v>802</v>
      </c>
      <c r="C1116" s="41" t="s">
        <v>18</v>
      </c>
      <c r="D1116" s="41" t="s">
        <v>803</v>
      </c>
      <c r="E1116" s="51">
        <v>1</v>
      </c>
      <c r="F1116" s="35" t="s">
        <v>17</v>
      </c>
      <c r="G1116" s="10"/>
      <c r="H1116" s="10">
        <v>5877900</v>
      </c>
      <c r="I1116" s="40" t="s">
        <v>12</v>
      </c>
      <c r="J1116" s="8" t="s">
        <v>37</v>
      </c>
      <c r="K1116" s="9" t="s">
        <v>801</v>
      </c>
      <c r="L1116" s="67" t="s">
        <v>804</v>
      </c>
      <c r="M1116" s="102"/>
    </row>
    <row r="1117" spans="1:13" ht="132" customHeight="1" x14ac:dyDescent="0.25">
      <c r="A1117" s="8">
        <v>72</v>
      </c>
      <c r="B1117" s="11" t="s">
        <v>806</v>
      </c>
      <c r="C1117" s="41" t="s">
        <v>18</v>
      </c>
      <c r="D1117" s="41" t="s">
        <v>807</v>
      </c>
      <c r="E1117" s="51">
        <v>1</v>
      </c>
      <c r="F1117" s="35" t="s">
        <v>17</v>
      </c>
      <c r="G1117" s="10"/>
      <c r="H1117" s="10">
        <v>9453232.0999999996</v>
      </c>
      <c r="I1117" s="40" t="s">
        <v>12</v>
      </c>
      <c r="J1117" s="8" t="s">
        <v>37</v>
      </c>
      <c r="K1117" s="9" t="s">
        <v>801</v>
      </c>
      <c r="L1117" s="67" t="s">
        <v>805</v>
      </c>
      <c r="M1117" s="102"/>
    </row>
    <row r="1118" spans="1:13" ht="74.25" customHeight="1" x14ac:dyDescent="0.25">
      <c r="A1118" s="8">
        <v>73</v>
      </c>
      <c r="B1118" s="11" t="s">
        <v>1047</v>
      </c>
      <c r="C1118" s="37" t="s">
        <v>195</v>
      </c>
      <c r="D1118" s="41" t="s">
        <v>1180</v>
      </c>
      <c r="E1118" s="51">
        <v>1</v>
      </c>
      <c r="F1118" s="35" t="s">
        <v>17</v>
      </c>
      <c r="G1118" s="10"/>
      <c r="H1118" s="10">
        <v>1287000</v>
      </c>
      <c r="I1118" s="40" t="s">
        <v>12</v>
      </c>
      <c r="J1118" s="8" t="s">
        <v>122</v>
      </c>
      <c r="K1118" s="9" t="s">
        <v>801</v>
      </c>
      <c r="L1118" s="67" t="s">
        <v>1181</v>
      </c>
      <c r="M1118" s="102"/>
    </row>
    <row r="1119" spans="1:13" ht="52.5" customHeight="1" x14ac:dyDescent="0.25">
      <c r="A1119" s="8">
        <v>74</v>
      </c>
      <c r="B1119" s="11" t="s">
        <v>1077</v>
      </c>
      <c r="C1119" s="41" t="s">
        <v>18</v>
      </c>
      <c r="D1119" s="41" t="s">
        <v>1078</v>
      </c>
      <c r="E1119" s="51">
        <v>1</v>
      </c>
      <c r="F1119" s="35" t="s">
        <v>17</v>
      </c>
      <c r="G1119" s="10"/>
      <c r="H1119" s="10">
        <v>11306570</v>
      </c>
      <c r="I1119" s="40" t="s">
        <v>12</v>
      </c>
      <c r="J1119" s="8" t="s">
        <v>37</v>
      </c>
      <c r="K1119" s="9" t="s">
        <v>801</v>
      </c>
      <c r="L1119" s="67" t="s">
        <v>1076</v>
      </c>
      <c r="M1119" s="102"/>
    </row>
    <row r="1120" spans="1:13" ht="36" customHeight="1" x14ac:dyDescent="0.25">
      <c r="A1120" s="8">
        <v>75</v>
      </c>
      <c r="B1120" s="11" t="s">
        <v>1086</v>
      </c>
      <c r="C1120" s="41" t="s">
        <v>18</v>
      </c>
      <c r="D1120" s="41" t="s">
        <v>1087</v>
      </c>
      <c r="E1120" s="51">
        <v>1</v>
      </c>
      <c r="F1120" s="35" t="s">
        <v>17</v>
      </c>
      <c r="G1120" s="10"/>
      <c r="H1120" s="10">
        <v>6500000</v>
      </c>
      <c r="I1120" s="40" t="s">
        <v>12</v>
      </c>
      <c r="J1120" s="8" t="s">
        <v>19</v>
      </c>
      <c r="K1120" s="9" t="s">
        <v>801</v>
      </c>
      <c r="L1120" s="67" t="s">
        <v>1088</v>
      </c>
      <c r="M1120" s="102"/>
    </row>
    <row r="1121" spans="1:13" ht="66.75" customHeight="1" x14ac:dyDescent="0.25">
      <c r="A1121" s="8">
        <v>76</v>
      </c>
      <c r="B1121" s="11" t="s">
        <v>1101</v>
      </c>
      <c r="C1121" s="41" t="s">
        <v>18</v>
      </c>
      <c r="D1121" s="41" t="s">
        <v>1102</v>
      </c>
      <c r="E1121" s="51">
        <v>1</v>
      </c>
      <c r="F1121" s="35" t="s">
        <v>17</v>
      </c>
      <c r="G1121" s="10"/>
      <c r="H1121" s="10">
        <v>685200</v>
      </c>
      <c r="I1121" s="40" t="s">
        <v>12</v>
      </c>
      <c r="J1121" s="8" t="s">
        <v>122</v>
      </c>
      <c r="K1121" s="9" t="s">
        <v>801</v>
      </c>
      <c r="L1121" s="67" t="s">
        <v>1103</v>
      </c>
      <c r="M1121" s="102"/>
    </row>
    <row r="1122" spans="1:13" ht="66.75" customHeight="1" x14ac:dyDescent="0.25">
      <c r="A1122" s="8">
        <v>77</v>
      </c>
      <c r="B1122" s="11" t="s">
        <v>1138</v>
      </c>
      <c r="C1122" s="41" t="s">
        <v>18</v>
      </c>
      <c r="D1122" s="41" t="s">
        <v>1145</v>
      </c>
      <c r="E1122" s="51">
        <v>1</v>
      </c>
      <c r="F1122" s="35" t="s">
        <v>17</v>
      </c>
      <c r="G1122" s="10"/>
      <c r="H1122" s="10"/>
      <c r="I1122" s="40" t="s">
        <v>12</v>
      </c>
      <c r="J1122" s="8" t="s">
        <v>16</v>
      </c>
      <c r="K1122" s="9" t="s">
        <v>1092</v>
      </c>
      <c r="L1122" s="67" t="s">
        <v>1512</v>
      </c>
      <c r="M1122" s="102"/>
    </row>
    <row r="1123" spans="1:13" ht="66.75" customHeight="1" x14ac:dyDescent="0.25">
      <c r="A1123" s="8">
        <v>78</v>
      </c>
      <c r="B1123" s="11" t="s">
        <v>1139</v>
      </c>
      <c r="C1123" s="41" t="s">
        <v>18</v>
      </c>
      <c r="D1123" s="41" t="s">
        <v>1146</v>
      </c>
      <c r="E1123" s="51">
        <v>1</v>
      </c>
      <c r="F1123" s="35" t="s">
        <v>17</v>
      </c>
      <c r="G1123" s="10"/>
      <c r="H1123" s="10">
        <v>110000</v>
      </c>
      <c r="I1123" s="40" t="s">
        <v>12</v>
      </c>
      <c r="J1123" s="8" t="s">
        <v>16</v>
      </c>
      <c r="K1123" s="9" t="s">
        <v>1092</v>
      </c>
      <c r="L1123" s="67" t="s">
        <v>1152</v>
      </c>
      <c r="M1123" s="102"/>
    </row>
    <row r="1124" spans="1:13" ht="66.75" customHeight="1" x14ac:dyDescent="0.25">
      <c r="A1124" s="8">
        <v>79</v>
      </c>
      <c r="B1124" s="11" t="s">
        <v>1140</v>
      </c>
      <c r="C1124" s="41" t="s">
        <v>18</v>
      </c>
      <c r="D1124" s="41" t="s">
        <v>1147</v>
      </c>
      <c r="E1124" s="51">
        <v>1</v>
      </c>
      <c r="F1124" s="35" t="s">
        <v>17</v>
      </c>
      <c r="G1124" s="10"/>
      <c r="H1124" s="10">
        <v>60000</v>
      </c>
      <c r="I1124" s="40" t="s">
        <v>12</v>
      </c>
      <c r="J1124" s="8" t="s">
        <v>16</v>
      </c>
      <c r="K1124" s="9" t="s">
        <v>1092</v>
      </c>
      <c r="L1124" s="67" t="s">
        <v>1152</v>
      </c>
      <c r="M1124" s="102"/>
    </row>
    <row r="1125" spans="1:13" ht="66.75" customHeight="1" x14ac:dyDescent="0.25">
      <c r="A1125" s="8">
        <v>80</v>
      </c>
      <c r="B1125" s="11" t="s">
        <v>1141</v>
      </c>
      <c r="C1125" s="41" t="s">
        <v>18</v>
      </c>
      <c r="D1125" s="41" t="s">
        <v>1148</v>
      </c>
      <c r="E1125" s="51">
        <v>1</v>
      </c>
      <c r="F1125" s="35" t="s">
        <v>17</v>
      </c>
      <c r="G1125" s="10"/>
      <c r="H1125" s="10"/>
      <c r="I1125" s="40" t="s">
        <v>12</v>
      </c>
      <c r="J1125" s="8" t="s">
        <v>16</v>
      </c>
      <c r="K1125" s="9" t="s">
        <v>1092</v>
      </c>
      <c r="L1125" s="67" t="s">
        <v>2018</v>
      </c>
      <c r="M1125" s="102"/>
    </row>
    <row r="1126" spans="1:13" ht="66.75" customHeight="1" x14ac:dyDescent="0.25">
      <c r="A1126" s="8">
        <v>81</v>
      </c>
      <c r="B1126" s="11" t="s">
        <v>1142</v>
      </c>
      <c r="C1126" s="41" t="s">
        <v>18</v>
      </c>
      <c r="D1126" s="41" t="s">
        <v>1149</v>
      </c>
      <c r="E1126" s="51">
        <v>1</v>
      </c>
      <c r="F1126" s="35" t="s">
        <v>17</v>
      </c>
      <c r="G1126" s="10"/>
      <c r="H1126" s="10"/>
      <c r="I1126" s="40" t="s">
        <v>12</v>
      </c>
      <c r="J1126" s="8" t="s">
        <v>16</v>
      </c>
      <c r="K1126" s="9" t="s">
        <v>1092</v>
      </c>
      <c r="L1126" s="67" t="s">
        <v>2018</v>
      </c>
      <c r="M1126" s="102"/>
    </row>
    <row r="1127" spans="1:13" ht="66.75" customHeight="1" x14ac:dyDescent="0.25">
      <c r="A1127" s="8">
        <v>82</v>
      </c>
      <c r="B1127" s="11" t="s">
        <v>1143</v>
      </c>
      <c r="C1127" s="41" t="s">
        <v>18</v>
      </c>
      <c r="D1127" s="41" t="s">
        <v>1150</v>
      </c>
      <c r="E1127" s="51">
        <v>1</v>
      </c>
      <c r="F1127" s="35" t="s">
        <v>17</v>
      </c>
      <c r="G1127" s="10"/>
      <c r="H1127" s="10"/>
      <c r="I1127" s="40" t="s">
        <v>12</v>
      </c>
      <c r="J1127" s="8" t="s">
        <v>16</v>
      </c>
      <c r="K1127" s="9" t="s">
        <v>1092</v>
      </c>
      <c r="L1127" s="67" t="s">
        <v>2018</v>
      </c>
      <c r="M1127" s="102"/>
    </row>
    <row r="1128" spans="1:13" ht="66.75" customHeight="1" x14ac:dyDescent="0.25">
      <c r="A1128" s="8">
        <v>83</v>
      </c>
      <c r="B1128" s="11" t="s">
        <v>1144</v>
      </c>
      <c r="C1128" s="41" t="s">
        <v>18</v>
      </c>
      <c r="D1128" s="41" t="s">
        <v>1151</v>
      </c>
      <c r="E1128" s="51">
        <v>1</v>
      </c>
      <c r="F1128" s="35" t="s">
        <v>17</v>
      </c>
      <c r="G1128" s="10"/>
      <c r="H1128" s="10"/>
      <c r="I1128" s="40" t="s">
        <v>12</v>
      </c>
      <c r="J1128" s="8" t="s">
        <v>16</v>
      </c>
      <c r="K1128" s="9" t="s">
        <v>1092</v>
      </c>
      <c r="L1128" s="67" t="s">
        <v>2018</v>
      </c>
      <c r="M1128" s="102"/>
    </row>
    <row r="1129" spans="1:13" ht="66.75" customHeight="1" x14ac:dyDescent="0.25">
      <c r="A1129" s="8">
        <v>84</v>
      </c>
      <c r="B1129" s="11" t="s">
        <v>1162</v>
      </c>
      <c r="C1129" s="41" t="s">
        <v>18</v>
      </c>
      <c r="D1129" s="41" t="s">
        <v>1163</v>
      </c>
      <c r="E1129" s="51">
        <v>1</v>
      </c>
      <c r="F1129" s="35" t="s">
        <v>17</v>
      </c>
      <c r="G1129" s="10"/>
      <c r="H1129" s="10">
        <v>1477700</v>
      </c>
      <c r="I1129" s="40" t="s">
        <v>12</v>
      </c>
      <c r="J1129" s="8" t="s">
        <v>1164</v>
      </c>
      <c r="K1129" s="9" t="s">
        <v>1092</v>
      </c>
      <c r="L1129" s="67" t="s">
        <v>1161</v>
      </c>
      <c r="M1129" s="102"/>
    </row>
    <row r="1130" spans="1:13" ht="48" customHeight="1" x14ac:dyDescent="0.25">
      <c r="A1130" s="8">
        <v>85</v>
      </c>
      <c r="B1130" s="10" t="s">
        <v>1169</v>
      </c>
      <c r="C1130" s="10" t="s">
        <v>195</v>
      </c>
      <c r="D1130" s="10" t="s">
        <v>1170</v>
      </c>
      <c r="E1130" s="51">
        <v>1</v>
      </c>
      <c r="F1130" s="37" t="s">
        <v>17</v>
      </c>
      <c r="G1130" s="10"/>
      <c r="H1130" s="10">
        <v>1310242.7</v>
      </c>
      <c r="I1130" s="40" t="s">
        <v>12</v>
      </c>
      <c r="J1130" s="8" t="s">
        <v>122</v>
      </c>
      <c r="K1130" s="9" t="s">
        <v>1092</v>
      </c>
      <c r="L1130" s="67" t="s">
        <v>2350</v>
      </c>
    </row>
    <row r="1131" spans="1:13" ht="48" customHeight="1" x14ac:dyDescent="0.25">
      <c r="A1131" s="8">
        <v>86</v>
      </c>
      <c r="B1131" s="10" t="s">
        <v>1172</v>
      </c>
      <c r="C1131" s="10" t="s">
        <v>195</v>
      </c>
      <c r="D1131" s="10" t="s">
        <v>1173</v>
      </c>
      <c r="E1131" s="51">
        <v>1</v>
      </c>
      <c r="F1131" s="37" t="s">
        <v>17</v>
      </c>
      <c r="G1131" s="10"/>
      <c r="H1131" s="10">
        <v>2435694.7999999998</v>
      </c>
      <c r="I1131" s="40" t="s">
        <v>12</v>
      </c>
      <c r="J1131" s="8" t="s">
        <v>122</v>
      </c>
      <c r="K1131" s="9" t="s">
        <v>1092</v>
      </c>
      <c r="L1131" s="67" t="s">
        <v>1171</v>
      </c>
    </row>
    <row r="1132" spans="1:13" ht="63" customHeight="1" x14ac:dyDescent="0.25">
      <c r="A1132" s="8">
        <v>87</v>
      </c>
      <c r="B1132" s="10" t="s">
        <v>1482</v>
      </c>
      <c r="C1132" s="10" t="s">
        <v>195</v>
      </c>
      <c r="D1132" s="10" t="s">
        <v>1483</v>
      </c>
      <c r="E1132" s="51">
        <v>1</v>
      </c>
      <c r="F1132" s="37" t="s">
        <v>17</v>
      </c>
      <c r="G1132" s="10"/>
      <c r="H1132" s="10">
        <v>870669.65</v>
      </c>
      <c r="I1132" s="40" t="s">
        <v>12</v>
      </c>
      <c r="J1132" s="8" t="s">
        <v>122</v>
      </c>
      <c r="K1132" s="9" t="s">
        <v>1092</v>
      </c>
      <c r="L1132" s="67" t="s">
        <v>1481</v>
      </c>
    </row>
    <row r="1133" spans="1:13" ht="63" customHeight="1" x14ac:dyDescent="0.25">
      <c r="A1133" s="8">
        <v>88</v>
      </c>
      <c r="B1133" s="10" t="s">
        <v>1505</v>
      </c>
      <c r="C1133" s="10" t="s">
        <v>195</v>
      </c>
      <c r="D1133" s="10" t="s">
        <v>1506</v>
      </c>
      <c r="E1133" s="51">
        <v>1</v>
      </c>
      <c r="F1133" s="37" t="s">
        <v>17</v>
      </c>
      <c r="G1133" s="10"/>
      <c r="H1133" s="10">
        <v>56250</v>
      </c>
      <c r="I1133" s="40" t="s">
        <v>12</v>
      </c>
      <c r="J1133" s="8" t="s">
        <v>122</v>
      </c>
      <c r="K1133" s="9" t="s">
        <v>1092</v>
      </c>
      <c r="L1133" s="67" t="s">
        <v>1509</v>
      </c>
    </row>
    <row r="1134" spans="1:13" ht="63" customHeight="1" x14ac:dyDescent="0.25">
      <c r="A1134" s="8">
        <v>89</v>
      </c>
      <c r="B1134" s="10" t="s">
        <v>1511</v>
      </c>
      <c r="C1134" s="10" t="s">
        <v>195</v>
      </c>
      <c r="D1134" s="10" t="s">
        <v>1507</v>
      </c>
      <c r="E1134" s="51">
        <v>1</v>
      </c>
      <c r="F1134" s="37" t="s">
        <v>17</v>
      </c>
      <c r="G1134" s="10"/>
      <c r="H1134" s="10">
        <v>2375000</v>
      </c>
      <c r="I1134" s="40" t="s">
        <v>12</v>
      </c>
      <c r="J1134" s="8" t="s">
        <v>122</v>
      </c>
      <c r="K1134" s="9" t="s">
        <v>1092</v>
      </c>
      <c r="L1134" s="67" t="s">
        <v>1508</v>
      </c>
    </row>
    <row r="1135" spans="1:13" ht="63" customHeight="1" x14ac:dyDescent="0.25">
      <c r="A1135" s="8">
        <v>90</v>
      </c>
      <c r="B1135" s="10" t="s">
        <v>1541</v>
      </c>
      <c r="C1135" s="41" t="s">
        <v>18</v>
      </c>
      <c r="D1135" s="10" t="s">
        <v>1542</v>
      </c>
      <c r="E1135" s="51">
        <v>1</v>
      </c>
      <c r="F1135" s="37" t="s">
        <v>17</v>
      </c>
      <c r="G1135" s="10"/>
      <c r="H1135" s="10">
        <v>165000</v>
      </c>
      <c r="I1135" s="40" t="s">
        <v>12</v>
      </c>
      <c r="J1135" s="88" t="s">
        <v>1160</v>
      </c>
      <c r="K1135" s="9" t="s">
        <v>1489</v>
      </c>
      <c r="L1135" s="67" t="s">
        <v>1534</v>
      </c>
    </row>
    <row r="1136" spans="1:13" ht="63" customHeight="1" x14ac:dyDescent="0.25">
      <c r="A1136" s="8">
        <v>91</v>
      </c>
      <c r="B1136" s="10" t="s">
        <v>1906</v>
      </c>
      <c r="C1136" s="41" t="s">
        <v>18</v>
      </c>
      <c r="D1136" s="10" t="s">
        <v>23</v>
      </c>
      <c r="E1136" s="51">
        <v>1</v>
      </c>
      <c r="F1136" s="37" t="s">
        <v>17</v>
      </c>
      <c r="G1136" s="10"/>
      <c r="H1136" s="10">
        <v>2490000</v>
      </c>
      <c r="I1136" s="40" t="s">
        <v>12</v>
      </c>
      <c r="J1136" s="88" t="s">
        <v>16</v>
      </c>
      <c r="K1136" s="9" t="s">
        <v>1489</v>
      </c>
      <c r="L1136" s="67" t="s">
        <v>2177</v>
      </c>
    </row>
    <row r="1137" spans="1:12" ht="71.25" customHeight="1" x14ac:dyDescent="0.25">
      <c r="A1137" s="8">
        <v>92</v>
      </c>
      <c r="B1137" s="10" t="s">
        <v>1939</v>
      </c>
      <c r="C1137" s="10" t="s">
        <v>195</v>
      </c>
      <c r="D1137" s="10" t="s">
        <v>1940</v>
      </c>
      <c r="E1137" s="51">
        <v>1</v>
      </c>
      <c r="F1137" s="37" t="s">
        <v>17</v>
      </c>
      <c r="G1137" s="10"/>
      <c r="H1137" s="10">
        <v>1032000</v>
      </c>
      <c r="I1137" s="40" t="s">
        <v>12</v>
      </c>
      <c r="J1137" s="8" t="s">
        <v>122</v>
      </c>
      <c r="K1137" s="9" t="s">
        <v>1489</v>
      </c>
      <c r="L1137" s="67" t="s">
        <v>1938</v>
      </c>
    </row>
    <row r="1138" spans="1:12" ht="71.25" customHeight="1" x14ac:dyDescent="0.25">
      <c r="A1138" s="8">
        <v>93</v>
      </c>
      <c r="B1138" s="10" t="s">
        <v>1943</v>
      </c>
      <c r="C1138" s="41" t="s">
        <v>18</v>
      </c>
      <c r="D1138" s="10" t="s">
        <v>1942</v>
      </c>
      <c r="E1138" s="51">
        <v>1</v>
      </c>
      <c r="F1138" s="37" t="s">
        <v>17</v>
      </c>
      <c r="G1138" s="10"/>
      <c r="H1138" s="10">
        <v>715300</v>
      </c>
      <c r="I1138" s="40" t="s">
        <v>12</v>
      </c>
      <c r="J1138" s="8" t="s">
        <v>16</v>
      </c>
      <c r="K1138" s="9" t="s">
        <v>1489</v>
      </c>
      <c r="L1138" s="67" t="s">
        <v>1941</v>
      </c>
    </row>
    <row r="1139" spans="1:12" ht="71.25" customHeight="1" x14ac:dyDescent="0.25">
      <c r="A1139" s="8">
        <v>94</v>
      </c>
      <c r="B1139" s="10" t="s">
        <v>1944</v>
      </c>
      <c r="C1139" s="41" t="s">
        <v>18</v>
      </c>
      <c r="D1139" s="10" t="s">
        <v>1945</v>
      </c>
      <c r="E1139" s="51">
        <v>1</v>
      </c>
      <c r="F1139" s="37" t="s">
        <v>17</v>
      </c>
      <c r="G1139" s="10"/>
      <c r="H1139" s="10"/>
      <c r="I1139" s="40" t="s">
        <v>12</v>
      </c>
      <c r="J1139" s="8" t="s">
        <v>67</v>
      </c>
      <c r="K1139" s="9" t="s">
        <v>1896</v>
      </c>
      <c r="L1139" s="67" t="s">
        <v>2055</v>
      </c>
    </row>
    <row r="1140" spans="1:12" ht="71.25" customHeight="1" x14ac:dyDescent="0.25">
      <c r="A1140" s="8">
        <v>95</v>
      </c>
      <c r="B1140" s="10" t="s">
        <v>1946</v>
      </c>
      <c r="C1140" s="41" t="s">
        <v>18</v>
      </c>
      <c r="D1140" s="10" t="s">
        <v>1942</v>
      </c>
      <c r="E1140" s="51">
        <v>1</v>
      </c>
      <c r="F1140" s="37" t="s">
        <v>17</v>
      </c>
      <c r="G1140" s="10"/>
      <c r="H1140" s="10">
        <v>5241600</v>
      </c>
      <c r="I1140" s="40" t="s">
        <v>12</v>
      </c>
      <c r="J1140" s="8" t="s">
        <v>37</v>
      </c>
      <c r="K1140" s="9" t="s">
        <v>1489</v>
      </c>
      <c r="L1140" s="67" t="s">
        <v>2240</v>
      </c>
    </row>
    <row r="1141" spans="1:12" ht="71.25" customHeight="1" x14ac:dyDescent="0.25">
      <c r="A1141" s="8">
        <v>96</v>
      </c>
      <c r="B1141" s="10" t="s">
        <v>1947</v>
      </c>
      <c r="C1141" s="10" t="s">
        <v>195</v>
      </c>
      <c r="D1141" s="10" t="s">
        <v>1948</v>
      </c>
      <c r="E1141" s="51">
        <v>1</v>
      </c>
      <c r="F1141" s="37" t="s">
        <v>17</v>
      </c>
      <c r="G1141" s="10"/>
      <c r="H1141" s="10">
        <v>962008.93</v>
      </c>
      <c r="I1141" s="40" t="s">
        <v>12</v>
      </c>
      <c r="J1141" s="8" t="s">
        <v>1949</v>
      </c>
      <c r="K1141" s="9" t="s">
        <v>1896</v>
      </c>
      <c r="L1141" s="67" t="s">
        <v>2048</v>
      </c>
    </row>
    <row r="1142" spans="1:12" ht="71.25" customHeight="1" x14ac:dyDescent="0.25">
      <c r="A1142" s="8">
        <v>97</v>
      </c>
      <c r="B1142" s="10" t="s">
        <v>1956</v>
      </c>
      <c r="C1142" s="41" t="s">
        <v>18</v>
      </c>
      <c r="D1142" s="10" t="s">
        <v>1546</v>
      </c>
      <c r="E1142" s="51">
        <v>1</v>
      </c>
      <c r="F1142" s="37" t="s">
        <v>17</v>
      </c>
      <c r="G1142" s="10"/>
      <c r="H1142" s="10">
        <v>6460000</v>
      </c>
      <c r="I1142" s="40" t="s">
        <v>12</v>
      </c>
      <c r="J1142" s="8" t="s">
        <v>1954</v>
      </c>
      <c r="K1142" s="9" t="s">
        <v>1489</v>
      </c>
      <c r="L1142" s="67" t="s">
        <v>1955</v>
      </c>
    </row>
    <row r="1143" spans="1:12" ht="71.25" customHeight="1" x14ac:dyDescent="0.25">
      <c r="A1143" s="8">
        <v>98</v>
      </c>
      <c r="B1143" s="10" t="s">
        <v>1958</v>
      </c>
      <c r="C1143" s="41" t="s">
        <v>18</v>
      </c>
      <c r="D1143" s="10" t="s">
        <v>1959</v>
      </c>
      <c r="E1143" s="51">
        <v>1</v>
      </c>
      <c r="F1143" s="37" t="s">
        <v>17</v>
      </c>
      <c r="G1143" s="10"/>
      <c r="H1143" s="10">
        <v>2232142.86</v>
      </c>
      <c r="I1143" s="40" t="s">
        <v>12</v>
      </c>
      <c r="J1143" s="8" t="s">
        <v>1186</v>
      </c>
      <c r="K1143" s="9" t="s">
        <v>1896</v>
      </c>
      <c r="L1143" s="67" t="s">
        <v>1957</v>
      </c>
    </row>
    <row r="1144" spans="1:12" ht="71.25" customHeight="1" x14ac:dyDescent="0.25">
      <c r="A1144" s="8">
        <v>99</v>
      </c>
      <c r="B1144" s="10" t="s">
        <v>2051</v>
      </c>
      <c r="C1144" s="41" t="s">
        <v>18</v>
      </c>
      <c r="D1144" s="10" t="s">
        <v>2052</v>
      </c>
      <c r="E1144" s="51">
        <v>1</v>
      </c>
      <c r="F1144" s="37" t="s">
        <v>17</v>
      </c>
      <c r="G1144" s="10"/>
      <c r="H1144" s="10">
        <v>6152351.79</v>
      </c>
      <c r="I1144" s="40" t="s">
        <v>12</v>
      </c>
      <c r="J1144" s="8" t="s">
        <v>19</v>
      </c>
      <c r="K1144" s="9" t="s">
        <v>1896</v>
      </c>
      <c r="L1144" s="67" t="s">
        <v>2053</v>
      </c>
    </row>
    <row r="1145" spans="1:12" ht="71.25" customHeight="1" x14ac:dyDescent="0.25">
      <c r="A1145" s="8">
        <v>100</v>
      </c>
      <c r="B1145" s="10" t="s">
        <v>2078</v>
      </c>
      <c r="C1145" s="41" t="s">
        <v>18</v>
      </c>
      <c r="D1145" s="10" t="s">
        <v>2079</v>
      </c>
      <c r="E1145" s="51">
        <v>1</v>
      </c>
      <c r="F1145" s="37" t="s">
        <v>17</v>
      </c>
      <c r="G1145" s="10"/>
      <c r="H1145" s="10">
        <v>108000</v>
      </c>
      <c r="I1145" s="40" t="s">
        <v>12</v>
      </c>
      <c r="J1145" s="8" t="s">
        <v>1160</v>
      </c>
      <c r="K1145" s="9" t="s">
        <v>1896</v>
      </c>
      <c r="L1145" s="67" t="s">
        <v>2077</v>
      </c>
    </row>
    <row r="1146" spans="1:12" ht="71.25" customHeight="1" x14ac:dyDescent="0.25">
      <c r="A1146" s="8">
        <v>101</v>
      </c>
      <c r="B1146" s="10" t="s">
        <v>50</v>
      </c>
      <c r="C1146" s="10" t="s">
        <v>196</v>
      </c>
      <c r="D1146" s="10" t="s">
        <v>2091</v>
      </c>
      <c r="E1146" s="51">
        <v>1</v>
      </c>
      <c r="F1146" s="37" t="s">
        <v>17</v>
      </c>
      <c r="G1146" s="10"/>
      <c r="H1146" s="10">
        <v>20079035.719999999</v>
      </c>
      <c r="I1146" s="40" t="s">
        <v>12</v>
      </c>
      <c r="J1146" s="8" t="s">
        <v>67</v>
      </c>
      <c r="K1146" s="9" t="s">
        <v>2064</v>
      </c>
      <c r="L1146" s="67" t="s">
        <v>2092</v>
      </c>
    </row>
    <row r="1147" spans="1:12" ht="71.25" customHeight="1" x14ac:dyDescent="0.25">
      <c r="A1147" s="8">
        <v>102</v>
      </c>
      <c r="B1147" s="10" t="s">
        <v>2100</v>
      </c>
      <c r="C1147" s="41" t="s">
        <v>18</v>
      </c>
      <c r="D1147" s="10" t="s">
        <v>2101</v>
      </c>
      <c r="E1147" s="51">
        <v>1</v>
      </c>
      <c r="F1147" s="37" t="s">
        <v>17</v>
      </c>
      <c r="G1147" s="10"/>
      <c r="H1147" s="10">
        <v>141000</v>
      </c>
      <c r="I1147" s="40" t="s">
        <v>12</v>
      </c>
      <c r="J1147" s="8" t="s">
        <v>95</v>
      </c>
      <c r="K1147" s="9" t="s">
        <v>1896</v>
      </c>
      <c r="L1147" s="67" t="s">
        <v>2099</v>
      </c>
    </row>
    <row r="1148" spans="1:12" ht="71.25" customHeight="1" x14ac:dyDescent="0.25">
      <c r="A1148" s="8">
        <v>103</v>
      </c>
      <c r="B1148" s="10" t="s">
        <v>2124</v>
      </c>
      <c r="C1148" s="10" t="s">
        <v>195</v>
      </c>
      <c r="D1148" s="10" t="s">
        <v>2125</v>
      </c>
      <c r="E1148" s="51">
        <v>1</v>
      </c>
      <c r="F1148" s="37" t="s">
        <v>17</v>
      </c>
      <c r="G1148" s="10"/>
      <c r="H1148" s="10">
        <v>10206820</v>
      </c>
      <c r="I1148" s="40" t="s">
        <v>12</v>
      </c>
      <c r="J1148" s="8" t="s">
        <v>122</v>
      </c>
      <c r="K1148" s="9" t="s">
        <v>2064</v>
      </c>
      <c r="L1148" s="67" t="s">
        <v>2126</v>
      </c>
    </row>
    <row r="1149" spans="1:12" ht="71.25" customHeight="1" x14ac:dyDescent="0.25">
      <c r="A1149" s="8">
        <v>104</v>
      </c>
      <c r="B1149" s="10" t="s">
        <v>2129</v>
      </c>
      <c r="C1149" s="10" t="s">
        <v>42</v>
      </c>
      <c r="D1149" s="10" t="s">
        <v>1546</v>
      </c>
      <c r="E1149" s="51">
        <v>1</v>
      </c>
      <c r="F1149" s="37" t="s">
        <v>17</v>
      </c>
      <c r="G1149" s="10"/>
      <c r="H1149" s="10">
        <v>20772114.289999999</v>
      </c>
      <c r="I1149" s="40" t="s">
        <v>12</v>
      </c>
      <c r="J1149" s="8" t="s">
        <v>16</v>
      </c>
      <c r="K1149" s="9" t="s">
        <v>2064</v>
      </c>
      <c r="L1149" s="67" t="s">
        <v>2143</v>
      </c>
    </row>
    <row r="1150" spans="1:12" ht="71.25" customHeight="1" x14ac:dyDescent="0.25">
      <c r="A1150" s="8">
        <v>105</v>
      </c>
      <c r="B1150" s="10" t="s">
        <v>2160</v>
      </c>
      <c r="C1150" s="41" t="s">
        <v>18</v>
      </c>
      <c r="D1150" s="10" t="s">
        <v>2161</v>
      </c>
      <c r="E1150" s="51">
        <v>1</v>
      </c>
      <c r="F1150" s="37" t="s">
        <v>17</v>
      </c>
      <c r="G1150" s="10"/>
      <c r="H1150" s="10"/>
      <c r="I1150" s="40" t="s">
        <v>12</v>
      </c>
      <c r="J1150" s="8" t="s">
        <v>122</v>
      </c>
      <c r="K1150" s="9" t="s">
        <v>2158</v>
      </c>
      <c r="L1150" s="67" t="s">
        <v>2296</v>
      </c>
    </row>
    <row r="1151" spans="1:12" ht="79.5" customHeight="1" x14ac:dyDescent="0.25">
      <c r="A1151" s="8">
        <v>106</v>
      </c>
      <c r="B1151" s="144" t="s">
        <v>2170</v>
      </c>
      <c r="C1151" s="144" t="s">
        <v>195</v>
      </c>
      <c r="D1151" s="144" t="s">
        <v>2171</v>
      </c>
      <c r="E1151" s="140">
        <v>1</v>
      </c>
      <c r="F1151" s="145" t="s">
        <v>17</v>
      </c>
      <c r="G1151" s="144"/>
      <c r="H1151" s="144">
        <v>1882750</v>
      </c>
      <c r="I1151" s="40" t="s">
        <v>12</v>
      </c>
      <c r="J1151" s="8" t="s">
        <v>122</v>
      </c>
      <c r="K1151" s="9" t="s">
        <v>2064</v>
      </c>
      <c r="L1151" s="67" t="s">
        <v>2172</v>
      </c>
    </row>
    <row r="1152" spans="1:12" ht="79.5" customHeight="1" x14ac:dyDescent="0.25">
      <c r="A1152" s="142">
        <v>107</v>
      </c>
      <c r="B1152" s="41" t="s">
        <v>36</v>
      </c>
      <c r="C1152" s="35" t="s">
        <v>42</v>
      </c>
      <c r="D1152" s="41" t="s">
        <v>1546</v>
      </c>
      <c r="E1152" s="41">
        <v>1</v>
      </c>
      <c r="F1152" s="35" t="s">
        <v>2248</v>
      </c>
      <c r="G1152" s="41"/>
      <c r="H1152" s="52">
        <v>5571790</v>
      </c>
      <c r="I1152" s="143" t="s">
        <v>12</v>
      </c>
      <c r="J1152" s="8" t="s">
        <v>37</v>
      </c>
      <c r="K1152" s="9" t="s">
        <v>2158</v>
      </c>
      <c r="L1152" s="67" t="s">
        <v>2249</v>
      </c>
    </row>
    <row r="1153" spans="1:18" ht="79.5" customHeight="1" x14ac:dyDescent="0.25">
      <c r="A1153" s="8">
        <v>108</v>
      </c>
      <c r="B1153" s="50" t="s">
        <v>2250</v>
      </c>
      <c r="C1153" s="10" t="s">
        <v>2251</v>
      </c>
      <c r="D1153" s="50" t="s">
        <v>2252</v>
      </c>
      <c r="E1153" s="140">
        <v>1</v>
      </c>
      <c r="F1153" s="8" t="s">
        <v>17</v>
      </c>
      <c r="G1153" s="141"/>
      <c r="H1153" s="10"/>
      <c r="I1153" s="9" t="s">
        <v>12</v>
      </c>
      <c r="J1153" s="8" t="s">
        <v>122</v>
      </c>
      <c r="K1153" s="9" t="s">
        <v>2158</v>
      </c>
      <c r="L1153" s="67" t="s">
        <v>2253</v>
      </c>
    </row>
    <row r="1154" spans="1:18" ht="79.5" customHeight="1" x14ac:dyDescent="0.25">
      <c r="A1154" s="142">
        <v>109</v>
      </c>
      <c r="B1154" s="50" t="s">
        <v>2307</v>
      </c>
      <c r="C1154" s="10" t="s">
        <v>2251</v>
      </c>
      <c r="D1154" s="50" t="s">
        <v>2309</v>
      </c>
      <c r="E1154" s="140">
        <v>1</v>
      </c>
      <c r="F1154" s="8" t="s">
        <v>17</v>
      </c>
      <c r="G1154" s="141"/>
      <c r="H1154" s="10">
        <v>421400</v>
      </c>
      <c r="I1154" s="9" t="s">
        <v>12</v>
      </c>
      <c r="J1154" s="8" t="s">
        <v>122</v>
      </c>
      <c r="K1154" s="9" t="s">
        <v>2158</v>
      </c>
      <c r="L1154" s="67" t="s">
        <v>2308</v>
      </c>
    </row>
    <row r="1155" spans="1:18" ht="79.5" customHeight="1" x14ac:dyDescent="0.25">
      <c r="A1155" s="142">
        <v>110</v>
      </c>
      <c r="B1155" s="50" t="s">
        <v>2263</v>
      </c>
      <c r="C1155" s="10" t="s">
        <v>2251</v>
      </c>
      <c r="D1155" s="50" t="s">
        <v>2264</v>
      </c>
      <c r="E1155" s="140">
        <v>1</v>
      </c>
      <c r="F1155" s="8" t="s">
        <v>17</v>
      </c>
      <c r="G1155" s="147"/>
      <c r="H1155" s="10">
        <v>375000</v>
      </c>
      <c r="I1155" s="9" t="s">
        <v>12</v>
      </c>
      <c r="J1155" s="8" t="s">
        <v>122</v>
      </c>
      <c r="K1155" s="9" t="s">
        <v>2158</v>
      </c>
      <c r="L1155" s="67" t="s">
        <v>2265</v>
      </c>
    </row>
    <row r="1156" spans="1:18" ht="79.5" customHeight="1" x14ac:dyDescent="0.25">
      <c r="A1156" s="142">
        <v>111</v>
      </c>
      <c r="B1156" s="41" t="s">
        <v>2303</v>
      </c>
      <c r="C1156" s="41" t="s">
        <v>18</v>
      </c>
      <c r="D1156" s="159" t="s">
        <v>2304</v>
      </c>
      <c r="E1156" s="140">
        <v>1</v>
      </c>
      <c r="F1156" s="8" t="s">
        <v>17</v>
      </c>
      <c r="G1156" s="147"/>
      <c r="H1156" s="10">
        <v>446428.57</v>
      </c>
      <c r="I1156" s="9" t="s">
        <v>12</v>
      </c>
      <c r="J1156" s="8" t="s">
        <v>19</v>
      </c>
      <c r="K1156" s="9" t="s">
        <v>2292</v>
      </c>
      <c r="L1156" s="67" t="s">
        <v>2302</v>
      </c>
    </row>
    <row r="1157" spans="1:18" ht="79.5" customHeight="1" x14ac:dyDescent="0.25">
      <c r="A1157" s="142">
        <v>112</v>
      </c>
      <c r="B1157" s="41" t="s">
        <v>2334</v>
      </c>
      <c r="C1157" s="41" t="s">
        <v>18</v>
      </c>
      <c r="D1157" s="41" t="s">
        <v>1546</v>
      </c>
      <c r="E1157" s="140">
        <v>1</v>
      </c>
      <c r="F1157" s="8" t="s">
        <v>17</v>
      </c>
      <c r="G1157" s="147"/>
      <c r="H1157" s="10">
        <v>2617920</v>
      </c>
      <c r="I1157" s="9" t="s">
        <v>12</v>
      </c>
      <c r="J1157" s="8" t="s">
        <v>2335</v>
      </c>
      <c r="K1157" s="9" t="s">
        <v>2292</v>
      </c>
      <c r="L1157" s="67" t="s">
        <v>2336</v>
      </c>
    </row>
    <row r="1158" spans="1:18" ht="79.5" customHeight="1" x14ac:dyDescent="0.25">
      <c r="A1158" s="142">
        <v>113</v>
      </c>
      <c r="B1158" s="41" t="s">
        <v>2351</v>
      </c>
      <c r="C1158" s="10" t="s">
        <v>2251</v>
      </c>
      <c r="D1158" s="41" t="s">
        <v>2352</v>
      </c>
      <c r="E1158" s="140">
        <v>1</v>
      </c>
      <c r="F1158" s="8" t="s">
        <v>17</v>
      </c>
      <c r="G1158" s="147"/>
      <c r="H1158" s="10">
        <v>235713.72</v>
      </c>
      <c r="I1158" s="9" t="s">
        <v>12</v>
      </c>
      <c r="J1158" s="8" t="s">
        <v>1160</v>
      </c>
      <c r="K1158" s="9" t="s">
        <v>2292</v>
      </c>
      <c r="L1158" s="67" t="s">
        <v>2353</v>
      </c>
    </row>
    <row r="1159" spans="1:18" ht="79.5" customHeight="1" x14ac:dyDescent="0.25">
      <c r="A1159" s="142">
        <v>114</v>
      </c>
      <c r="B1159" s="41" t="s">
        <v>2358</v>
      </c>
      <c r="C1159" s="10" t="s">
        <v>2251</v>
      </c>
      <c r="D1159" s="41" t="s">
        <v>2359</v>
      </c>
      <c r="E1159" s="140">
        <v>1</v>
      </c>
      <c r="F1159" s="8" t="s">
        <v>17</v>
      </c>
      <c r="G1159" s="147"/>
      <c r="H1159" s="10">
        <v>150000</v>
      </c>
      <c r="I1159" s="9" t="s">
        <v>12</v>
      </c>
      <c r="J1159" s="8" t="s">
        <v>122</v>
      </c>
      <c r="K1159" s="9" t="s">
        <v>2292</v>
      </c>
      <c r="L1159" s="67" t="s">
        <v>2360</v>
      </c>
    </row>
    <row r="1160" spans="1:18" ht="79.5" customHeight="1" x14ac:dyDescent="0.25">
      <c r="A1160" s="142">
        <v>115</v>
      </c>
      <c r="B1160" s="41" t="s">
        <v>2361</v>
      </c>
      <c r="C1160" s="10" t="s">
        <v>2251</v>
      </c>
      <c r="D1160" s="41" t="s">
        <v>2362</v>
      </c>
      <c r="E1160" s="140">
        <v>1</v>
      </c>
      <c r="F1160" s="8" t="s">
        <v>17</v>
      </c>
      <c r="G1160" s="147"/>
      <c r="H1160" s="10">
        <v>715200</v>
      </c>
      <c r="I1160" s="9" t="s">
        <v>12</v>
      </c>
      <c r="J1160" s="8" t="s">
        <v>122</v>
      </c>
      <c r="K1160" s="9" t="s">
        <v>2292</v>
      </c>
      <c r="L1160" s="67" t="s">
        <v>2363</v>
      </c>
    </row>
    <row r="1161" spans="1:18" ht="79.5" customHeight="1" x14ac:dyDescent="0.25">
      <c r="A1161" s="142">
        <v>116</v>
      </c>
      <c r="B1161" s="41" t="s">
        <v>2371</v>
      </c>
      <c r="C1161" s="10" t="s">
        <v>2251</v>
      </c>
      <c r="D1161" s="41" t="s">
        <v>2372</v>
      </c>
      <c r="E1161" s="140">
        <v>1</v>
      </c>
      <c r="F1161" s="8" t="s">
        <v>17</v>
      </c>
      <c r="G1161" s="147"/>
      <c r="H1161" s="10">
        <v>1635341.4</v>
      </c>
      <c r="I1161" s="9" t="s">
        <v>12</v>
      </c>
      <c r="J1161" s="8" t="s">
        <v>122</v>
      </c>
      <c r="K1161" s="9" t="s">
        <v>2292</v>
      </c>
      <c r="L1161" s="67" t="s">
        <v>2373</v>
      </c>
    </row>
    <row r="1162" spans="1:18" s="5" customFormat="1" ht="15.75" x14ac:dyDescent="0.25">
      <c r="A1162" s="171" t="s">
        <v>25</v>
      </c>
      <c r="B1162" s="171"/>
      <c r="C1162" s="171"/>
      <c r="D1162" s="171"/>
      <c r="E1162" s="171"/>
      <c r="F1162" s="171"/>
      <c r="G1162" s="171"/>
      <c r="H1162" s="98">
        <f>SUM(H1046:H1161)</f>
        <v>503500808.92000008</v>
      </c>
      <c r="I1162" s="46"/>
      <c r="J1162" s="46"/>
      <c r="K1162" s="46"/>
      <c r="L1162" s="46"/>
      <c r="M1162" s="101"/>
      <c r="N1162" s="80"/>
      <c r="O1162" s="80"/>
      <c r="P1162" s="80"/>
      <c r="Q1162" s="80"/>
      <c r="R1162" s="80"/>
    </row>
    <row r="1163" spans="1:18" s="6" customFormat="1" ht="15.75" customHeight="1" x14ac:dyDescent="0.25">
      <c r="A1163" s="171" t="s">
        <v>14</v>
      </c>
      <c r="B1163" s="171"/>
      <c r="C1163" s="171"/>
      <c r="D1163" s="171"/>
      <c r="E1163" s="171"/>
      <c r="F1163" s="171"/>
      <c r="G1163" s="171"/>
      <c r="H1163" s="14">
        <f>H1162+H1044+H1005+H321</f>
        <v>5922284110.2743015</v>
      </c>
      <c r="I1163" s="61"/>
      <c r="J1163" s="61"/>
      <c r="K1163" s="61"/>
      <c r="L1163" s="61"/>
      <c r="M1163" s="103"/>
      <c r="N1163" s="81"/>
      <c r="O1163" s="81"/>
      <c r="P1163" s="81"/>
      <c r="Q1163" s="81"/>
      <c r="R1163" s="81"/>
    </row>
    <row r="1164" spans="1:18" x14ac:dyDescent="0.25">
      <c r="A1164" s="15"/>
      <c r="B1164" s="17"/>
      <c r="C1164" s="15"/>
      <c r="D1164" s="13"/>
      <c r="E1164" s="15"/>
      <c r="F1164" s="15"/>
      <c r="G1164" s="16"/>
      <c r="H1164" s="16"/>
      <c r="I1164" s="17"/>
      <c r="J1164" s="15"/>
      <c r="K1164" s="17"/>
      <c r="L1164" s="55"/>
      <c r="M1164" s="57"/>
    </row>
    <row r="1165" spans="1:18" x14ac:dyDescent="0.25">
      <c r="A1165" s="15"/>
      <c r="B1165" s="17"/>
      <c r="C1165" s="15"/>
      <c r="D1165" s="13"/>
      <c r="E1165" s="15"/>
      <c r="F1165" s="15"/>
      <c r="G1165" s="16"/>
      <c r="H1165" s="16"/>
      <c r="I1165" s="3"/>
      <c r="J1165" s="15"/>
      <c r="K1165" s="17"/>
      <c r="L1165" s="55"/>
      <c r="M1165" s="57"/>
    </row>
    <row r="1166" spans="1:18" x14ac:dyDescent="0.25">
      <c r="J1166" s="25"/>
      <c r="K1166" s="120"/>
      <c r="L1166" s="56"/>
    </row>
    <row r="1167" spans="1:18" x14ac:dyDescent="0.25">
      <c r="J1167" s="25"/>
      <c r="K1167" s="120"/>
      <c r="L1167" s="56"/>
    </row>
    <row r="1168" spans="1:18" x14ac:dyDescent="0.25">
      <c r="J1168" s="25"/>
      <c r="K1168" s="120"/>
      <c r="L1168" s="56"/>
    </row>
    <row r="1169" spans="4:12" x14ac:dyDescent="0.25">
      <c r="D1169" s="72"/>
      <c r="J1169" s="25"/>
      <c r="K1169" s="120"/>
      <c r="L1169" s="56"/>
    </row>
    <row r="1170" spans="4:12" x14ac:dyDescent="0.25">
      <c r="J1170" s="25"/>
      <c r="K1170" s="120"/>
      <c r="L1170" s="56"/>
    </row>
    <row r="1171" spans="4:12" x14ac:dyDescent="0.25">
      <c r="J1171" s="25"/>
      <c r="K1171" s="120"/>
      <c r="L1171" s="56"/>
    </row>
    <row r="1172" spans="4:12" x14ac:dyDescent="0.25">
      <c r="J1172" s="25"/>
      <c r="K1172" s="120"/>
      <c r="L1172" s="56"/>
    </row>
    <row r="1173" spans="4:12" x14ac:dyDescent="0.25">
      <c r="J1173" s="25"/>
      <c r="K1173" s="120"/>
      <c r="L1173" s="56"/>
    </row>
    <row r="1174" spans="4:12" x14ac:dyDescent="0.25">
      <c r="J1174" s="25"/>
      <c r="K1174" s="120"/>
      <c r="L1174" s="56"/>
    </row>
    <row r="1175" spans="4:12" x14ac:dyDescent="0.25">
      <c r="J1175" s="25"/>
      <c r="K1175" s="120"/>
      <c r="L1175" s="56"/>
    </row>
    <row r="1176" spans="4:12" x14ac:dyDescent="0.25">
      <c r="J1176" s="25"/>
      <c r="K1176" s="120"/>
      <c r="L1176" s="56"/>
    </row>
    <row r="1177" spans="4:12" x14ac:dyDescent="0.25">
      <c r="J1177" s="25"/>
      <c r="K1177" s="120"/>
      <c r="L1177" s="56"/>
    </row>
    <row r="1178" spans="4:12" x14ac:dyDescent="0.25">
      <c r="J1178" s="25"/>
      <c r="K1178" s="120"/>
      <c r="L1178" s="56"/>
    </row>
    <row r="1179" spans="4:12" x14ac:dyDescent="0.25">
      <c r="J1179" s="25"/>
      <c r="K1179" s="120"/>
      <c r="L1179" s="56"/>
    </row>
    <row r="1180" spans="4:12" x14ac:dyDescent="0.25">
      <c r="J1180" s="25"/>
      <c r="K1180" s="120"/>
      <c r="L1180" s="56"/>
    </row>
    <row r="1181" spans="4:12" x14ac:dyDescent="0.25">
      <c r="J1181" s="25"/>
      <c r="K1181" s="120"/>
      <c r="L1181" s="56"/>
    </row>
    <row r="1182" spans="4:12" x14ac:dyDescent="0.25">
      <c r="J1182" s="25"/>
      <c r="K1182" s="120"/>
      <c r="L1182" s="56"/>
    </row>
    <row r="1183" spans="4:12" x14ac:dyDescent="0.25">
      <c r="J1183" s="25"/>
      <c r="K1183" s="120"/>
      <c r="L1183" s="56"/>
    </row>
    <row r="1184" spans="4:12" x14ac:dyDescent="0.25">
      <c r="J1184" s="25"/>
      <c r="K1184" s="120"/>
      <c r="L1184" s="56"/>
    </row>
    <row r="1185" spans="10:12" x14ac:dyDescent="0.25">
      <c r="J1185" s="25"/>
      <c r="K1185" s="120"/>
      <c r="L1185" s="56"/>
    </row>
    <row r="1186" spans="10:12" x14ac:dyDescent="0.25">
      <c r="J1186" s="25"/>
      <c r="K1186" s="120"/>
      <c r="L1186" s="56"/>
    </row>
    <row r="1187" spans="10:12" x14ac:dyDescent="0.25">
      <c r="J1187" s="25"/>
      <c r="K1187" s="120"/>
      <c r="L1187" s="56"/>
    </row>
    <row r="1188" spans="10:12" x14ac:dyDescent="0.25">
      <c r="J1188" s="25"/>
      <c r="K1188" s="120"/>
      <c r="L1188" s="56"/>
    </row>
    <row r="1189" spans="10:12" x14ac:dyDescent="0.25">
      <c r="J1189" s="25"/>
      <c r="K1189" s="120"/>
      <c r="L1189" s="56"/>
    </row>
    <row r="1190" spans="10:12" x14ac:dyDescent="0.25">
      <c r="J1190" s="25"/>
      <c r="K1190" s="120"/>
      <c r="L1190" s="56"/>
    </row>
    <row r="1191" spans="10:12" x14ac:dyDescent="0.25">
      <c r="J1191" s="25"/>
      <c r="K1191" s="120"/>
      <c r="L1191" s="56"/>
    </row>
    <row r="1192" spans="10:12" x14ac:dyDescent="0.25">
      <c r="J1192" s="25"/>
      <c r="K1192" s="120"/>
      <c r="L1192" s="56"/>
    </row>
    <row r="1193" spans="10:12" x14ac:dyDescent="0.25">
      <c r="J1193" s="25"/>
      <c r="K1193" s="120"/>
      <c r="L1193" s="56"/>
    </row>
    <row r="1194" spans="10:12" x14ac:dyDescent="0.25">
      <c r="J1194" s="25"/>
      <c r="K1194" s="120"/>
      <c r="L1194" s="56"/>
    </row>
    <row r="1195" spans="10:12" x14ac:dyDescent="0.25">
      <c r="J1195" s="25"/>
      <c r="K1195" s="120"/>
      <c r="L1195" s="56"/>
    </row>
    <row r="1196" spans="10:12" x14ac:dyDescent="0.25">
      <c r="J1196" s="25"/>
      <c r="K1196" s="120"/>
      <c r="L1196" s="56"/>
    </row>
    <row r="1197" spans="10:12" x14ac:dyDescent="0.25">
      <c r="J1197" s="25"/>
      <c r="K1197" s="120"/>
      <c r="L1197" s="56"/>
    </row>
    <row r="1198" spans="10:12" x14ac:dyDescent="0.25">
      <c r="J1198" s="25"/>
      <c r="K1198" s="120"/>
      <c r="L1198" s="56"/>
    </row>
    <row r="1199" spans="10:12" x14ac:dyDescent="0.25">
      <c r="J1199" s="25"/>
      <c r="K1199" s="120"/>
      <c r="L1199" s="56"/>
    </row>
    <row r="1200" spans="10:12" x14ac:dyDescent="0.25">
      <c r="J1200" s="25"/>
      <c r="K1200" s="120"/>
      <c r="L1200" s="56"/>
    </row>
    <row r="1201" spans="10:12" x14ac:dyDescent="0.25">
      <c r="J1201" s="25"/>
      <c r="K1201" s="120"/>
      <c r="L1201" s="56"/>
    </row>
    <row r="1202" spans="10:12" x14ac:dyDescent="0.25">
      <c r="J1202" s="25"/>
      <c r="K1202" s="120"/>
      <c r="L1202" s="56"/>
    </row>
    <row r="1203" spans="10:12" x14ac:dyDescent="0.25">
      <c r="J1203" s="25"/>
      <c r="K1203" s="120"/>
      <c r="L1203" s="56"/>
    </row>
    <row r="1204" spans="10:12" x14ac:dyDescent="0.25">
      <c r="J1204" s="25"/>
      <c r="K1204" s="120"/>
      <c r="L1204" s="56"/>
    </row>
    <row r="1205" spans="10:12" x14ac:dyDescent="0.25">
      <c r="J1205" s="25"/>
      <c r="K1205" s="120"/>
      <c r="L1205" s="56"/>
    </row>
    <row r="1206" spans="10:12" x14ac:dyDescent="0.25">
      <c r="J1206" s="25"/>
      <c r="K1206" s="120"/>
      <c r="L1206" s="56"/>
    </row>
    <row r="1207" spans="10:12" x14ac:dyDescent="0.25">
      <c r="J1207" s="25"/>
      <c r="K1207" s="120"/>
      <c r="L1207" s="56"/>
    </row>
    <row r="1208" spans="10:12" x14ac:dyDescent="0.25">
      <c r="J1208" s="25"/>
      <c r="K1208" s="120"/>
      <c r="L1208" s="56"/>
    </row>
    <row r="1209" spans="10:12" x14ac:dyDescent="0.25">
      <c r="J1209" s="25"/>
      <c r="K1209" s="120"/>
      <c r="L1209" s="56"/>
    </row>
    <row r="1210" spans="10:12" x14ac:dyDescent="0.25">
      <c r="J1210" s="25"/>
      <c r="K1210" s="120"/>
      <c r="L1210" s="56"/>
    </row>
    <row r="1211" spans="10:12" x14ac:dyDescent="0.25">
      <c r="J1211" s="25"/>
      <c r="K1211" s="120"/>
      <c r="L1211" s="56"/>
    </row>
    <row r="1212" spans="10:12" x14ac:dyDescent="0.25">
      <c r="J1212" s="25"/>
      <c r="K1212" s="120"/>
      <c r="L1212" s="56"/>
    </row>
    <row r="1213" spans="10:12" x14ac:dyDescent="0.25">
      <c r="J1213" s="25"/>
      <c r="K1213" s="120"/>
      <c r="L1213" s="56"/>
    </row>
    <row r="1214" spans="10:12" x14ac:dyDescent="0.25">
      <c r="J1214" s="25"/>
      <c r="K1214" s="120"/>
      <c r="L1214" s="56"/>
    </row>
    <row r="1215" spans="10:12" x14ac:dyDescent="0.25">
      <c r="J1215" s="25"/>
      <c r="K1215" s="120"/>
      <c r="L1215" s="56"/>
    </row>
    <row r="1216" spans="10:12" x14ac:dyDescent="0.25">
      <c r="J1216" s="25"/>
      <c r="K1216" s="120"/>
      <c r="L1216" s="56"/>
    </row>
    <row r="1217" spans="10:12" x14ac:dyDescent="0.25">
      <c r="J1217" s="25"/>
      <c r="K1217" s="120"/>
      <c r="L1217" s="56"/>
    </row>
    <row r="1218" spans="10:12" x14ac:dyDescent="0.25">
      <c r="J1218" s="25"/>
      <c r="K1218" s="120"/>
      <c r="L1218" s="56"/>
    </row>
    <row r="1219" spans="10:12" x14ac:dyDescent="0.25">
      <c r="J1219" s="25"/>
      <c r="K1219" s="120"/>
      <c r="L1219" s="56"/>
    </row>
    <row r="1220" spans="10:12" x14ac:dyDescent="0.25">
      <c r="J1220" s="25"/>
      <c r="K1220" s="120"/>
      <c r="L1220" s="56"/>
    </row>
    <row r="1221" spans="10:12" x14ac:dyDescent="0.25">
      <c r="J1221" s="25"/>
      <c r="K1221" s="120"/>
      <c r="L1221" s="56"/>
    </row>
    <row r="1222" spans="10:12" x14ac:dyDescent="0.25">
      <c r="J1222" s="25"/>
      <c r="K1222" s="120"/>
      <c r="L1222" s="56"/>
    </row>
    <row r="1223" spans="10:12" x14ac:dyDescent="0.25">
      <c r="J1223" s="25"/>
      <c r="K1223" s="120"/>
      <c r="L1223" s="56"/>
    </row>
    <row r="1224" spans="10:12" x14ac:dyDescent="0.25">
      <c r="J1224" s="25"/>
      <c r="K1224" s="120"/>
      <c r="L1224" s="56"/>
    </row>
    <row r="1225" spans="10:12" x14ac:dyDescent="0.25">
      <c r="J1225" s="25"/>
      <c r="K1225" s="120"/>
      <c r="L1225" s="56"/>
    </row>
    <row r="1226" spans="10:12" x14ac:dyDescent="0.25">
      <c r="J1226" s="25"/>
      <c r="K1226" s="120"/>
      <c r="L1226" s="56"/>
    </row>
    <row r="1227" spans="10:12" x14ac:dyDescent="0.25">
      <c r="J1227" s="25"/>
      <c r="K1227" s="120"/>
      <c r="L1227" s="56"/>
    </row>
    <row r="1228" spans="10:12" x14ac:dyDescent="0.25">
      <c r="J1228" s="25"/>
      <c r="K1228" s="120"/>
      <c r="L1228" s="56"/>
    </row>
    <row r="1229" spans="10:12" x14ac:dyDescent="0.25">
      <c r="J1229" s="25"/>
      <c r="K1229" s="120"/>
      <c r="L1229" s="56"/>
    </row>
    <row r="1230" spans="10:12" x14ac:dyDescent="0.25">
      <c r="J1230" s="25"/>
      <c r="K1230" s="120"/>
      <c r="L1230" s="56"/>
    </row>
    <row r="1231" spans="10:12" x14ac:dyDescent="0.25">
      <c r="J1231" s="25"/>
      <c r="K1231" s="120"/>
      <c r="L1231" s="56"/>
    </row>
    <row r="1232" spans="10:12" x14ac:dyDescent="0.25">
      <c r="J1232" s="25"/>
      <c r="K1232" s="120"/>
      <c r="L1232" s="56"/>
    </row>
    <row r="1233" spans="10:12" x14ac:dyDescent="0.25">
      <c r="J1233" s="25"/>
      <c r="K1233" s="120"/>
      <c r="L1233" s="56"/>
    </row>
    <row r="1234" spans="10:12" x14ac:dyDescent="0.25">
      <c r="J1234" s="25"/>
      <c r="K1234" s="120"/>
      <c r="L1234" s="56"/>
    </row>
    <row r="1235" spans="10:12" x14ac:dyDescent="0.25">
      <c r="J1235" s="25"/>
      <c r="K1235" s="120"/>
      <c r="L1235" s="56"/>
    </row>
    <row r="1236" spans="10:12" x14ac:dyDescent="0.25">
      <c r="J1236" s="25"/>
      <c r="K1236" s="120"/>
      <c r="L1236" s="56"/>
    </row>
    <row r="1237" spans="10:12" x14ac:dyDescent="0.25">
      <c r="J1237" s="25"/>
      <c r="K1237" s="120"/>
      <c r="L1237" s="56"/>
    </row>
    <row r="1238" spans="10:12" x14ac:dyDescent="0.25">
      <c r="J1238" s="25"/>
      <c r="K1238" s="120"/>
      <c r="L1238" s="56"/>
    </row>
    <row r="1239" spans="10:12" x14ac:dyDescent="0.25">
      <c r="J1239" s="25"/>
      <c r="K1239" s="120"/>
      <c r="L1239" s="56"/>
    </row>
    <row r="1240" spans="10:12" x14ac:dyDescent="0.25">
      <c r="J1240" s="25"/>
      <c r="K1240" s="120"/>
      <c r="L1240" s="56"/>
    </row>
    <row r="1241" spans="10:12" x14ac:dyDescent="0.25">
      <c r="J1241" s="25"/>
      <c r="K1241" s="120"/>
      <c r="L1241" s="56"/>
    </row>
    <row r="1242" spans="10:12" x14ac:dyDescent="0.25">
      <c r="J1242" s="25"/>
      <c r="K1242" s="120"/>
      <c r="L1242" s="56"/>
    </row>
    <row r="1243" spans="10:12" x14ac:dyDescent="0.25">
      <c r="J1243" s="25"/>
      <c r="K1243" s="120"/>
      <c r="L1243" s="56"/>
    </row>
    <row r="1244" spans="10:12" x14ac:dyDescent="0.25">
      <c r="J1244" s="25"/>
      <c r="K1244" s="120"/>
      <c r="L1244" s="56"/>
    </row>
    <row r="1245" spans="10:12" x14ac:dyDescent="0.25">
      <c r="J1245" s="25"/>
      <c r="K1245" s="120"/>
      <c r="L1245" s="56"/>
    </row>
    <row r="1246" spans="10:12" x14ac:dyDescent="0.25">
      <c r="J1246" s="25"/>
      <c r="K1246" s="120"/>
      <c r="L1246" s="56"/>
    </row>
    <row r="1247" spans="10:12" x14ac:dyDescent="0.25">
      <c r="J1247" s="25"/>
      <c r="K1247" s="120"/>
      <c r="L1247" s="56"/>
    </row>
    <row r="1248" spans="10:12" x14ac:dyDescent="0.25">
      <c r="J1248" s="25"/>
      <c r="K1248" s="120"/>
      <c r="L1248" s="56"/>
    </row>
    <row r="1249" spans="10:12" x14ac:dyDescent="0.25">
      <c r="J1249" s="25"/>
      <c r="K1249" s="120"/>
      <c r="L1249" s="56"/>
    </row>
    <row r="1250" spans="10:12" x14ac:dyDescent="0.25">
      <c r="J1250" s="25"/>
      <c r="K1250" s="120"/>
      <c r="L1250" s="56"/>
    </row>
    <row r="1251" spans="10:12" x14ac:dyDescent="0.25">
      <c r="J1251" s="25"/>
      <c r="K1251" s="120"/>
      <c r="L1251" s="56"/>
    </row>
    <row r="1252" spans="10:12" x14ac:dyDescent="0.25">
      <c r="J1252" s="25"/>
      <c r="K1252" s="120"/>
      <c r="L1252" s="56"/>
    </row>
    <row r="1253" spans="10:12" x14ac:dyDescent="0.25">
      <c r="J1253" s="25"/>
      <c r="K1253" s="120"/>
      <c r="L1253" s="56"/>
    </row>
    <row r="1254" spans="10:12" x14ac:dyDescent="0.25">
      <c r="J1254" s="25"/>
      <c r="K1254" s="120"/>
      <c r="L1254" s="56"/>
    </row>
    <row r="1255" spans="10:12" x14ac:dyDescent="0.25">
      <c r="J1255" s="25"/>
      <c r="K1255" s="120"/>
      <c r="L1255" s="56"/>
    </row>
    <row r="1256" spans="10:12" x14ac:dyDescent="0.25">
      <c r="J1256" s="25"/>
      <c r="K1256" s="120"/>
      <c r="L1256" s="56"/>
    </row>
    <row r="1257" spans="10:12" x14ac:dyDescent="0.25">
      <c r="J1257" s="25"/>
      <c r="K1257" s="120"/>
      <c r="L1257" s="56"/>
    </row>
    <row r="1258" spans="10:12" x14ac:dyDescent="0.25">
      <c r="J1258" s="25"/>
      <c r="K1258" s="120"/>
      <c r="L1258" s="56"/>
    </row>
    <row r="1259" spans="10:12" x14ac:dyDescent="0.25">
      <c r="J1259" s="25"/>
      <c r="K1259" s="120"/>
      <c r="L1259" s="56"/>
    </row>
    <row r="1260" spans="10:12" x14ac:dyDescent="0.25">
      <c r="J1260" s="25"/>
      <c r="K1260" s="120"/>
      <c r="L1260" s="56"/>
    </row>
    <row r="1261" spans="10:12" x14ac:dyDescent="0.25">
      <c r="J1261" s="25"/>
      <c r="K1261" s="120"/>
      <c r="L1261" s="56"/>
    </row>
    <row r="1262" spans="10:12" x14ac:dyDescent="0.25">
      <c r="J1262" s="25"/>
      <c r="K1262" s="120"/>
      <c r="L1262" s="56"/>
    </row>
    <row r="1263" spans="10:12" x14ac:dyDescent="0.25">
      <c r="J1263" s="25"/>
      <c r="K1263" s="120"/>
      <c r="L1263" s="56"/>
    </row>
    <row r="1264" spans="10:12" x14ac:dyDescent="0.25">
      <c r="J1264" s="25"/>
      <c r="K1264" s="120"/>
      <c r="L1264" s="56"/>
    </row>
    <row r="1265" spans="10:12" x14ac:dyDescent="0.25">
      <c r="J1265" s="25"/>
      <c r="K1265" s="120"/>
      <c r="L1265" s="56"/>
    </row>
    <row r="1266" spans="10:12" x14ac:dyDescent="0.25">
      <c r="J1266" s="25"/>
      <c r="K1266" s="120"/>
      <c r="L1266" s="56"/>
    </row>
    <row r="1267" spans="10:12" x14ac:dyDescent="0.25">
      <c r="J1267" s="25"/>
      <c r="K1267" s="120"/>
      <c r="L1267" s="56"/>
    </row>
    <row r="1268" spans="10:12" x14ac:dyDescent="0.25">
      <c r="J1268" s="25"/>
      <c r="K1268" s="120"/>
      <c r="L1268" s="56"/>
    </row>
    <row r="1269" spans="10:12" x14ac:dyDescent="0.25">
      <c r="J1269" s="25"/>
      <c r="K1269" s="120"/>
      <c r="L1269" s="56"/>
    </row>
    <row r="1270" spans="10:12" x14ac:dyDescent="0.25">
      <c r="J1270" s="25"/>
      <c r="K1270" s="120"/>
      <c r="L1270" s="56"/>
    </row>
    <row r="1271" spans="10:12" x14ac:dyDescent="0.25">
      <c r="J1271" s="25"/>
      <c r="K1271" s="120"/>
      <c r="L1271" s="56"/>
    </row>
    <row r="1272" spans="10:12" x14ac:dyDescent="0.25">
      <c r="J1272" s="25"/>
      <c r="K1272" s="120"/>
      <c r="L1272" s="56"/>
    </row>
    <row r="1273" spans="10:12" x14ac:dyDescent="0.25">
      <c r="J1273" s="25"/>
      <c r="K1273" s="120"/>
      <c r="L1273" s="56"/>
    </row>
    <row r="1274" spans="10:12" x14ac:dyDescent="0.25">
      <c r="J1274" s="25"/>
      <c r="K1274" s="120"/>
      <c r="L1274" s="56"/>
    </row>
    <row r="1275" spans="10:12" x14ac:dyDescent="0.25">
      <c r="J1275" s="25"/>
      <c r="K1275" s="120"/>
      <c r="L1275" s="56"/>
    </row>
    <row r="1276" spans="10:12" x14ac:dyDescent="0.25">
      <c r="J1276" s="25"/>
      <c r="K1276" s="120"/>
      <c r="L1276" s="56"/>
    </row>
    <row r="1277" spans="10:12" x14ac:dyDescent="0.25">
      <c r="J1277" s="25"/>
      <c r="K1277" s="120"/>
      <c r="L1277" s="56"/>
    </row>
    <row r="1278" spans="10:12" x14ac:dyDescent="0.25">
      <c r="J1278" s="25"/>
      <c r="K1278" s="120"/>
      <c r="L1278" s="56"/>
    </row>
    <row r="1279" spans="10:12" x14ac:dyDescent="0.25">
      <c r="J1279" s="25"/>
      <c r="K1279" s="120"/>
      <c r="L1279" s="56"/>
    </row>
    <row r="1280" spans="10:12" x14ac:dyDescent="0.25">
      <c r="J1280" s="25"/>
      <c r="K1280" s="120"/>
      <c r="L1280" s="56"/>
    </row>
    <row r="1281" spans="10:12" x14ac:dyDescent="0.25">
      <c r="J1281" s="25"/>
      <c r="K1281" s="120"/>
      <c r="L1281" s="56"/>
    </row>
    <row r="1282" spans="10:12" x14ac:dyDescent="0.25">
      <c r="J1282" s="25"/>
      <c r="K1282" s="120"/>
      <c r="L1282" s="56"/>
    </row>
    <row r="1283" spans="10:12" x14ac:dyDescent="0.25">
      <c r="J1283" s="25"/>
      <c r="K1283" s="120"/>
      <c r="L1283" s="56"/>
    </row>
    <row r="1284" spans="10:12" x14ac:dyDescent="0.25">
      <c r="J1284" s="25"/>
      <c r="K1284" s="120"/>
      <c r="L1284" s="56"/>
    </row>
    <row r="1285" spans="10:12" x14ac:dyDescent="0.25">
      <c r="J1285" s="25"/>
      <c r="K1285" s="120"/>
      <c r="L1285" s="56"/>
    </row>
    <row r="1286" spans="10:12" x14ac:dyDescent="0.25">
      <c r="J1286" s="25"/>
      <c r="K1286" s="120"/>
      <c r="L1286" s="56"/>
    </row>
    <row r="1287" spans="10:12" x14ac:dyDescent="0.25">
      <c r="J1287" s="25"/>
      <c r="K1287" s="120"/>
      <c r="L1287" s="56"/>
    </row>
    <row r="1288" spans="10:12" x14ac:dyDescent="0.25">
      <c r="J1288" s="25"/>
      <c r="K1288" s="120"/>
      <c r="L1288" s="56"/>
    </row>
    <row r="1289" spans="10:12" x14ac:dyDescent="0.25">
      <c r="J1289" s="25"/>
      <c r="K1289" s="120"/>
      <c r="L1289" s="56"/>
    </row>
    <row r="1290" spans="10:12" x14ac:dyDescent="0.25">
      <c r="J1290" s="25"/>
      <c r="K1290" s="120"/>
      <c r="L1290" s="56"/>
    </row>
    <row r="1291" spans="10:12" x14ac:dyDescent="0.25">
      <c r="J1291" s="25"/>
      <c r="K1291" s="120"/>
      <c r="L1291" s="56"/>
    </row>
    <row r="1292" spans="10:12" x14ac:dyDescent="0.25">
      <c r="J1292" s="25"/>
      <c r="K1292" s="120"/>
      <c r="L1292" s="56"/>
    </row>
    <row r="1293" spans="10:12" x14ac:dyDescent="0.25">
      <c r="J1293" s="25"/>
      <c r="K1293" s="120"/>
      <c r="L1293" s="56"/>
    </row>
    <row r="1294" spans="10:12" x14ac:dyDescent="0.25">
      <c r="J1294" s="25"/>
      <c r="K1294" s="120"/>
      <c r="L1294" s="56"/>
    </row>
    <row r="1295" spans="10:12" x14ac:dyDescent="0.25">
      <c r="J1295" s="25"/>
      <c r="K1295" s="120"/>
      <c r="L1295" s="56"/>
    </row>
    <row r="1296" spans="10:12" x14ac:dyDescent="0.25">
      <c r="J1296" s="25"/>
      <c r="K1296" s="120"/>
      <c r="L1296" s="56"/>
    </row>
    <row r="1297" spans="10:12" x14ac:dyDescent="0.25">
      <c r="J1297" s="25"/>
      <c r="K1297" s="120"/>
      <c r="L1297" s="56"/>
    </row>
    <row r="1298" spans="10:12" x14ac:dyDescent="0.25">
      <c r="J1298" s="25"/>
      <c r="K1298" s="120"/>
      <c r="L1298" s="56"/>
    </row>
    <row r="1299" spans="10:12" x14ac:dyDescent="0.25">
      <c r="J1299" s="25"/>
      <c r="K1299" s="120"/>
      <c r="L1299" s="56"/>
    </row>
  </sheetData>
  <sheetProtection formatCells="0" formatColumns="0" formatRows="0" insertColumns="0" insertRows="0" insertHyperlinks="0" deleteColumns="0" deleteRows="0" sort="0" autoFilter="0" pivotTables="0"/>
  <autoFilter ref="A2:L1163"/>
  <mergeCells count="17">
    <mergeCell ref="A323:I323"/>
    <mergeCell ref="A322:L322"/>
    <mergeCell ref="A1:I1"/>
    <mergeCell ref="A305:G305"/>
    <mergeCell ref="A1162:G1162"/>
    <mergeCell ref="A4:I4"/>
    <mergeCell ref="A306:I306"/>
    <mergeCell ref="A311:G311"/>
    <mergeCell ref="A312:I312"/>
    <mergeCell ref="A320:G320"/>
    <mergeCell ref="A321:G321"/>
    <mergeCell ref="A5:L5"/>
    <mergeCell ref="A1163:G1163"/>
    <mergeCell ref="A1045:L1045"/>
    <mergeCell ref="A1005:G1005"/>
    <mergeCell ref="A1006:L1006"/>
    <mergeCell ref="A1044:G1044"/>
  </mergeCells>
  <printOptions horizontalCentered="1"/>
  <pageMargins left="0.25" right="0.25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9" sqref="Q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2017</vt:lpstr>
      <vt:lpstr>Sheet1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2017-11-24T11:19:44Z</dcterms:modified>
</cp:coreProperties>
</file>