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3" i="1" l="1"/>
  <c r="H42" i="1" l="1"/>
  <c r="H41" i="1" l="1"/>
  <c r="H40" i="1" l="1"/>
  <c r="H62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3" i="1" l="1"/>
</calcChain>
</file>

<file path=xl/sharedStrings.xml><?xml version="1.0" encoding="utf-8"?>
<sst xmlns="http://schemas.openxmlformats.org/spreadsheetml/2006/main" count="287" uniqueCount="115">
  <si>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</si>
  <si>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</si>
  <si>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</si>
  <si>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</si>
  <si>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</si>
  <si>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</si>
  <si>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</si>
  <si>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</si>
  <si>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</si>
  <si>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</si>
  <si>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</si>
  <si>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</si>
  <si>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</si>
  <si>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</si>
  <si>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</si>
  <si>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</si>
  <si>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</si>
  <si>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</si>
  <si>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</si>
  <si>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</si>
  <si>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</si>
  <si>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</si>
  <si>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</si>
  <si>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</si>
  <si>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</si>
  <si>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</si>
  <si>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</si>
  <si>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</si>
  <si>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</si>
  <si>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</si>
  <si>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</si>
  <si>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</si>
  <si>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</si>
  <si>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</si>
  <si>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</si>
  <si>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</si>
  <si>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</si>
  <si>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</si>
  <si>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</si>
  <si>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</si>
  <si>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</si>
  <si>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</si>
  <si>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</si>
  <si>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</si>
  <si>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</si>
  <si>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</si>
  <si>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</si>
  <si>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</si>
  <si>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</si>
  <si>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</si>
  <si>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</si>
  <si>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</si>
  <si>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</si>
  <si>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</si>
  <si>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</si>
  <si>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</si>
  <si>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</si>
  <si>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</si>
  <si>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</si>
  <si>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</si>
  <si>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</si>
  <si>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</si>
  <si>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</si>
  <si>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</si>
  <si>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</si>
  <si>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</si>
  <si>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</si>
  <si>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</si>
  <si>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</si>
  <si>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</si>
  <si>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</si>
  <si>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</si>
  <si>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</si>
  <si>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</si>
  <si>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</si>
  <si>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</si>
  <si>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</si>
  <si>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</si>
  <si>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</si>
  <si>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</si>
  <si>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</si>
  <si>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</si>
  <si>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</si>
  <si>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</si>
  <si>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</si>
  <si>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</si>
  <si>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</si>
  <si>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</si>
  <si>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</si>
  <si>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</si>
  <si>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</si>
  <si>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</si>
  <si>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</si>
  <si>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</si>
  <si>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</si>
  <si>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</si>
  <si>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</si>
  <si>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</si>
  <si>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</si>
  <si>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</si>
  <si>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</si>
  <si>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</si>
  <si>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</si>
  <si>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</si>
  <si>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</si>
  <si>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</si>
  <si>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</si>
  <si>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</si>
  <si>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</si>
  <si>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 "Назарбаев Университет"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</si>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</sst>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80" zoomScaleNormal="80" workbookViewId="0">
      <selection activeCell="D3" sqref="D3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62" t="s">
        <v>16</v>
      </c>
      <c r="B1" s="62"/>
      <c r="C1" s="62"/>
      <c r="D1" s="62"/>
      <c r="E1" s="62"/>
      <c r="F1" s="62"/>
      <c r="G1" s="62"/>
      <c r="H1" s="62"/>
      <c r="I1" s="62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63" t="s">
        <v>9</v>
      </c>
      <c r="B5" s="64"/>
      <c r="C5" s="64"/>
      <c r="D5" s="64"/>
      <c r="E5" s="64"/>
      <c r="F5" s="64"/>
      <c r="G5" s="64"/>
      <c r="H5" s="64"/>
      <c r="I5" s="64"/>
    </row>
    <row r="6" spans="1:9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 t="shared" ref="H7:H35" si="0"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si="0"/>
        <v>96000</v>
      </c>
      <c r="I8" s="50" t="s">
        <v>21</v>
      </c>
    </row>
    <row r="9" spans="1:9" s="44" customFormat="1" ht="114.75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63.75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76.5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76.5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9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9" s="44" customFormat="1" ht="76.5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9" s="44" customFormat="1" ht="76.5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9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9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9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</row>
    <row r="23" spans="1:9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9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9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9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9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9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9" s="44" customFormat="1" ht="96" customHeight="1" x14ac:dyDescent="0.2">
      <c r="A29" s="45">
        <v>23</v>
      </c>
      <c r="B29" s="56" t="s">
        <v>90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9" s="44" customFormat="1" ht="84" customHeight="1" x14ac:dyDescent="0.2">
      <c r="A30" s="45">
        <v>24</v>
      </c>
      <c r="B30" s="56" t="s">
        <v>91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9" s="44" customFormat="1" ht="99.75" customHeight="1" x14ac:dyDescent="0.2">
      <c r="A31" s="45">
        <v>25</v>
      </c>
      <c r="B31" s="56" t="s">
        <v>92</v>
      </c>
      <c r="C31" s="49" t="s">
        <v>32</v>
      </c>
      <c r="D31" s="53" t="s">
        <v>93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9" s="44" customFormat="1" ht="99.75" customHeight="1" x14ac:dyDescent="0.2">
      <c r="A32" s="45">
        <v>26</v>
      </c>
      <c r="B32" s="56" t="s">
        <v>96</v>
      </c>
      <c r="C32" s="49" t="s">
        <v>32</v>
      </c>
      <c r="D32" s="53" t="s">
        <v>97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98</v>
      </c>
      <c r="C33" s="49" t="s">
        <v>32</v>
      </c>
      <c r="D33" s="53" t="s">
        <v>99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100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102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101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103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104</v>
      </c>
      <c r="C38" s="49" t="s">
        <v>32</v>
      </c>
      <c r="D38" s="53" t="s">
        <v>99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105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110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111</v>
      </c>
      <c r="C41" s="49" t="s">
        <v>32</v>
      </c>
      <c r="D41" s="53" t="s">
        <v>112</v>
      </c>
      <c r="E41" s="56">
        <v>1</v>
      </c>
      <c r="F41" s="56" t="s">
        <v>20</v>
      </c>
      <c r="G41" s="58">
        <v>726992</v>
      </c>
      <c r="H41" s="48">
        <f t="shared" ref="H41:H42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113</v>
      </c>
      <c r="C42" s="49" t="s">
        <v>32</v>
      </c>
      <c r="D42" s="53" t="s">
        <v>114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18" customFormat="1" x14ac:dyDescent="0.2">
      <c r="A43" s="13"/>
      <c r="B43" s="14" t="s">
        <v>11</v>
      </c>
      <c r="C43" s="14"/>
      <c r="D43" s="14"/>
      <c r="E43" s="15"/>
      <c r="F43" s="15"/>
      <c r="G43" s="16"/>
      <c r="H43" s="16">
        <f>SUM(H7:H42)</f>
        <v>55380055</v>
      </c>
      <c r="I43" s="17"/>
    </row>
    <row r="44" spans="1:9" x14ac:dyDescent="0.2">
      <c r="A44" s="65" t="s">
        <v>12</v>
      </c>
      <c r="B44" s="66"/>
      <c r="C44" s="66"/>
      <c r="D44" s="66"/>
      <c r="E44" s="67"/>
      <c r="F44" s="67"/>
      <c r="G44" s="67"/>
      <c r="H44" s="66"/>
      <c r="I44" s="66"/>
    </row>
    <row r="45" spans="1:9" s="44" customFormat="1" ht="38.25" x14ac:dyDescent="0.2">
      <c r="A45" s="46">
        <v>1</v>
      </c>
      <c r="B45" s="33" t="s">
        <v>17</v>
      </c>
      <c r="C45" s="49" t="s">
        <v>18</v>
      </c>
      <c r="D45" s="30" t="s">
        <v>17</v>
      </c>
      <c r="E45" s="49">
        <v>1</v>
      </c>
      <c r="F45" s="49" t="s">
        <v>19</v>
      </c>
      <c r="G45" s="35"/>
      <c r="H45" s="45">
        <v>272280</v>
      </c>
      <c r="I45" s="50" t="s">
        <v>21</v>
      </c>
    </row>
    <row r="46" spans="1:9" s="44" customFormat="1" ht="51" x14ac:dyDescent="0.2">
      <c r="A46" s="46">
        <v>2</v>
      </c>
      <c r="B46" s="33" t="s">
        <v>22</v>
      </c>
      <c r="C46" s="38" t="s">
        <v>23</v>
      </c>
      <c r="D46" s="34" t="s">
        <v>24</v>
      </c>
      <c r="E46" s="39">
        <v>1</v>
      </c>
      <c r="F46" s="49" t="s">
        <v>19</v>
      </c>
      <c r="G46" s="40"/>
      <c r="H46" s="41">
        <v>550000</v>
      </c>
      <c r="I46" s="50" t="s">
        <v>21</v>
      </c>
    </row>
    <row r="47" spans="1:9" s="44" customFormat="1" ht="38.25" x14ac:dyDescent="0.2">
      <c r="A47" s="46">
        <v>3</v>
      </c>
      <c r="B47" s="31" t="s">
        <v>25</v>
      </c>
      <c r="C47" s="38" t="s">
        <v>23</v>
      </c>
      <c r="D47" s="30" t="s">
        <v>26</v>
      </c>
      <c r="E47" s="39">
        <v>1</v>
      </c>
      <c r="F47" s="49" t="s">
        <v>19</v>
      </c>
      <c r="G47" s="40"/>
      <c r="H47" s="41">
        <v>50000</v>
      </c>
      <c r="I47" s="50" t="s">
        <v>21</v>
      </c>
    </row>
    <row r="48" spans="1:9" s="44" customFormat="1" ht="39" customHeight="1" x14ac:dyDescent="0.2">
      <c r="A48" s="46">
        <v>4</v>
      </c>
      <c r="B48" s="53" t="s">
        <v>27</v>
      </c>
      <c r="C48" s="38" t="s">
        <v>23</v>
      </c>
      <c r="D48" s="53" t="s">
        <v>28</v>
      </c>
      <c r="E48" s="39">
        <v>1</v>
      </c>
      <c r="F48" s="49" t="s">
        <v>19</v>
      </c>
      <c r="G48" s="51"/>
      <c r="H48" s="52">
        <v>71429</v>
      </c>
      <c r="I48" s="50" t="s">
        <v>21</v>
      </c>
    </row>
    <row r="49" spans="1:9" s="44" customFormat="1" ht="216.75" customHeight="1" x14ac:dyDescent="0.2">
      <c r="A49" s="46">
        <v>5</v>
      </c>
      <c r="B49" s="53" t="s">
        <v>29</v>
      </c>
      <c r="C49" s="38" t="s">
        <v>30</v>
      </c>
      <c r="D49" s="43" t="s">
        <v>31</v>
      </c>
      <c r="E49" s="42">
        <v>1</v>
      </c>
      <c r="F49" s="49" t="s">
        <v>19</v>
      </c>
      <c r="G49" s="51"/>
      <c r="H49" s="52">
        <v>13266000</v>
      </c>
      <c r="I49" s="50" t="s">
        <v>21</v>
      </c>
    </row>
    <row r="50" spans="1:9" s="44" customFormat="1" ht="55.5" customHeight="1" x14ac:dyDescent="0.2">
      <c r="A50" s="46">
        <v>6</v>
      </c>
      <c r="B50" s="53" t="s">
        <v>37</v>
      </c>
      <c r="C50" s="38" t="s">
        <v>23</v>
      </c>
      <c r="D50" s="43" t="s">
        <v>38</v>
      </c>
      <c r="E50" s="42">
        <v>1</v>
      </c>
      <c r="F50" s="49" t="s">
        <v>19</v>
      </c>
      <c r="G50" s="51"/>
      <c r="H50" s="52">
        <v>25000</v>
      </c>
      <c r="I50" s="50" t="s">
        <v>21</v>
      </c>
    </row>
    <row r="51" spans="1:9" s="44" customFormat="1" ht="50.25" customHeight="1" x14ac:dyDescent="0.2">
      <c r="A51" s="46">
        <v>7</v>
      </c>
      <c r="B51" s="53" t="s">
        <v>43</v>
      </c>
      <c r="C51" s="38" t="s">
        <v>23</v>
      </c>
      <c r="D51" s="53" t="s">
        <v>46</v>
      </c>
      <c r="E51" s="42">
        <v>1</v>
      </c>
      <c r="F51" s="49" t="s">
        <v>19</v>
      </c>
      <c r="G51" s="51"/>
      <c r="H51" s="52">
        <v>120000</v>
      </c>
      <c r="I51" s="50" t="s">
        <v>21</v>
      </c>
    </row>
    <row r="52" spans="1:9" s="44" customFormat="1" ht="38.25" x14ac:dyDescent="0.2">
      <c r="A52" s="46">
        <v>8</v>
      </c>
      <c r="B52" s="53" t="s">
        <v>43</v>
      </c>
      <c r="C52" s="38" t="s">
        <v>23</v>
      </c>
      <c r="D52" s="53" t="s">
        <v>47</v>
      </c>
      <c r="E52" s="42">
        <v>1</v>
      </c>
      <c r="F52" s="54" t="s">
        <v>19</v>
      </c>
      <c r="G52" s="51"/>
      <c r="H52" s="52">
        <v>30000</v>
      </c>
      <c r="I52" s="50" t="s">
        <v>21</v>
      </c>
    </row>
    <row r="53" spans="1:9" s="44" customFormat="1" ht="114.75" x14ac:dyDescent="0.2">
      <c r="A53" s="46">
        <v>9</v>
      </c>
      <c r="B53" s="53" t="s">
        <v>59</v>
      </c>
      <c r="C53" s="38" t="s">
        <v>60</v>
      </c>
      <c r="D53" s="53" t="s">
        <v>61</v>
      </c>
      <c r="E53" s="42">
        <v>1</v>
      </c>
      <c r="F53" s="54" t="s">
        <v>19</v>
      </c>
      <c r="G53" s="51"/>
      <c r="H53" s="52">
        <v>6000</v>
      </c>
      <c r="I53" s="50" t="s">
        <v>21</v>
      </c>
    </row>
    <row r="54" spans="1:9" s="44" customFormat="1" ht="139.5" customHeight="1" x14ac:dyDescent="0.2">
      <c r="A54" s="46">
        <v>10</v>
      </c>
      <c r="B54" s="53" t="s">
        <v>68</v>
      </c>
      <c r="C54" s="49" t="s">
        <v>60</v>
      </c>
      <c r="D54" s="53" t="s">
        <v>69</v>
      </c>
      <c r="E54" s="55">
        <v>1</v>
      </c>
      <c r="F54" s="54" t="s">
        <v>19</v>
      </c>
      <c r="G54" s="51"/>
      <c r="H54" s="52">
        <v>2824110</v>
      </c>
      <c r="I54" s="50" t="s">
        <v>21</v>
      </c>
    </row>
    <row r="55" spans="1:9" s="44" customFormat="1" ht="94.5" customHeight="1" x14ac:dyDescent="0.2">
      <c r="A55" s="46">
        <v>11</v>
      </c>
      <c r="B55" s="53" t="s">
        <v>70</v>
      </c>
      <c r="C55" s="54" t="s">
        <v>71</v>
      </c>
      <c r="D55" s="53" t="s">
        <v>72</v>
      </c>
      <c r="E55" s="55">
        <v>1</v>
      </c>
      <c r="F55" s="54" t="s">
        <v>19</v>
      </c>
      <c r="G55" s="51"/>
      <c r="H55" s="52">
        <v>343300</v>
      </c>
      <c r="I55" s="50" t="s">
        <v>21</v>
      </c>
    </row>
    <row r="56" spans="1:9" s="44" customFormat="1" ht="76.5" x14ac:dyDescent="0.2">
      <c r="A56" s="46">
        <v>12</v>
      </c>
      <c r="B56" s="53" t="s">
        <v>73</v>
      </c>
      <c r="C56" s="54" t="s">
        <v>74</v>
      </c>
      <c r="D56" s="53" t="s">
        <v>75</v>
      </c>
      <c r="E56" s="55">
        <v>1</v>
      </c>
      <c r="F56" s="54" t="s">
        <v>19</v>
      </c>
      <c r="G56" s="51"/>
      <c r="H56" s="52">
        <v>900000</v>
      </c>
      <c r="I56" s="50" t="s">
        <v>21</v>
      </c>
    </row>
    <row r="57" spans="1:9" s="44" customFormat="1" ht="122.25" customHeight="1" x14ac:dyDescent="0.2">
      <c r="A57" s="46">
        <v>13</v>
      </c>
      <c r="B57" s="53" t="s">
        <v>68</v>
      </c>
      <c r="C57" s="49" t="s">
        <v>60</v>
      </c>
      <c r="D57" s="53" t="s">
        <v>76</v>
      </c>
      <c r="E57" s="55">
        <v>1</v>
      </c>
      <c r="F57" s="54" t="s">
        <v>19</v>
      </c>
      <c r="G57" s="51"/>
      <c r="H57" s="52">
        <v>2766917</v>
      </c>
      <c r="I57" s="50" t="s">
        <v>21</v>
      </c>
    </row>
    <row r="58" spans="1:9" s="44" customFormat="1" ht="57" customHeight="1" x14ac:dyDescent="0.2">
      <c r="A58" s="46">
        <v>14</v>
      </c>
      <c r="B58" s="53" t="s">
        <v>27</v>
      </c>
      <c r="C58" s="49" t="s">
        <v>23</v>
      </c>
      <c r="D58" s="53" t="s">
        <v>77</v>
      </c>
      <c r="E58" s="45">
        <v>1</v>
      </c>
      <c r="F58" s="49" t="s">
        <v>19</v>
      </c>
      <c r="G58" s="51"/>
      <c r="H58" s="52">
        <v>71429</v>
      </c>
      <c r="I58" s="50" t="s">
        <v>21</v>
      </c>
    </row>
    <row r="59" spans="1:9" s="44" customFormat="1" ht="57" customHeight="1" x14ac:dyDescent="0.2">
      <c r="A59" s="46">
        <v>15</v>
      </c>
      <c r="B59" s="53" t="s">
        <v>88</v>
      </c>
      <c r="C59" s="49" t="s">
        <v>30</v>
      </c>
      <c r="D59" s="53" t="s">
        <v>89</v>
      </c>
      <c r="E59" s="45">
        <v>1</v>
      </c>
      <c r="F59" s="49" t="s">
        <v>19</v>
      </c>
      <c r="G59" s="51"/>
      <c r="H59" s="52">
        <v>495000</v>
      </c>
      <c r="I59" s="50" t="s">
        <v>21</v>
      </c>
    </row>
    <row r="60" spans="1:9" s="44" customFormat="1" ht="84" customHeight="1" x14ac:dyDescent="0.2">
      <c r="A60" s="46">
        <v>16</v>
      </c>
      <c r="B60" s="53" t="s">
        <v>94</v>
      </c>
      <c r="C60" s="54" t="s">
        <v>74</v>
      </c>
      <c r="D60" s="53" t="s">
        <v>95</v>
      </c>
      <c r="E60" s="55">
        <v>1</v>
      </c>
      <c r="F60" s="54" t="s">
        <v>19</v>
      </c>
      <c r="G60" s="51"/>
      <c r="H60" s="52">
        <v>586441</v>
      </c>
      <c r="I60" s="50" t="s">
        <v>21</v>
      </c>
    </row>
    <row r="61" spans="1:9" s="44" customFormat="1" ht="64.5" customHeight="1" x14ac:dyDescent="0.2">
      <c r="A61" s="46">
        <v>17</v>
      </c>
      <c r="B61" s="53" t="s">
        <v>106</v>
      </c>
      <c r="C61" s="54" t="s">
        <v>108</v>
      </c>
      <c r="D61" s="53" t="s">
        <v>107</v>
      </c>
      <c r="E61" s="55">
        <v>1</v>
      </c>
      <c r="F61" s="54" t="s">
        <v>19</v>
      </c>
      <c r="G61" s="51"/>
      <c r="H61" s="52">
        <v>13707530</v>
      </c>
      <c r="I61" s="59" t="s">
        <v>109</v>
      </c>
    </row>
    <row r="62" spans="1:9" ht="15" customHeight="1" x14ac:dyDescent="0.2">
      <c r="A62" s="12"/>
      <c r="B62" s="19" t="s">
        <v>13</v>
      </c>
      <c r="C62" s="11" t="s">
        <v>14</v>
      </c>
      <c r="D62" s="20"/>
      <c r="E62" s="11" t="s">
        <v>14</v>
      </c>
      <c r="F62" s="11" t="s">
        <v>14</v>
      </c>
      <c r="G62" s="21"/>
      <c r="H62" s="22">
        <f>SUM(H45:H61)</f>
        <v>36085436</v>
      </c>
      <c r="I62" s="10"/>
    </row>
    <row r="63" spans="1:9" x14ac:dyDescent="0.2">
      <c r="A63" s="23"/>
      <c r="B63" s="24" t="s">
        <v>15</v>
      </c>
      <c r="C63" s="25" t="s">
        <v>14</v>
      </c>
      <c r="D63" s="26"/>
      <c r="E63" s="25" t="s">
        <v>14</v>
      </c>
      <c r="F63" s="25" t="s">
        <v>14</v>
      </c>
      <c r="G63" s="27"/>
      <c r="H63" s="28">
        <f>H62+H43</f>
        <v>91465491</v>
      </c>
      <c r="I63" s="29"/>
    </row>
  </sheetData>
  <mergeCells count="4">
    <mergeCell ref="A1:I1"/>
    <mergeCell ref="A5:I5"/>
    <mergeCell ref="A6:I6"/>
    <mergeCell ref="A44:I4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2017-10-05T06:28:50Z</dcterms:modified>
</cp:coreProperties>
</file>