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865" windowWidth="15120" windowHeight="52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2017'!$A$2:$L$971</definedName>
  </definedNames>
  <calcPr calcId="145621"/>
</workbook>
</file>

<file path=xl/calcChain.xml><?xml version="1.0" encoding="utf-8"?>
<calcChain xmlns="http://schemas.openxmlformats.org/spreadsheetml/2006/main">
  <c r="H870" i="7" l="1"/>
  <c r="H970" i="7"/>
  <c r="H845" i="7" l="1"/>
  <c r="H844" i="7"/>
  <c r="H843" i="7"/>
  <c r="H254" i="7" l="1"/>
  <c r="H247" i="7"/>
  <c r="H241" i="7" l="1"/>
  <c r="H240" i="7"/>
  <c r="H239" i="7"/>
  <c r="H238" i="7"/>
  <c r="H237" i="7"/>
  <c r="H842" i="7" l="1"/>
  <c r="H841" i="7"/>
  <c r="H827" i="7"/>
  <c r="H826" i="7"/>
  <c r="H825" i="7"/>
  <c r="H824" i="7"/>
  <c r="H823" i="7"/>
  <c r="H822" i="7"/>
  <c r="H821" i="7"/>
  <c r="H820" i="7"/>
  <c r="H835" i="7"/>
  <c r="H834" i="7"/>
  <c r="H833" i="7"/>
  <c r="H832" i="7"/>
  <c r="H831" i="7"/>
  <c r="H830" i="7"/>
  <c r="H829" i="7"/>
  <c r="H828" i="7"/>
  <c r="H839" i="7"/>
  <c r="H838" i="7"/>
  <c r="H837" i="7"/>
  <c r="H836" i="7"/>
  <c r="H840" i="7"/>
  <c r="H815" i="7" l="1"/>
  <c r="H814" i="7"/>
  <c r="H813" i="7"/>
  <c r="H817" i="7"/>
  <c r="H816" i="7"/>
  <c r="H818" i="7"/>
  <c r="H812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1" i="7" l="1"/>
  <c r="H810" i="7"/>
  <c r="H809" i="7"/>
  <c r="H6" i="7" l="1"/>
  <c r="H7" i="7"/>
  <c r="H8" i="7"/>
  <c r="H10" i="7"/>
  <c r="H11" i="7"/>
  <c r="H12" i="7"/>
  <c r="H13" i="7"/>
  <c r="H14" i="7"/>
  <c r="H15" i="7"/>
  <c r="H57" i="7"/>
  <c r="H242" i="7" l="1"/>
  <c r="H255" i="7" s="1"/>
  <c r="H805" i="7"/>
  <c r="H807" i="7"/>
  <c r="H806" i="7"/>
  <c r="H808" i="7"/>
  <c r="H804" i="7"/>
  <c r="H803" i="7"/>
  <c r="H800" i="7" l="1"/>
  <c r="H799" i="7"/>
  <c r="H801" i="7"/>
  <c r="H802" i="7"/>
  <c r="H798" i="7"/>
  <c r="H797" i="7" l="1"/>
  <c r="H796" i="7"/>
  <c r="H795" i="7" l="1"/>
  <c r="H668" i="7" l="1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88" i="7"/>
  <c r="H787" i="7"/>
  <c r="H786" i="7"/>
  <c r="H785" i="7"/>
  <c r="H784" i="7"/>
  <c r="H783" i="7"/>
  <c r="H782" i="7"/>
  <c r="H781" i="7"/>
  <c r="H792" i="7"/>
  <c r="H791" i="7"/>
  <c r="H790" i="7"/>
  <c r="H789" i="7"/>
  <c r="H794" i="7"/>
  <c r="H793" i="7"/>
  <c r="H819" i="7"/>
  <c r="H651" i="7"/>
  <c r="H650" i="7" l="1"/>
  <c r="H649" i="7" l="1"/>
  <c r="H647" i="7" l="1"/>
  <c r="H648" i="7"/>
  <c r="H644" i="7" l="1"/>
  <c r="H643" i="7"/>
  <c r="H642" i="7"/>
  <c r="H631" i="7" l="1"/>
  <c r="H630" i="7" l="1"/>
  <c r="H629" i="7" l="1"/>
  <c r="H628" i="7"/>
  <c r="H627" i="7"/>
  <c r="H622" i="7"/>
  <c r="H452" i="7" l="1"/>
  <c r="H453" i="7"/>
  <c r="H454" i="7"/>
  <c r="H455" i="7"/>
  <c r="H456" i="7"/>
  <c r="H457" i="7"/>
  <c r="H621" i="7" l="1"/>
  <c r="H846" i="7" l="1"/>
  <c r="H971" i="7" s="1"/>
  <c r="H619" i="7"/>
  <c r="H618" i="7" l="1"/>
  <c r="H617" i="7"/>
  <c r="H616" i="7" l="1"/>
  <c r="H613" i="7"/>
  <c r="H612" i="7"/>
  <c r="H611" i="7"/>
  <c r="H610" i="7"/>
  <c r="H608" i="7"/>
  <c r="H605" i="7"/>
  <c r="H604" i="7"/>
  <c r="H602" i="7"/>
  <c r="H601" i="7"/>
  <c r="H600" i="7"/>
  <c r="H599" i="7"/>
  <c r="H598" i="7"/>
  <c r="H594" i="7"/>
  <c r="H593" i="7"/>
  <c r="H592" i="7"/>
  <c r="H591" i="7"/>
  <c r="H590" i="7"/>
  <c r="H588" i="7"/>
  <c r="H587" i="7"/>
  <c r="H586" i="7"/>
  <c r="H585" i="7"/>
  <c r="H583" i="7"/>
  <c r="H582" i="7"/>
  <c r="H579" i="7"/>
  <c r="H578" i="7"/>
  <c r="H577" i="7"/>
  <c r="H574" i="7"/>
  <c r="H573" i="7"/>
  <c r="H571" i="7"/>
  <c r="H570" i="7"/>
  <c r="H569" i="7"/>
  <c r="H567" i="7"/>
  <c r="H561" i="7"/>
  <c r="H560" i="7"/>
  <c r="H559" i="7"/>
  <c r="H558" i="7"/>
  <c r="H557" i="7"/>
  <c r="H556" i="7"/>
  <c r="H555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2" i="7"/>
  <c r="H521" i="7"/>
  <c r="H520" i="7"/>
  <c r="H519" i="7"/>
  <c r="H518" i="7"/>
  <c r="H516" i="7"/>
  <c r="H513" i="7"/>
  <c r="H512" i="7"/>
  <c r="H511" i="7"/>
  <c r="H510" i="7"/>
  <c r="H509" i="7"/>
  <c r="H508" i="7"/>
  <c r="H507" i="7"/>
  <c r="H504" i="7"/>
  <c r="H503" i="7"/>
  <c r="H502" i="7" l="1"/>
  <c r="H500" i="7" l="1"/>
  <c r="H499" i="7" l="1"/>
  <c r="H498" i="7" l="1"/>
  <c r="H497" i="7"/>
  <c r="H496" i="7"/>
  <c r="H495" i="7"/>
  <c r="H494" i="7"/>
  <c r="H493" i="7"/>
  <c r="H492" i="7"/>
  <c r="H491" i="7"/>
  <c r="H490" i="7"/>
  <c r="H486" i="7"/>
  <c r="H485" i="7"/>
  <c r="H484" i="7"/>
  <c r="H482" i="7"/>
  <c r="H481" i="7"/>
  <c r="H480" i="7"/>
  <c r="H479" i="7"/>
  <c r="H478" i="7"/>
  <c r="H477" i="7"/>
  <c r="H476" i="7"/>
  <c r="H475" i="7"/>
  <c r="H472" i="7"/>
  <c r="H471" i="7"/>
  <c r="H469" i="7"/>
  <c r="H465" i="7"/>
  <c r="H464" i="7"/>
  <c r="H463" i="7"/>
  <c r="H462" i="7"/>
  <c r="H461" i="7"/>
  <c r="H451" i="7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 l="1"/>
  <c r="H408" i="7"/>
  <c r="H407" i="7"/>
  <c r="H406" i="7"/>
  <c r="H405" i="7" l="1"/>
  <c r="H404" i="7" l="1"/>
  <c r="H403" i="7" l="1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 l="1"/>
  <c r="H386" i="7" l="1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 l="1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 l="1"/>
  <c r="H312" i="7" l="1"/>
  <c r="H301" i="7"/>
  <c r="H334" i="7"/>
  <c r="H333" i="7"/>
  <c r="H330" i="7"/>
  <c r="H327" i="7"/>
  <c r="H325" i="7"/>
  <c r="H324" i="7"/>
  <c r="H323" i="7"/>
  <c r="H322" i="7"/>
  <c r="H320" i="7"/>
  <c r="H319" i="7"/>
  <c r="H318" i="7"/>
  <c r="H317" i="7"/>
  <c r="H316" i="7"/>
  <c r="H315" i="7"/>
  <c r="H313" i="7"/>
  <c r="H311" i="7"/>
  <c r="H310" i="7"/>
  <c r="H309" i="7"/>
  <c r="H308" i="7"/>
  <c r="H307" i="7"/>
  <c r="H306" i="7"/>
  <c r="H305" i="7"/>
  <c r="H304" i="7"/>
  <c r="H303" i="7"/>
  <c r="H302" i="7"/>
  <c r="H300" i="7" l="1"/>
  <c r="H298" i="7"/>
  <c r="H297" i="7"/>
  <c r="H296" i="7"/>
  <c r="H295" i="7" l="1"/>
  <c r="H294" i="7" l="1"/>
  <c r="H293" i="7" l="1"/>
  <c r="H292" i="7" l="1"/>
  <c r="H291" i="7" l="1"/>
  <c r="H290" i="7"/>
  <c r="H289" i="7" l="1"/>
  <c r="H288" i="7"/>
  <c r="H287" i="7"/>
  <c r="H286" i="7"/>
  <c r="H285" i="7"/>
  <c r="H284" i="7"/>
  <c r="H283" i="7"/>
  <c r="H282" i="7"/>
  <c r="H281" i="7"/>
  <c r="H280" i="7"/>
  <c r="H279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58" i="7"/>
  <c r="H261" i="7"/>
  <c r="H262" i="7"/>
  <c r="H260" i="7"/>
  <c r="H259" i="7"/>
</calcChain>
</file>

<file path=xl/sharedStrings.xml><?xml version="1.0" encoding="utf-8"?>
<sst xmlns="http://schemas.openxmlformats.org/spreadsheetml/2006/main" count="7624" uniqueCount="1985">
  <si>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</si>
  <si>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</si>
  <si>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</si>
  <si>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</si>
  <si>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</si>
  <si>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</si>
  <si>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</si>
  <si>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</si>
  <si>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</si>
  <si>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</si>
  <si>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</si>
  <si>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</si>
  <si>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</si>
  <si>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</si>
  <si>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</si>
  <si>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</si>
  <si>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</si>
  <si>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</si>
  <si>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</si>
  <si>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</si>
  <si>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</si>
  <si>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</si>
  <si>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</si>
  <si>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</si>
  <si>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</si>
  <si>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</si>
  <si>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</si>
  <si>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</si>
  <si>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</si>
  <si>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</si>
  <si>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</si>
  <si>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</si>
  <si>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</si>
  <si>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</si>
  <si>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</si>
  <si>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</si>
  <si>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</si>
  <si>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</si>
  <si>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</si>
  <si>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</si>
  <si>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</si>
  <si>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</si>
  <si>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</si>
  <si>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</si>
  <si>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</si>
  <si>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</si>
  <si>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</si>
  <si>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</si>
  <si>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</si>
  <si>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</si>
  <si>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</si>
  <si>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</si>
  <si>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</si>
  <si>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</si>
  <si>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</si>
  <si>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</si>
  <si>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</si>
  <si>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</si>
  <si>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</si>
  <si>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</si>
  <si>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</si>
  <si>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</si>
  <si>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</si>
  <si>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</si>
  <si>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</si>
  <si>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</si>
  <si>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</si>
  <si>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</si>
  <si>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</si>
  <si>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</si>
  <si>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</si>
  <si>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</si>
  <si>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</si>
  <si>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</si>
  <si>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</si>
  <si>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</si>
  <si>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</si>
  <si>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</si>
  <si>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</si>
  <si>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</si>
  <si>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</si>
  <si>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</si>
  <si>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</si>
  <si>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</si>
  <si>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</si>
  <si>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</si>
  <si>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</si>
  <si>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</si>
  <si>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</si>
  <si>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</si>
  <si>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</si>
  <si>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</si>
  <si>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</si>
  <si>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</si>
  <si>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</si>
  <si>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</si>
  <si>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</si>
  <si>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</si>
  <si>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</si>
  <si>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</si>
  <si>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</si>
  <si>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</si>
  <si>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</si>
  <si>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</si>
  <si>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</si>
  <si>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</si>
  <si>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</si>
  <si>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</si>
  <si>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</si>
  <si>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</si>
  <si>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</si>
  <si>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</si>
  <si>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</si>
  <si>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</si>
  <si>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</si>
  <si>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</si>
  <si>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</si>
  <si>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</si>
  <si>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</si>
  <si>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</si>
  <si>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</si>
  <si>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</si>
  <si>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</si>
  <si>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</si>
  <si>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</si>
  <si>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</si>
  <si>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</si>
  <si>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</si>
  <si>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</si>
  <si>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</si>
  <si>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</si>
  <si>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</si>
  <si>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</si>
  <si>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</si>
  <si>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</si>
  <si>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</si>
  <si>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</si>
  <si>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</si>
  <si>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</si>
  <si>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</si>
  <si>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</si>
  <si>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</si>
  <si>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</si>
  <si>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</si>
  <si>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</si>
  <si>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</si>
  <si>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</si>
  <si>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</si>
  <si>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</si>
  <si>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</si>
  <si>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</si>
  <si>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</si>
  <si>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</si>
  <si>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</si>
  <si>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</si>
  <si>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</si>
  <si>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</si>
  <si>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</si>
  <si>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</si>
  <si>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</si>
  <si>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</si>
  <si>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</si>
  <si>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</si>
  <si>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</si>
  <si>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</si>
  <si>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</si>
  <si>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</si>
  <si>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</si>
  <si>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</si>
  <si>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</si>
  <si>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</si>
  <si>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</si>
  <si>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</si>
  <si>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</si>
  <si>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</si>
  <si>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</si>
  <si>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</si>
  <si>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</si>
  <si>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</si>
  <si>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</si>
  <si>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</si>
  <si>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</si>
  <si>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</si>
  <si>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</si>
  <si>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</si>
  <si>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</si>
  <si>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</si>
  <si>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</si>
  <si>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</si>
  <si>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</si>
  <si>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</si>
  <si>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</si>
  <si>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</si>
  <si>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</si>
  <si>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</si>
  <si>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</si>
  <si>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</si>
  <si>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</si>
  <si>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</si>
  <si>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</si>
  <si>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</si>
  <si>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</si>
  <si>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</si>
  <si>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</si>
  <si>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</si>
  <si>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</si>
  <si>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</si>
  <si>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</si>
  <si>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</si>
  <si>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</si>
  <si>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</si>
  <si>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</si>
  <si>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</si>
  <si>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</si>
  <si>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</si>
  <si>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</si>
  <si>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</si>
  <si>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</si>
  <si>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</si>
  <si>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</si>
  <si>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</si>
  <si>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</si>
  <si>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</si>
  <si>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</si>
  <si>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</si>
  <si>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</si>
  <si>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</si>
  <si>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</si>
  <si>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</si>
  <si>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</si>
  <si>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</si>
  <si>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</si>
  <si>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</si>
  <si>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</si>
  <si>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</si>
  <si>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</si>
  <si>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</si>
  <si>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</si>
  <si>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</si>
  <si>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</si>
  <si>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</si>
  <si>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</si>
  <si>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</si>
  <si>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</si>
  <si>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</si>
  <si>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</si>
  <si>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</si>
  <si>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</si>
  <si>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</si>
  <si>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</si>
  <si>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</si>
  <si>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</si>
  <si>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</si>
  <si>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</si>
  <si>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</si>
  <si>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</si>
  <si>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</si>
  <si>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</si>
  <si>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</si>
  <si>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</si>
  <si>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</si>
  <si>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</si>
  <si>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</si>
  <si>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</si>
  <si>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</si>
  <si>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</si>
  <si>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</si>
  <si>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</si>
  <si>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</si>
  <si>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</si>
  <si>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</si>
  <si>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</si>
  <si>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</si>
  <si>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</si>
  <si>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</si>
  <si>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</si>
  <si>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</si>
  <si>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</si>
  <si>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</si>
  <si>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</si>
  <si>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</si>
  <si>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</si>
  <si>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</si>
  <si>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</si>
  <si>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</si>
  <si>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</si>
  <si>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</si>
  <si>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</si>
  <si>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</si>
  <si>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</si>
  <si>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</si>
  <si>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</si>
  <si>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</si>
  <si>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</si>
  <si>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</si>
  <si>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</si>
  <si>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</si>
  <si>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</si>
  <si>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</si>
  <si>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</si>
  <si>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</si>
  <si>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</si>
  <si>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</si>
  <si>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</si>
  <si>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</si>
  <si>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</si>
  <si>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</si>
  <si>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</si>
  <si>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</si>
  <si>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</si>
  <si>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</si>
  <si>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</si>
  <si>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</si>
  <si>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</si>
  <si>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</si>
  <si>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</si>
  <si>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</si>
  <si>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</si>
  <si>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</si>
  <si>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</si>
  <si>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</si>
  <si>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</si>
  <si>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</si>
  <si>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</si>
  <si>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</si>
  <si>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</si>
  <si>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</si>
  <si>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</si>
  <si>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</si>
  <si>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</si>
  <si>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</si>
  <si>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</si>
  <si>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</si>
  <si>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</si>
  <si>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</si>
  <si>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</si>
  <si>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</si>
  <si>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</si>
  <si>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</si>
  <si>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</si>
  <si>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</si>
  <si>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</si>
  <si>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</si>
  <si>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</si>
  <si>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</si>
  <si>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</si>
  <si>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</si>
  <si>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</si>
  <si>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</si>
  <si>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</si>
  <si>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</si>
  <si>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</si>
  <si>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</si>
  <si>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</si>
  <si>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</si>
  <si>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</si>
  <si>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</si>
  <si>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</si>
  <si>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</si>
  <si>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</si>
  <si>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</si>
  <si>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</si>
  <si>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</si>
  <si>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</si>
  <si>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</si>
  <si>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</si>
  <si>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</si>
  <si>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</si>
  <si>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</si>
  <si>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</si>
  <si>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</si>
  <si>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</si>
  <si>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</si>
  <si>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</si>
  <si>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</si>
  <si>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</si>
  <si>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</si>
  <si>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</si>
  <si>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</si>
  <si>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</si>
  <si>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</si>
  <si>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</si>
  <si>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</si>
  <si>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</si>
  <si>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</si>
  <si>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</si>
  <si>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</si>
  <si>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</si>
  <si>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</si>
  <si>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</si>
  <si>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</si>
  <si>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</si>
  <si>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</si>
  <si>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</si>
  <si>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</si>
  <si>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</si>
  <si>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</si>
  <si>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</si>
  <si>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</si>
  <si>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</si>
  <si>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</si>
  <si>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</si>
  <si>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</si>
  <si>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</si>
  <si>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</si>
  <si>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</si>
  <si>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</si>
  <si>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</si>
  <si>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</si>
  <si>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</si>
  <si>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</si>
  <si>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</si>
  <si>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</si>
  <si>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</si>
  <si>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</si>
  <si>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</si>
  <si>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</si>
  <si>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</si>
  <si>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</si>
  <si>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</si>
  <si>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</si>
  <si>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</si>
  <si>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</si>
  <si>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</si>
  <si>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</si>
  <si>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</si>
  <si>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</si>
  <si>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</si>
  <si>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</si>
  <si>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</si>
  <si>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</si>
  <si>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</si>
  <si>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</si>
  <si>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</si>
  <si>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</si>
  <si>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</si>
  <si>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</si>
  <si>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</si>
  <si>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</si>
  <si>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</si>
  <si>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</si>
  <si>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</si>
  <si>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</si>
  <si>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</si>
  <si>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</si>
  <si>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</si>
  <si>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</si>
  <si>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</si>
  <si>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</si>
  <si>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</si>
  <si>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</si>
  <si>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</si>
  <si>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</si>
  <si>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</si>
  <si>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</si>
  <si>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</si>
  <si>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</si>
  <si>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</si>
  <si>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</si>
  <si>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</si>
  <si>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</si>
  <si>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</si>
  <si>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</si>
  <si>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</si>
  <si>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</si>
  <si>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</si>
  <si>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</si>
  <si>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</si>
  <si>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</si>
  <si>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</si>
  <si>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</si>
  <si>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</si>
  <si>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</si>
  <si>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</si>
  <si>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</si>
  <si>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</si>
  <si>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</si>
  <si>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</si>
  <si>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</si>
  <si>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</si>
  <si>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</si>
  <si>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</si>
  <si>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</si>
  <si>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</si>
  <si>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</si>
  <si>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</si>
  <si>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</si>
  <si>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</si>
  <si>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</si>
  <si>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</si>
  <si>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</si>
  <si>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</si>
  <si>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</si>
  <si>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</si>
  <si>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</si>
  <si>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</si>
  <si>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</si>
  <si>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</si>
  <si>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</si>
  <si>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</si>
  <si>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</si>
  <si>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</si>
  <si>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</si>
  <si>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</si>
  <si>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</si>
  <si>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</si>
  <si>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</si>
  <si>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</si>
  <si>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</si>
  <si>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</si>
  <si>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</si>
  <si>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</si>
  <si>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</si>
  <si>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</si>
  <si>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</si>
  <si>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</si>
  <si>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</si>
  <si>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</si>
  <si>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</si>
  <si>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</si>
  <si>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</si>
  <si>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</si>
  <si>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</si>
  <si>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</si>
  <si>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</si>
  <si>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</si>
  <si>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</si>
  <si>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</si>
  <si>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</si>
  <si>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</si>
  <si>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</si>
  <si>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</si>
  <si>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</si>
  <si>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</si>
  <si>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</si>
  <si>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</si>
  <si>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</si>
  <si>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</si>
  <si>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</si>
  <si>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</si>
  <si>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</si>
  <si>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</si>
  <si>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</si>
  <si>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</si>
  <si>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</si>
  <si>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</si>
  <si>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</si>
  <si>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</si>
  <si>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</si>
  <si>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</si>
  <si>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</si>
  <si>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</si>
  <si>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</si>
  <si>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</si>
  <si>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</si>
  <si>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</si>
  <si>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</si>
  <si>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</si>
  <si>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</si>
  <si>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</si>
  <si>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</si>
  <si>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</si>
  <si>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</si>
  <si>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</si>
  <si>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</si>
  <si>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</si>
  <si>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</si>
  <si>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</si>
  <si>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</si>
  <si>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</si>
  <si>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</si>
  <si>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</si>
  <si>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</si>
  <si>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</si>
  <si>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</si>
  <si>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</si>
  <si>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</si>
  <si>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</si>
  <si>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</si>
  <si>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</si>
  <si>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</si>
  <si>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</si>
  <si>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</si>
  <si>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</si>
  <si>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</si>
  <si>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</si>
  <si>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</si>
  <si>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</si>
  <si>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</si>
  <si>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</si>
  <si>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</si>
  <si>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</si>
  <si>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</si>
  <si>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</si>
  <si>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</si>
  <si>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</si>
  <si>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</si>
  <si>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</si>
  <si>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</si>
  <si>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</si>
  <si>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</si>
  <si>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</si>
  <si>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</si>
  <si>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</si>
  <si>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</si>
  <si>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</si>
  <si>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</si>
  <si>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</si>
  <si>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</si>
  <si>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</si>
  <si>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</si>
  <si>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</si>
  <si>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</si>
  <si>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</si>
  <si>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</si>
  <si>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</si>
  <si>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</si>
  <si>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</si>
  <si>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</si>
  <si>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</si>
  <si>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</si>
  <si>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</si>
  <si>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</si>
  <si>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</si>
  <si>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</si>
  <si>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</si>
  <si>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</si>
  <si>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</si>
  <si>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</si>
  <si>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</si>
  <si>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</si>
  <si>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</si>
  <si>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</si>
  <si>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</si>
  <si>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</si>
  <si>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</si>
  <si>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</si>
  <si>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</si>
  <si>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</si>
  <si>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</si>
  <si>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</si>
  <si>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</si>
  <si>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</si>
  <si>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</si>
  <si>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</si>
  <si>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</si>
  <si>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</si>
  <si>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</si>
  <si>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</si>
  <si>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</si>
  <si>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</si>
  <si>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</si>
  <si>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</si>
  <si>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</si>
  <si>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</si>
  <si>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</si>
  <si>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</si>
  <si>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</si>
  <si>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</si>
  <si>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</si>
  <si>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</si>
  <si>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</si>
  <si>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</si>
  <si>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</si>
  <si>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</si>
  <si>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</si>
  <si>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</si>
  <si>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</si>
  <si>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</si>
  <si>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</si>
  <si>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</si>
  <si>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</si>
  <si>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</si>
  <si>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</si>
  <si>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</si>
  <si>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</si>
  <si>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</si>
  <si>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</si>
  <si>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</si>
  <si>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</si>
  <si>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</si>
  <si>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</si>
  <si>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</si>
  <si>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</si>
  <si>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</si>
  <si>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</si>
  <si>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</si>
  <si>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</si>
  <si>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</si>
  <si>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</si>
  <si>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</si>
  <si>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</si>
  <si>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</si>
  <si>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</si>
  <si>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</si>
  <si>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</si>
  <si>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</si>
  <si>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</si>
  <si>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</si>
  <si>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</si>
  <si>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</si>
  <si>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</si>
  <si>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</si>
  <si>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</si>
  <si>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</si>
  <si>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</si>
  <si>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</si>
  <si>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</si>
  <si>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</si>
  <si>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</si>
  <si>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</si>
  <si>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</si>
  <si>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</si>
  <si>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</si>
  <si>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</si>
  <si>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</si>
  <si>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</si>
  <si>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</si>
  <si>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</si>
  <si>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</si>
  <si>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</si>
  <si>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</si>
  <si>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</si>
  <si>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</si>
  <si>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</si>
  <si>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</si>
  <si>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</si>
  <si>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</si>
  <si>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</si>
  <si>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</si>
  <si>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</si>
  <si>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</si>
  <si>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</si>
  <si>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</si>
  <si>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</si>
  <si>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</si>
  <si>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</si>
  <si>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</si>
  <si>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</si>
  <si>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</si>
  <si>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</si>
  <si>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</si>
  <si>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</si>
  <si>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</si>
  <si>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</si>
  <si>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</si>
  <si>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</si>
  <si>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</si>
  <si>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</si>
  <si>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</si>
  <si>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</si>
  <si>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</si>
  <si>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</si>
  <si>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</si>
  <si>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</si>
  <si>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</si>
  <si>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</si>
  <si>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</si>
  <si>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</si>
  <si>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</si>
  <si>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</si>
  <si>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</si>
  <si>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</si>
  <si>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</si>
  <si>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</si>
  <si>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</si>
  <si>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</si>
  <si>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</si>
  <si>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</si>
  <si>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</si>
  <si>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</si>
  <si>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</si>
  <si>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</si>
  <si>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</si>
  <si>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</si>
  <si>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</si>
  <si>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</si>
  <si>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</si>
  <si>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</si>
  <si>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</si>
  <si>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</si>
  <si>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</si>
  <si>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</si>
  <si>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</si>
  <si>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</si>
  <si>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</si>
  <si>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</si>
  <si>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</si>
  <si>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</si>
  <si>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</si>
  <si>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</si>
  <si>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</si>
  <si>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</si>
  <si>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</si>
  <si>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</si>
  <si>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</si>
  <si>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</si>
  <si>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</si>
  <si>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</si>
  <si>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</si>
  <si>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</si>
  <si>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</si>
  <si>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</si>
  <si>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</si>
  <si>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</si>
  <si>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</si>
  <si>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</si>
  <si>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</si>
  <si>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</si>
  <si>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</si>
  <si>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</si>
  <si>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</si>
  <si>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</si>
  <si>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</si>
  <si>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</si>
  <si>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</si>
  <si>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</si>
  <si>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</si>
  <si>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</si>
  <si>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</si>
  <si>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</si>
  <si>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</si>
  <si>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</si>
  <si>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</si>
  <si>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</si>
  <si>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</si>
  <si>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</si>
  <si>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</si>
  <si>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</si>
  <si>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</si>
  <si>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</si>
  <si>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</si>
  <si>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</si>
  <si>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</si>
  <si>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</si>
  <si>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</si>
  <si>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</si>
  <si>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</si>
  <si>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</si>
  <si>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</si>
  <si>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</si>
  <si>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</si>
  <si>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</si>
  <si>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</si>
  <si>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</si>
  <si>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</si>
  <si>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</si>
  <si>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</si>
  <si>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</si>
  <si>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</si>
  <si>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</si>
  <si>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</si>
  <si>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</si>
  <si>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</si>
  <si>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</si>
  <si>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</si>
  <si>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</si>
  <si>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</si>
  <si>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</si>
  <si>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</si>
  <si>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</si>
  <si>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</si>
  <si>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</si>
  <si>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</si>
  <si>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</si>
  <si>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</si>
  <si>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</si>
  <si>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</si>
  <si>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</si>
  <si>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</si>
  <si>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</si>
  <si>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</si>
  <si>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</si>
  <si>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</si>
  <si>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</si>
  <si>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</si>
  <si>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</si>
  <si>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</si>
  <si>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</si>
  <si>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</si>
  <si>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</si>
  <si>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</si>
  <si>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</si>
  <si>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</si>
  <si>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</si>
  <si>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</si>
  <si>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</si>
  <si>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</si>
  <si>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</si>
  <si>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</si>
  <si>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</si>
  <si>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</si>
  <si>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</si>
  <si>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</si>
  <si>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</si>
  <si>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</si>
  <si>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</si>
  <si>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</si>
  <si>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</si>
  <si>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</si>
  <si>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</si>
  <si>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</si>
  <si>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</si>
  <si>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</si>
  <si>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</si>
  <si>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</si>
  <si>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</si>
  <si>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</si>
  <si>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</si>
  <si>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</si>
  <si>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</si>
  <si>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</si>
  <si>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</si>
  <si>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</si>
  <si>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</si>
  <si>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</si>
  <si>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</si>
  <si>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</si>
  <si>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</si>
  <si>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</si>
  <si>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</si>
  <si>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</si>
  <si>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</si>
  <si>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</si>
  <si>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</si>
  <si>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</si>
  <si>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</si>
  <si>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</si>
  <si>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</si>
  <si>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</si>
  <si>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</si>
  <si>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</si>
  <si>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</si>
  <si>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</si>
  <si>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</si>
  <si>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</si>
  <si>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</si>
  <si>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</si>
  <si>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</si>
  <si>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</si>
  <si>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</si>
  <si>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</si>
  <si>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</si>
  <si>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</si>
  <si>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</si>
  <si>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</si>
  <si>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</si>
  <si>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</si>
  <si>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</si>
  <si>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</si>
  <si>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</si>
  <si>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</si>
  <si>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</si>
  <si>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</si>
  <si>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</si>
  <si>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</si>
  <si>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</si>
  <si>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</si>
  <si>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</si>
  <si>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</si>
  <si>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</si>
  <si>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</si>
  <si>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</si>
  <si>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</si>
  <si>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</si>
  <si>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</si>
  <si>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</si>
  <si>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</si>
  <si>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</si>
  <si>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</si>
  <si>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</si>
  <si>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</si>
  <si>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</si>
  <si>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</si>
  <si>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</si>
  <si>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</si>
  <si>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</si>
  <si>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</si>
  <si>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</si>
  <si>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</si>
  <si>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</si>
  <si>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</si>
  <si>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</si>
  <si>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</si>
  <si>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</si>
  <si>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</si>
  <si>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</si>
  <si>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</si>
  <si>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</si>
  <si>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</si>
  <si>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</si>
  <si>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</si>
  <si>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</si>
  <si>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</si>
  <si>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</si>
  <si>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</si>
  <si>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</si>
  <si>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</si>
  <si>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</si>
  <si>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</si>
  <si>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</si>
  <si>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</si>
  <si>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</si>
  <si>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</si>
  <si>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</si>
  <si>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</si>
  <si>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</si>
  <si>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</si>
  <si>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</si>
  <si>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</si>
  <si>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</si>
  <si>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</si>
  <si>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</si>
  <si>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</si>
  <si>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</si>
  <si>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</si>
  <si>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</si>
  <si>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</si>
  <si>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</si>
  <si>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</si>
  <si>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</si>
  <si>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</si>
  <si>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</si>
  <si>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</si>
  <si>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</si>
  <si>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</si>
  <si>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</si>
  <si>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</si>
  <si>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</si>
  <si>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</si>
  <si>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</si>
  <si>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</si>
  <si>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</si>
  <si>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</si>
  <si>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</si>
  <si>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</si>
  <si>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</si>
  <si>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</si>
  <si>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</si>
  <si>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</si>
  <si>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</si>
  <si>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</si>
  <si>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</si>
  <si>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</si>
  <si>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</si>
  <si>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</si>
  <si>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</si>
  <si>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</si>
  <si>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</si>
  <si>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</si>
  <si>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</si>
  <si>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</si>
  <si>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</si>
  <si>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</si>
  <si>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</si>
  <si>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</si>
  <si>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</si>
  <si>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</si>
  <si>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</si>
  <si>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</si>
  <si>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</si>
  <si>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</si>
  <si>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</si>
  <si>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</si>
  <si>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</si>
  <si>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</si>
  <si>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</si>
  <si>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</si>
  <si>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</si>
  <si>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</si>
  <si>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</si>
  <si>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</si>
  <si>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</si>
  <si>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</si>
  <si>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</si>
  <si>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</si>
  <si>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</si>
  <si>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</si>
  <si>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</si>
  <si>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</si>
  <si>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</si>
  <si>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</si>
  <si>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</si>
  <si>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</si>
  <si>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</si>
  <si>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</si>
  <si>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</si>
  <si>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</si>
  <si>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</si>
  <si>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</si>
  <si>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</si>
  <si>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</si>
  <si>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</si>
  <si>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</si>
  <si>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</si>
  <si>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</si>
  <si>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</si>
  <si>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</si>
  <si>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</si>
  <si>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</si>
  <si>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</si>
  <si>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</si>
  <si>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</si>
  <si>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</si>
  <si>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</si>
  <si>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</si>
  <si>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</si>
  <si>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</si>
  <si>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</si>
  <si>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</si>
  <si>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</si>
  <si>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</si>
  <si>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</si>
  <si>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</si>
  <si>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</si>
  <si>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</si>
  <si>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</si>
  <si>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</si>
  <si>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</si>
  <si>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</si>
  <si>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</si>
  <si>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</si>
  <si>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</si>
  <si>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</si>
  <si>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</si>
  <si>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</si>
  <si>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</si>
  <si>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</si>
  <si>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</si>
  <si>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</si>
  <si>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</si>
  <si>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</si>
  <si>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</si>
  <si>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</si>
  <si>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</si>
  <si>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</si>
  <si>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</si>
  <si>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</si>
  <si>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</si>
  <si>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</si>
  <si>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</si>
  <si>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</si>
  <si>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</si>
  <si>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</si>
  <si>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</si>
  <si>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</si>
  <si>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</si>
  <si>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</si>
  <si>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</si>
  <si>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</si>
  <si>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</si>
  <si>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</si>
  <si>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</si>
  <si>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</si>
  <si>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</si>
  <si>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</si>
  <si>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</si>
  <si>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</si>
  <si>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</si>
  <si>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</si>
  <si>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</si>
  <si>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</si>
  <si>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</si>
  <si>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</si>
  <si>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</si>
  <si>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</si>
  <si>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</si>
  <si>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</si>
  <si>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</si>
  <si>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</si>
  <si>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</si>
  <si>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</si>
  <si>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</si>
  <si>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</si>
  <si>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</si>
  <si>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</si>
  <si>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</si>
  <si>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</si>
  <si>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</si>
  <si>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</si>
  <si>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</si>
  <si>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</si>
  <si>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</si>
  <si>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</si>
  <si>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</si>
  <si>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</si>
  <si>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</si>
  <si>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</si>
  <si>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</si>
  <si>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</si>
  <si>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</si>
  <si>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</si>
  <si>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</si>
  <si>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</si>
  <si>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</si>
  <si>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</si>
  <si>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</si>
  <si>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</si>
  <si>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</si>
  <si>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</si>
  <si>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</si>
  <si>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</si>
  <si>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</si>
  <si>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</si>
  <si>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</si>
  <si>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</si>
  <si>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</si>
  <si>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</si>
  <si>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</si>
  <si>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</si>
  <si>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</si>
  <si>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</si>
  <si>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</si>
  <si>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</si>
  <si>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</si>
  <si>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</si>
  <si>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</si>
  <si>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</si>
  <si>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</si>
  <si>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</si>
  <si>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</si>
  <si>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</si>
  <si>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</si>
  <si>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</si>
  <si>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</si>
  <si>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</si>
  <si>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</si>
  <si>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</si>
  <si>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</si>
  <si>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</si>
  <si>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</si>
  <si>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</si>
  <si>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</si>
  <si>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</si>
  <si>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</si>
  <si>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</si>
  <si>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</si>
  <si>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</si>
  <si>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</si>
  <si>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</si>
  <si>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</si>
  <si>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</si>
  <si>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</si>
  <si>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</si>
  <si>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</si>
  <si>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</si>
  <si>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</si>
  <si>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</si>
  <si>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</si>
  <si>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</si>
  <si>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</si>
  <si>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</si>
  <si>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</si>
  <si>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</si>
  <si>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</si>
  <si>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</si>
  <si>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</si>
  <si>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</si>
  <si>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</si>
  <si>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</si>
  <si>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</si>
  <si>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</si>
  <si>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</si>
  <si>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</si>
  <si>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</si>
  <si>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</si>
  <si>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</si>
  <si>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</si>
  <si>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</si>
  <si>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</si>
  <si>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</si>
  <si>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</si>
  <si>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</si>
  <si>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</si>
  <si>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</si>
  <si>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</si>
  <si>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</si>
  <si>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</si>
  <si>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</si>
  <si>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</si>
  <si>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</si>
  <si>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</si>
  <si>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</si>
  <si>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</si>
  <si>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</si>
  <si>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</si>
  <si>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</si>
  <si>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</si>
  <si>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</si>
  <si>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</si>
  <si>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</si>
  <si>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</si>
  <si>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</si>
  <si>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</si>
  <si>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</si>
  <si>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</si>
  <si>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</si>
  <si>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</si>
  <si>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</si>
  <si>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</si>
  <si>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</si>
  <si>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</si>
  <si>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</si>
  <si>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</si>
  <si>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</si>
  <si>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</si>
  <si>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</si>
  <si>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</si>
  <si>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</si>
  <si>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</si>
  <si>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</si>
  <si>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</si>
  <si>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</si>
  <si>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</si>
  <si>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</si>
  <si>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</si>
  <si>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</si>
  <si>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</si>
  <si>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</si>
  <si>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</si>
  <si>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</si>
  <si>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</si>
  <si>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</si>
  <si>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</si>
  <si>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</si>
  <si>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</si>
  <si>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</si>
  <si>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</si>
  <si>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</si>
  <si>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</si>
  <si>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</si>
  <si>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</si>
  <si>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</si>
  <si>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</si>
  <si>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</si>
  <si>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</si>
  <si>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</si>
  <si>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</si>
  <si>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</si>
  <si>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</si>
  <si>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</si>
  <si>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</si>
  <si>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</si>
  <si>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</si>
  <si>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</si>
  <si>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</si>
  <si>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</si>
  <si>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</si>
  <si>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</si>
  <si>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</si>
  <si>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</si>
  <si>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</si>
  <si>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</si>
  <si>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</si>
  <si>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</si>
  <si>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</si>
  <si>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</si>
  <si>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</si>
  <si>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</si>
  <si>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</si>
  <si>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</si>
  <si>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</si>
  <si>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</si>
  <si>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</si>
  <si>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</si>
  <si>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</si>
  <si>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</si>
  <si>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</si>
  <si>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</si>
  <si>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</si>
  <si>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</si>
  <si>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</si>
  <si>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</si>
  <si>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</si>
  <si>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</si>
  <si>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</si>
  <si>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</si>
  <si>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</si>
  <si>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</si>
  <si>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</si>
  <si>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</si>
  <si>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</si>
  <si>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</si>
  <si>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</si>
  <si>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</si>
  <si>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</si>
  <si>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</si>
  <si>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</si>
  <si>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</si>
  <si>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</si>
  <si>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</si>
  <si>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</si>
  <si>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</si>
  <si>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</si>
  <si>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</si>
  <si>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</si>
  <si>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</si>
  <si>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</si>
  <si>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</si>
  <si>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</si>
  <si>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</si>
  <si>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</si>
  <si>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</si>
  <si>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</si>
  <si>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</si>
  <si>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</si>
  <si>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</si>
  <si>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</si>
  <si>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</si>
  <si>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</si>
  <si>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</si>
  <si>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</si>
  <si>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</si>
  <si>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</si>
  <si>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</si>
  <si>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</si>
  <si>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</si>
  <si>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</si>
  <si>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</si>
  <si>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</si>
  <si>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</si>
  <si>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</si>
  <si>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</si>
  <si>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</si>
  <si>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</si>
  <si>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</si>
  <si>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</si>
  <si>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</si>
  <si>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</si>
  <si>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</si>
  <si>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</si>
  <si>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</si>
  <si>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</si>
  <si>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</si>
  <si>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</si>
  <si>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</si>
  <si>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</si>
  <si>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</si>
  <si>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</si>
  <si>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</si>
  <si>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</si>
  <si>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</si>
  <si>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</si>
  <si>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</si>
  <si>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</si>
  <si>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</si>
  <si>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</si>
  <si>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</si>
  <si>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</si>
  <si>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</si>
  <si>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</si>
  <si>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</si>
  <si>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</si>
  <si>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</si>
  <si>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</si>
  <si>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</si>
  <si>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</si>
  <si>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</si>
  <si>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</si>
  <si>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</si>
  <si>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</si>
  <si>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</si>
  <si>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</si>
  <si>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</si>
  <si>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</si>
  <si>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</si>
  <si>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</si>
  <si>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</si>
  <si>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</si>
  <si>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</si>
  <si>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</si>
  <si>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</si>
  <si>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</si>
  <si>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</si>
  <si>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</si>
  <si>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</si>
  <si>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</si>
  <si>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</si>
  <si>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</si>
  <si>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</si>
  <si>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</si>
  <si>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</si>
  <si>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</si>
  <si>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</si>
  <si>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</si>
  <si>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</si>
  <si>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</si>
  <si>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</si>
  <si>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</si>
  <si>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</si>
  <si>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</si>
  <si>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</si>
  <si>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</si>
  <si>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</si>
  <si>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</si>
  <si>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</si>
  <si>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</si>
  <si>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</si>
  <si>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</si>
  <si>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</si>
  <si>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</si>
  <si>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</si>
  <si>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</si>
  <si>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</si>
  <si>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</si>
  <si>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</si>
  <si>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</si>
  <si>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</si>
  <si>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</si>
  <si>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</si>
  <si>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</si>
  <si>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</si>
  <si>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</si>
  <si>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</si>
  <si>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</si>
  <si>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</si>
  <si>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</si>
  <si>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</si>
  <si>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</si>
  <si>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</si>
  <si>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</si>
  <si>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</si>
  <si>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</si>
  <si>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</si>
  <si>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</si>
  <si>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</si>
  <si>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</si>
  <si>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</si>
  <si>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СЗ 286 от 22.06.2017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</si>
  <si>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</si>
  <si>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</si>
  <si>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</si>
  <si>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</si>
  <si>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</si>
  <si>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</si>
  <si>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</si>
  <si>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</si>
  <si>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</si>
  <si>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</si>
  <si>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</si>
  <si>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</si>
  <si>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</si>
  <si>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</si>
  <si>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</si>
  <si>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</si>
  <si>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</si>
  <si>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</si>
  <si>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</si>
  <si>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</si>
  <si>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</si>
  <si>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</si>
  <si>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</si>
  <si>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</si>
  <si>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</si>
  <si>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</si>
  <si>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</si>
  <si>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</si>
  <si>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</si>
  <si>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</si>
  <si>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</si>
  <si>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</si>
  <si>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</si>
  <si>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</si>
  <si>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</si>
  <si>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</si>
  <si>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</si>
  <si>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</si>
  <si>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</si>
  <si>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</si>
  <si>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</si>
  <si>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</si>
  <si>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</si>
  <si>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</si>
  <si>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</si>
  <si>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</si>
  <si>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</si>
  <si>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</si>
  <si>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</si>
  <si>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</si>
  <si>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</si>
  <si>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</si>
  <si>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</si>
  <si>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</si>
  <si>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</si>
  <si>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</si>
  <si>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</si>
  <si>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</si>
  <si>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</si>
  <si>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</si>
  <si>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</si>
  <si>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</si>
  <si>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</si>
  <si>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</si>
  <si>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</si>
  <si>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</si>
  <si>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</si>
  <si>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</si>
  <si>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</si>
  <si>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</si>
  <si>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</si>
  <si>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</si>
  <si>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</si>
  <si>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</si>
  <si>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</si>
  <si>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</si>
  <si>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</si>
  <si>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</si>
  <si>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</si>
  <si>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</si>
  <si>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</si>
  <si>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</si>
  <si>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</si>
  <si>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</si>
  <si>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</si>
  <si>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</si>
  <si>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</si>
  <si>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</si>
  <si>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</si>
  <si>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</si>
  <si>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</si>
  <si>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</si>
  <si>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</si>
  <si>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</si>
  <si>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</si>
  <si>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</si>
  <si>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</si>
  <si>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</si>
  <si>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</si>
  <si>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</si>
  <si>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</si>
  <si>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</si>
  <si>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</si>
  <si>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</si>
  <si>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</si>
  <si>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</si>
  <si>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</si>
  <si>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</si>
  <si>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</si>
  <si>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</si>
  <si>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</si>
  <si>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</si>
  <si>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</si>
  <si>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</si>
  <si>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</si>
  <si>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</si>
  <si>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</si>
  <si>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</si>
  <si>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</si>
  <si>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</si>
  <si>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</si>
  <si>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</si>
  <si>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</si>
  <si>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</si>
  <si>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</si>
  <si>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</si>
  <si>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</si>
  <si>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</si>
  <si>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</si>
  <si>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</si>
  <si>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</si>
  <si>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</si>
  <si>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</si>
  <si>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</si>
  <si>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</si>
  <si>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</si>
  <si>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</si>
  <si>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</si>
  <si>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</si>
  <si>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</si>
  <si>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</si>
  <si>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</si>
  <si>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</si>
  <si>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</si>
  <si>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</si>
  <si>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</si>
  <si>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</si>
  <si>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</si>
  <si>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</si>
  <si>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</si>
  <si>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</si>
  <si>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</si>
  <si>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</si>
  <si>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</si>
  <si>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</si>
  <si>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</si>
  <si>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</si>
  <si>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</si>
  <si>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</si>
  <si>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</si>
  <si>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</si>
  <si>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</si>
  <si>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</si>
  <si>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</si>
  <si>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</si>
  <si>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</si>
  <si>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</si>
  <si>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</si>
  <si>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</si>
  <si>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</si>
  <si>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</si>
  <si>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</si>
  <si>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</si>
  <si>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</si>
  <si>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</si>
  <si>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</si>
  <si>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</si>
  <si>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</si>
  <si>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</si>
  <si>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</si>
  <si>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</si>
  <si>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</si>
  <si>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</si>
  <si>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</si>
  <si>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</si>
  <si>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</si>
  <si>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</si>
  <si>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</si>
  <si>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</si>
  <si>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</si>
  <si>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</si>
  <si>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</si>
  <si>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</si>
  <si>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</si>
  <si>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</si>
  <si>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</si>
  <si>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</si>
  <si>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</si>
  <si>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</si>
  <si>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</si>
  <si>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</si>
  <si>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</si>
  <si>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</si>
  <si>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</si>
  <si>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</si>
  <si>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</si>
  <si>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</si>
  <si>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</si>
  <si>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</si>
  <si>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</si>
  <si>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</si>
  <si>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</si>
  <si>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</si>
  <si>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</si>
  <si>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</si>
  <si>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</si>
  <si>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</si>
  <si>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</si>
  <si>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</si>
  <si>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</si>
  <si>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</si>
  <si>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</si>
  <si>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</si>
  <si>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</si>
  <si>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</si>
  <si>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</si>
  <si>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</si>
  <si>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</si>
  <si>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</si>
  <si>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</si>
  <si>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</si>
  <si>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</si>
  <si>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</si>
  <si>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</si>
  <si>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</si>
  <si>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</si>
  <si>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</si>
  <si>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</si>
  <si>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</si>
  <si>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</si>
  <si>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</si>
  <si>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</si>
  <si>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</si>
  <si>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</si>
  <si>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</si>
  <si>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</si>
  <si>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</si>
  <si>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</si>
  <si>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</si>
  <si>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</si>
  <si>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</si>
  <si>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</si>
  <si>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</si>
  <si>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</si>
  <si>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</si>
  <si>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</si>
  <si>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</si>
  <si>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</si>
  <si>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</si>
  <si>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</si>
  <si>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</si>
  <si>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</si>
  <si>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</si>
  <si>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</si>
  <si>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</si>
  <si>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</si>
  <si>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</si>
  <si>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</si>
  <si>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</si>
  <si>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</si>
  <si>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</si>
  <si>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</si>
  <si>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</si>
  <si>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</si>
  <si>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</si>
  <si>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</si>
  <si>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</si>
  <si>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</si>
  <si>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</si>
  <si>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</si>
  <si>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</si>
  <si>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</si>
  <si>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</si>
  <si>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</si>
  <si>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</si>
  <si>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</si>
  <si>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</si>
  <si>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</si>
  <si>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</si>
  <si>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</si>
  <si>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</si>
  <si>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</si>
  <si>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</si>
  <si>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</si>
  <si>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</si>
  <si>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</si>
  <si>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</si>
  <si>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</si>
  <si>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</si>
  <si>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</si>
  <si>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</si>
  <si>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</si>
  <si>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</si>
  <si>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</si>
  <si>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</si>
  <si>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</si>
  <si>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</si>
  <si>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</si>
  <si>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</si>
  <si>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</si>
  <si>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</si>
  <si>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</si>
  <si>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</si>
  <si>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</si>
  <si>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</si>
  <si>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</si>
  <si>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</si>
  <si>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</si>
  <si>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</si>
  <si>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</si>
  <si>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</si>
  <si>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</si>
  <si>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</si>
  <si>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</si>
  <si>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</si>
  <si>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</si>
  <si>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</si>
  <si>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</si>
  <si>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</si>
  <si>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</si>
  <si>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</si>
  <si>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</si>
  <si>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</si>
  <si>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</si>
  <si>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</si>
  <si>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</si>
  <si>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</si>
  <si>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</si>
  <si>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</si>
  <si>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</si>
  <si>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</si>
  <si>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</si>
  <si>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</si>
  <si>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</si>
  <si>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</si>
  <si>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</si>
  <si>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</si>
  <si>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</si>
  <si>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</si>
  <si>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</si>
  <si>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</si>
  <si>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</si>
  <si>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</si>
  <si>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</si>
  <si>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</si>
  <si>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</si>
  <si>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</si>
  <si>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</si>
  <si>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</si>
  <si>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</si>
  <si>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</si>
  <si>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</si>
  <si>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</si>
  <si>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</si>
  <si>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</si>
  <si>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</si>
  <si>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</si>
  <si>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</si>
  <si>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</si>
  <si>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</si>
  <si>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</si>
  <si>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</si>
  <si>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</si>
  <si>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</si>
  <si>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</si>
  <si>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</si>
  <si>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</si>
  <si>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</si>
  <si>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</si>
  <si>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</si>
  <si>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</si>
  <si>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</si>
  <si>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</si>
  <si>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</si>
  <si>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</si>
  <si>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</si>
  <si>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</si>
  <si>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</si>
  <si>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</si>
  <si>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</si>
  <si>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</si>
  <si>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</si>
  <si>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</si>
  <si>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</si>
  <si>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</si>
  <si>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</si>
  <si>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</si>
  <si>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</si>
  <si>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</si>
  <si>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</si>
  <si>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</si>
  <si>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</si>
  <si>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</si>
  <si>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</si>
  <si>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</si>
  <si>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</si>
  <si>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</si>
  <si>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</si>
  <si>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</si>
  <si>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</si>
  <si>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</si>
  <si>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</si>
  <si>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</si>
  <si>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</si>
  <si>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</si>
  <si>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</si>
  <si>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</si>
  <si>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</si>
  <si>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</si>
  <si>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</si>
  <si>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</si>
  <si>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</si>
  <si>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</si>
  <si>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</si>
  <si>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</si>
  <si>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</si>
  <si>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</si>
  <si>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</si>
  <si>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</si>
  <si>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</si>
  <si>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</si>
  <si>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</si>
  <si>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СЗ 315 от 20.07.2017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</si>
  <si>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</si>
  <si>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</si>
  <si>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</si>
  <si>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</si>
  <si>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</si>
  <si>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</si>
  <si>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СЗ 319 от 24.07.2017г.</t>
  </si>
  <si>
    <t>СОПМ</t>
  </si>
  <si>
    <t>Доска пробковая 60*90</t>
  </si>
  <si>
    <t>СЗ 322 от 26.07.2017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</si>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</sst>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970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970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970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970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970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970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970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970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970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970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970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970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970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970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970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970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970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969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969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915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915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915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915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969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916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916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916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916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916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916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917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917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917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969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969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969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969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928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349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350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350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351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386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387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403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404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869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961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978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956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957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958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959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980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960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962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968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963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964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965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966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967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07"/>
  <sheetViews>
    <sheetView tabSelected="1" topLeftCell="A262" zoomScale="70" zoomScaleNormal="70" workbookViewId="0">
      <selection activeCell="N260" sqref="N260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18.28515625" style="20" hidden="1" customWidth="1"/>
    <col min="13" max="13" width="14.85546875" style="57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9" t="s">
        <v>27</v>
      </c>
      <c r="B1" s="119"/>
      <c r="C1" s="119"/>
      <c r="D1" s="119"/>
      <c r="E1" s="119"/>
      <c r="F1" s="119"/>
      <c r="G1" s="119"/>
      <c r="H1" s="119"/>
      <c r="I1" s="119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1135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4.75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8" t="s">
        <v>1136</v>
      </c>
      <c r="B4" s="118"/>
      <c r="C4" s="118"/>
      <c r="D4" s="118"/>
      <c r="E4" s="118"/>
      <c r="F4" s="118"/>
      <c r="G4" s="118"/>
      <c r="H4" s="118"/>
      <c r="I4" s="118"/>
      <c r="J4" s="24"/>
      <c r="K4" s="9"/>
      <c r="L4" s="74"/>
      <c r="M4" s="104"/>
    </row>
    <row r="5" spans="1:18" s="32" customFormat="1" ht="16.5" hidden="1" customHeight="1" x14ac:dyDescent="0.25">
      <c r="A5" s="116" t="s">
        <v>28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89.25" hidden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1071</v>
      </c>
      <c r="C9" s="43" t="s">
        <v>167</v>
      </c>
      <c r="D9" s="43" t="s">
        <v>1064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812</v>
      </c>
      <c r="L9" s="74" t="s">
        <v>1951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1127</v>
      </c>
      <c r="C10" s="43" t="s">
        <v>578</v>
      </c>
      <c r="D10" s="43" t="s">
        <v>1128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812</v>
      </c>
      <c r="L10" s="74" t="s">
        <v>1122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1129</v>
      </c>
      <c r="C11" s="43" t="s">
        <v>578</v>
      </c>
      <c r="D11" s="43" t="s">
        <v>1128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812</v>
      </c>
      <c r="L11" s="74" t="s">
        <v>1122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1130</v>
      </c>
      <c r="C12" s="43" t="s">
        <v>578</v>
      </c>
      <c r="D12" s="43" t="s">
        <v>1128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812</v>
      </c>
      <c r="L12" s="74" t="s">
        <v>1122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1131</v>
      </c>
      <c r="C13" s="43" t="s">
        <v>578</v>
      </c>
      <c r="D13" s="43" t="s">
        <v>1128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812</v>
      </c>
      <c r="L13" s="74" t="s">
        <v>1122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1132</v>
      </c>
      <c r="C14" s="43" t="s">
        <v>578</v>
      </c>
      <c r="D14" s="43" t="s">
        <v>1128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812</v>
      </c>
      <c r="L14" s="74" t="s">
        <v>1122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1133</v>
      </c>
      <c r="C15" s="43" t="s">
        <v>578</v>
      </c>
      <c r="D15" s="43" t="s">
        <v>1128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812</v>
      </c>
      <c r="L15" s="74" t="s">
        <v>1122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1134</v>
      </c>
      <c r="C16" s="43" t="s">
        <v>578</v>
      </c>
      <c r="D16" s="43" t="s">
        <v>1128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812</v>
      </c>
      <c r="L16" s="74" t="s">
        <v>1122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1562</v>
      </c>
      <c r="C17" s="43" t="s">
        <v>578</v>
      </c>
      <c r="D17" s="43" t="s">
        <v>1563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1175</v>
      </c>
      <c r="K17" s="43" t="s">
        <v>1504</v>
      </c>
      <c r="L17" s="74" t="s">
        <v>1561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1564</v>
      </c>
      <c r="C18" s="43" t="s">
        <v>578</v>
      </c>
      <c r="D18" s="43" t="s">
        <v>1563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1175</v>
      </c>
      <c r="K18" s="43" t="s">
        <v>1504</v>
      </c>
      <c r="L18" s="74" t="s">
        <v>1561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1565</v>
      </c>
      <c r="C19" s="43" t="s">
        <v>578</v>
      </c>
      <c r="D19" s="43" t="s">
        <v>1563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1175</v>
      </c>
      <c r="K19" s="43" t="s">
        <v>1504</v>
      </c>
      <c r="L19" s="74" t="s">
        <v>1561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1566</v>
      </c>
      <c r="C20" s="43" t="s">
        <v>578</v>
      </c>
      <c r="D20" s="43" t="s">
        <v>1563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1175</v>
      </c>
      <c r="K20" s="43" t="s">
        <v>1504</v>
      </c>
      <c r="L20" s="74" t="s">
        <v>1561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1567</v>
      </c>
      <c r="C21" s="43" t="s">
        <v>578</v>
      </c>
      <c r="D21" s="43" t="s">
        <v>1563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1175</v>
      </c>
      <c r="K21" s="43" t="s">
        <v>1504</v>
      </c>
      <c r="L21" s="74" t="s">
        <v>1561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1568</v>
      </c>
      <c r="C22" s="43" t="s">
        <v>578</v>
      </c>
      <c r="D22" s="43" t="s">
        <v>1563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1175</v>
      </c>
      <c r="K22" s="43" t="s">
        <v>1504</v>
      </c>
      <c r="L22" s="74" t="s">
        <v>1561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1569</v>
      </c>
      <c r="C23" s="43" t="s">
        <v>578</v>
      </c>
      <c r="D23" s="43" t="s">
        <v>1563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1175</v>
      </c>
      <c r="K23" s="43" t="s">
        <v>1504</v>
      </c>
      <c r="L23" s="74" t="s">
        <v>1561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1570</v>
      </c>
      <c r="C24" s="43" t="s">
        <v>578</v>
      </c>
      <c r="D24" s="43" t="s">
        <v>1563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1175</v>
      </c>
      <c r="K24" s="43" t="s">
        <v>1504</v>
      </c>
      <c r="L24" s="74" t="s">
        <v>1561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1571</v>
      </c>
      <c r="C25" s="43" t="s">
        <v>578</v>
      </c>
      <c r="D25" s="43" t="s">
        <v>1563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1175</v>
      </c>
      <c r="K25" s="43" t="s">
        <v>1504</v>
      </c>
      <c r="L25" s="74" t="s">
        <v>1561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1572</v>
      </c>
      <c r="C26" s="43" t="s">
        <v>578</v>
      </c>
      <c r="D26" s="43" t="s">
        <v>1563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1175</v>
      </c>
      <c r="K26" s="43" t="s">
        <v>1504</v>
      </c>
      <c r="L26" s="74" t="s">
        <v>1561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1573</v>
      </c>
      <c r="C27" s="43" t="s">
        <v>578</v>
      </c>
      <c r="D27" s="43" t="s">
        <v>1563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1175</v>
      </c>
      <c r="K27" s="43" t="s">
        <v>1504</v>
      </c>
      <c r="L27" s="74" t="s">
        <v>1561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1574</v>
      </c>
      <c r="C28" s="43" t="s">
        <v>578</v>
      </c>
      <c r="D28" s="43" t="s">
        <v>1563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1175</v>
      </c>
      <c r="K28" s="43" t="s">
        <v>1504</v>
      </c>
      <c r="L28" s="74" t="s">
        <v>1561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1575</v>
      </c>
      <c r="C29" s="43" t="s">
        <v>578</v>
      </c>
      <c r="D29" s="43" t="s">
        <v>1563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1175</v>
      </c>
      <c r="K29" s="43" t="s">
        <v>1504</v>
      </c>
      <c r="L29" s="74" t="s">
        <v>1561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1576</v>
      </c>
      <c r="C30" s="43" t="s">
        <v>578</v>
      </c>
      <c r="D30" s="43" t="s">
        <v>1563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1175</v>
      </c>
      <c r="K30" s="43" t="s">
        <v>1504</v>
      </c>
      <c r="L30" s="74" t="s">
        <v>1561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1577</v>
      </c>
      <c r="C31" s="43" t="s">
        <v>578</v>
      </c>
      <c r="D31" s="43" t="s">
        <v>1563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1175</v>
      </c>
      <c r="K31" s="43" t="s">
        <v>1504</v>
      </c>
      <c r="L31" s="74" t="s">
        <v>1561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1578</v>
      </c>
      <c r="C32" s="43" t="s">
        <v>578</v>
      </c>
      <c r="D32" s="43" t="s">
        <v>1563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1175</v>
      </c>
      <c r="K32" s="43" t="s">
        <v>1504</v>
      </c>
      <c r="L32" s="74" t="s">
        <v>1561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1579</v>
      </c>
      <c r="C33" s="43" t="s">
        <v>578</v>
      </c>
      <c r="D33" s="43" t="s">
        <v>1563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1175</v>
      </c>
      <c r="K33" s="43" t="s">
        <v>1504</v>
      </c>
      <c r="L33" s="74" t="s">
        <v>1561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1580</v>
      </c>
      <c r="C34" s="43" t="s">
        <v>578</v>
      </c>
      <c r="D34" s="43" t="s">
        <v>1563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1175</v>
      </c>
      <c r="K34" s="43" t="s">
        <v>1504</v>
      </c>
      <c r="L34" s="74" t="s">
        <v>1561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1581</v>
      </c>
      <c r="C35" s="43" t="s">
        <v>578</v>
      </c>
      <c r="D35" s="43" t="s">
        <v>1563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1175</v>
      </c>
      <c r="K35" s="43" t="s">
        <v>1504</v>
      </c>
      <c r="L35" s="74" t="s">
        <v>1561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1582</v>
      </c>
      <c r="C36" s="43" t="s">
        <v>578</v>
      </c>
      <c r="D36" s="43" t="s">
        <v>1563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1175</v>
      </c>
      <c r="K36" s="43" t="s">
        <v>1504</v>
      </c>
      <c r="L36" s="74" t="s">
        <v>1561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1583</v>
      </c>
      <c r="C37" s="43" t="s">
        <v>578</v>
      </c>
      <c r="D37" s="43" t="s">
        <v>1563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1175</v>
      </c>
      <c r="K37" s="43" t="s">
        <v>1504</v>
      </c>
      <c r="L37" s="74" t="s">
        <v>1561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1584</v>
      </c>
      <c r="C38" s="43" t="s">
        <v>578</v>
      </c>
      <c r="D38" s="43" t="s">
        <v>1563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1175</v>
      </c>
      <c r="K38" s="43" t="s">
        <v>1504</v>
      </c>
      <c r="L38" s="74" t="s">
        <v>1561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1585</v>
      </c>
      <c r="C39" s="43" t="s">
        <v>578</v>
      </c>
      <c r="D39" s="43" t="s">
        <v>1563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1175</v>
      </c>
      <c r="K39" s="43" t="s">
        <v>1504</v>
      </c>
      <c r="L39" s="74" t="s">
        <v>1561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1586</v>
      </c>
      <c r="C40" s="43" t="s">
        <v>578</v>
      </c>
      <c r="D40" s="43" t="s">
        <v>1563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1175</v>
      </c>
      <c r="K40" s="43" t="s">
        <v>1504</v>
      </c>
      <c r="L40" s="74" t="s">
        <v>1561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1587</v>
      </c>
      <c r="C41" s="43" t="s">
        <v>578</v>
      </c>
      <c r="D41" s="43" t="s">
        <v>1563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1175</v>
      </c>
      <c r="K41" s="43" t="s">
        <v>1504</v>
      </c>
      <c r="L41" s="74" t="s">
        <v>1561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1588</v>
      </c>
      <c r="C42" s="43" t="s">
        <v>578</v>
      </c>
      <c r="D42" s="43" t="s">
        <v>1563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1175</v>
      </c>
      <c r="K42" s="43" t="s">
        <v>1504</v>
      </c>
      <c r="L42" s="74" t="s">
        <v>1561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1589</v>
      </c>
      <c r="C43" s="43" t="s">
        <v>578</v>
      </c>
      <c r="D43" s="43" t="s">
        <v>1563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1175</v>
      </c>
      <c r="K43" s="43" t="s">
        <v>1504</v>
      </c>
      <c r="L43" s="74" t="s">
        <v>1561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1590</v>
      </c>
      <c r="C44" s="43" t="s">
        <v>578</v>
      </c>
      <c r="D44" s="43" t="s">
        <v>1563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1175</v>
      </c>
      <c r="K44" s="43" t="s">
        <v>1504</v>
      </c>
      <c r="L44" s="74" t="s">
        <v>1561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1591</v>
      </c>
      <c r="C45" s="43" t="s">
        <v>578</v>
      </c>
      <c r="D45" s="43" t="s">
        <v>1563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1175</v>
      </c>
      <c r="K45" s="43" t="s">
        <v>1504</v>
      </c>
      <c r="L45" s="74" t="s">
        <v>1561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1592</v>
      </c>
      <c r="C46" s="43" t="s">
        <v>578</v>
      </c>
      <c r="D46" s="43" t="s">
        <v>1563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1175</v>
      </c>
      <c r="K46" s="43" t="s">
        <v>1504</v>
      </c>
      <c r="L46" s="74" t="s">
        <v>1561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1593</v>
      </c>
      <c r="C47" s="43" t="s">
        <v>578</v>
      </c>
      <c r="D47" s="43" t="s">
        <v>1563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1175</v>
      </c>
      <c r="K47" s="43" t="s">
        <v>1504</v>
      </c>
      <c r="L47" s="74" t="s">
        <v>1561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1594</v>
      </c>
      <c r="C48" s="43" t="s">
        <v>578</v>
      </c>
      <c r="D48" s="43" t="s">
        <v>1563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1175</v>
      </c>
      <c r="K48" s="43" t="s">
        <v>1504</v>
      </c>
      <c r="L48" s="74" t="s">
        <v>1561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1595</v>
      </c>
      <c r="C49" s="43" t="s">
        <v>578</v>
      </c>
      <c r="D49" s="43" t="s">
        <v>1563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1175</v>
      </c>
      <c r="K49" s="43" t="s">
        <v>1504</v>
      </c>
      <c r="L49" s="74" t="s">
        <v>1561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1596</v>
      </c>
      <c r="C50" s="43" t="s">
        <v>578</v>
      </c>
      <c r="D50" s="43" t="s">
        <v>1563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1175</v>
      </c>
      <c r="K50" s="43" t="s">
        <v>1504</v>
      </c>
      <c r="L50" s="74" t="s">
        <v>1561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1597</v>
      </c>
      <c r="C51" s="43" t="s">
        <v>578</v>
      </c>
      <c r="D51" s="43" t="s">
        <v>1563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1175</v>
      </c>
      <c r="K51" s="43" t="s">
        <v>1504</v>
      </c>
      <c r="L51" s="74" t="s">
        <v>1561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1598</v>
      </c>
      <c r="C52" s="43" t="s">
        <v>578</v>
      </c>
      <c r="D52" s="43" t="s">
        <v>1563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1175</v>
      </c>
      <c r="K52" s="43" t="s">
        <v>1504</v>
      </c>
      <c r="L52" s="74" t="s">
        <v>1561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1599</v>
      </c>
      <c r="C53" s="43" t="s">
        <v>578</v>
      </c>
      <c r="D53" s="43" t="s">
        <v>1563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1175</v>
      </c>
      <c r="K53" s="43" t="s">
        <v>1504</v>
      </c>
      <c r="L53" s="74" t="s">
        <v>1561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1600</v>
      </c>
      <c r="C54" s="43" t="s">
        <v>578</v>
      </c>
      <c r="D54" s="43" t="s">
        <v>1563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1175</v>
      </c>
      <c r="K54" s="43" t="s">
        <v>1504</v>
      </c>
      <c r="L54" s="74" t="s">
        <v>1561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1601</v>
      </c>
      <c r="C55" s="43" t="s">
        <v>578</v>
      </c>
      <c r="D55" s="43" t="s">
        <v>1563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1175</v>
      </c>
      <c r="K55" s="43" t="s">
        <v>1504</v>
      </c>
      <c r="L55" s="74" t="s">
        <v>1561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1602</v>
      </c>
      <c r="C56" s="43" t="s">
        <v>578</v>
      </c>
      <c r="D56" s="43" t="s">
        <v>1563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1175</v>
      </c>
      <c r="K56" s="43" t="s">
        <v>1504</v>
      </c>
      <c r="L56" s="74" t="s">
        <v>1561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1603</v>
      </c>
      <c r="C57" s="43" t="s">
        <v>578</v>
      </c>
      <c r="D57" s="43" t="s">
        <v>1563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1175</v>
      </c>
      <c r="K57" s="43" t="s">
        <v>1504</v>
      </c>
      <c r="L57" s="74" t="s">
        <v>1561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1609</v>
      </c>
      <c r="C58" s="43" t="s">
        <v>578</v>
      </c>
      <c r="D58" s="43" t="s">
        <v>1610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1175</v>
      </c>
      <c r="K58" s="43" t="s">
        <v>1504</v>
      </c>
      <c r="L58" s="74" t="s">
        <v>1608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1611</v>
      </c>
      <c r="C59" s="43" t="s">
        <v>578</v>
      </c>
      <c r="D59" s="43" t="s">
        <v>1612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1175</v>
      </c>
      <c r="K59" s="43" t="s">
        <v>1504</v>
      </c>
      <c r="L59" s="74" t="s">
        <v>1608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1613</v>
      </c>
      <c r="C60" s="43" t="s">
        <v>578</v>
      </c>
      <c r="D60" s="43" t="s">
        <v>1614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1175</v>
      </c>
      <c r="K60" s="43" t="s">
        <v>1504</v>
      </c>
      <c r="L60" s="74" t="s">
        <v>1608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1615</v>
      </c>
      <c r="C61" s="43" t="s">
        <v>578</v>
      </c>
      <c r="D61" s="43" t="s">
        <v>1616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1175</v>
      </c>
      <c r="K61" s="43" t="s">
        <v>1504</v>
      </c>
      <c r="L61" s="74" t="s">
        <v>1608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1618</v>
      </c>
      <c r="C62" s="43" t="s">
        <v>578</v>
      </c>
      <c r="D62" s="43" t="s">
        <v>1617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1175</v>
      </c>
      <c r="K62" s="43" t="s">
        <v>1504</v>
      </c>
      <c r="L62" s="74" t="s">
        <v>1608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1619</v>
      </c>
      <c r="C63" s="43" t="s">
        <v>578</v>
      </c>
      <c r="D63" s="43" t="s">
        <v>1620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1175</v>
      </c>
      <c r="K63" s="43" t="s">
        <v>1504</v>
      </c>
      <c r="L63" s="74" t="s">
        <v>1608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1621</v>
      </c>
      <c r="C64" s="43" t="s">
        <v>578</v>
      </c>
      <c r="D64" s="43" t="s">
        <v>1622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1175</v>
      </c>
      <c r="K64" s="43" t="s">
        <v>1504</v>
      </c>
      <c r="L64" s="74" t="s">
        <v>1608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1623</v>
      </c>
      <c r="C65" s="43" t="s">
        <v>578</v>
      </c>
      <c r="D65" s="43" t="s">
        <v>1624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1175</v>
      </c>
      <c r="K65" s="43" t="s">
        <v>1504</v>
      </c>
      <c r="L65" s="74" t="s">
        <v>1608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1625</v>
      </c>
      <c r="C66" s="43" t="s">
        <v>578</v>
      </c>
      <c r="D66" s="43" t="s">
        <v>1626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1175</v>
      </c>
      <c r="K66" s="43" t="s">
        <v>1504</v>
      </c>
      <c r="L66" s="74" t="s">
        <v>1608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1627</v>
      </c>
      <c r="C67" s="43" t="s">
        <v>578</v>
      </c>
      <c r="D67" s="43" t="s">
        <v>1628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1175</v>
      </c>
      <c r="K67" s="43" t="s">
        <v>1504</v>
      </c>
      <c r="L67" s="74" t="s">
        <v>1608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1629</v>
      </c>
      <c r="C68" s="43" t="s">
        <v>578</v>
      </c>
      <c r="D68" s="43" t="s">
        <v>1630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1175</v>
      </c>
      <c r="K68" s="43" t="s">
        <v>1504</v>
      </c>
      <c r="L68" s="74" t="s">
        <v>1608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1631</v>
      </c>
      <c r="C69" s="43" t="s">
        <v>578</v>
      </c>
      <c r="D69" s="43" t="s">
        <v>1632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1175</v>
      </c>
      <c r="K69" s="43" t="s">
        <v>1504</v>
      </c>
      <c r="L69" s="74" t="s">
        <v>1608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1633</v>
      </c>
      <c r="C70" s="43" t="s">
        <v>578</v>
      </c>
      <c r="D70" s="43" t="s">
        <v>1634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1175</v>
      </c>
      <c r="K70" s="43" t="s">
        <v>1504</v>
      </c>
      <c r="L70" s="74" t="s">
        <v>1608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1635</v>
      </c>
      <c r="C71" s="43" t="s">
        <v>578</v>
      </c>
      <c r="D71" s="43" t="s">
        <v>1636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1175</v>
      </c>
      <c r="K71" s="43" t="s">
        <v>1504</v>
      </c>
      <c r="L71" s="74" t="s">
        <v>1608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1637</v>
      </c>
      <c r="C72" s="43" t="s">
        <v>578</v>
      </c>
      <c r="D72" s="43" t="s">
        <v>1908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1175</v>
      </c>
      <c r="K72" s="43" t="s">
        <v>1504</v>
      </c>
      <c r="L72" s="74" t="s">
        <v>1608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1638</v>
      </c>
      <c r="C73" s="43" t="s">
        <v>578</v>
      </c>
      <c r="D73" s="43" t="s">
        <v>1639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1175</v>
      </c>
      <c r="K73" s="43" t="s">
        <v>1504</v>
      </c>
      <c r="L73" s="74" t="s">
        <v>1608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1640</v>
      </c>
      <c r="C74" s="43" t="s">
        <v>578</v>
      </c>
      <c r="D74" s="43" t="s">
        <v>1641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1175</v>
      </c>
      <c r="K74" s="43" t="s">
        <v>1504</v>
      </c>
      <c r="L74" s="74" t="s">
        <v>1608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1642</v>
      </c>
      <c r="C75" s="43" t="s">
        <v>578</v>
      </c>
      <c r="D75" s="43" t="s">
        <v>1643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1175</v>
      </c>
      <c r="K75" s="43" t="s">
        <v>1504</v>
      </c>
      <c r="L75" s="74" t="s">
        <v>1608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1644</v>
      </c>
      <c r="C76" s="43" t="s">
        <v>578</v>
      </c>
      <c r="D76" s="43" t="s">
        <v>1645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1175</v>
      </c>
      <c r="K76" s="43" t="s">
        <v>1504</v>
      </c>
      <c r="L76" s="74" t="s">
        <v>1608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1646</v>
      </c>
      <c r="C77" s="43" t="s">
        <v>578</v>
      </c>
      <c r="D77" s="43" t="s">
        <v>1647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1175</v>
      </c>
      <c r="K77" s="43" t="s">
        <v>1504</v>
      </c>
      <c r="L77" s="74" t="s">
        <v>1608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1648</v>
      </c>
      <c r="C78" s="43" t="s">
        <v>578</v>
      </c>
      <c r="D78" s="43" t="s">
        <v>1649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1175</v>
      </c>
      <c r="K78" s="43" t="s">
        <v>1504</v>
      </c>
      <c r="L78" s="74" t="s">
        <v>1608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1650</v>
      </c>
      <c r="C79" s="43" t="s">
        <v>578</v>
      </c>
      <c r="D79" s="43" t="s">
        <v>1651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1175</v>
      </c>
      <c r="K79" s="43" t="s">
        <v>1504</v>
      </c>
      <c r="L79" s="74" t="s">
        <v>1608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1652</v>
      </c>
      <c r="C80" s="43" t="s">
        <v>578</v>
      </c>
      <c r="D80" s="43" t="s">
        <v>1653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1175</v>
      </c>
      <c r="K80" s="43" t="s">
        <v>1504</v>
      </c>
      <c r="L80" s="74" t="s">
        <v>1608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1654</v>
      </c>
      <c r="C81" s="43" t="s">
        <v>578</v>
      </c>
      <c r="D81" s="43" t="s">
        <v>1655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1175</v>
      </c>
      <c r="K81" s="43" t="s">
        <v>1504</v>
      </c>
      <c r="L81" s="74" t="s">
        <v>1608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1656</v>
      </c>
      <c r="C82" s="43" t="s">
        <v>578</v>
      </c>
      <c r="D82" s="43" t="s">
        <v>1657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1175</v>
      </c>
      <c r="K82" s="43" t="s">
        <v>1504</v>
      </c>
      <c r="L82" s="74" t="s">
        <v>1608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1658</v>
      </c>
      <c r="C83" s="43" t="s">
        <v>578</v>
      </c>
      <c r="D83" s="43" t="s">
        <v>1659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1175</v>
      </c>
      <c r="K83" s="43" t="s">
        <v>1504</v>
      </c>
      <c r="L83" s="74" t="s">
        <v>1608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1660</v>
      </c>
      <c r="C84" s="43" t="s">
        <v>578</v>
      </c>
      <c r="D84" s="43" t="s">
        <v>1661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1175</v>
      </c>
      <c r="K84" s="43" t="s">
        <v>1504</v>
      </c>
      <c r="L84" s="74" t="s">
        <v>1608</v>
      </c>
      <c r="M84" s="104"/>
      <c r="N84" s="32"/>
      <c r="O84" s="32"/>
      <c r="P84" s="32"/>
      <c r="Q84" s="32"/>
      <c r="R84" s="32"/>
    </row>
    <row r="85" spans="1:18" s="2" customFormat="1" ht="51" hidden="1" x14ac:dyDescent="0.25">
      <c r="A85" s="8">
        <v>80</v>
      </c>
      <c r="B85" s="8" t="s">
        <v>1662</v>
      </c>
      <c r="C85" s="43" t="s">
        <v>578</v>
      </c>
      <c r="D85" s="43" t="s">
        <v>1663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1175</v>
      </c>
      <c r="K85" s="43" t="s">
        <v>1504</v>
      </c>
      <c r="L85" s="74" t="s">
        <v>1608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1664</v>
      </c>
      <c r="C86" s="43" t="s">
        <v>578</v>
      </c>
      <c r="D86" s="43" t="s">
        <v>1665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1175</v>
      </c>
      <c r="K86" s="43" t="s">
        <v>1504</v>
      </c>
      <c r="L86" s="74" t="s">
        <v>1608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1666</v>
      </c>
      <c r="C87" s="43" t="s">
        <v>578</v>
      </c>
      <c r="D87" s="43" t="s">
        <v>1667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1175</v>
      </c>
      <c r="K87" s="43" t="s">
        <v>1504</v>
      </c>
      <c r="L87" s="74" t="s">
        <v>1608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1668</v>
      </c>
      <c r="C88" s="43" t="s">
        <v>578</v>
      </c>
      <c r="D88" s="43" t="s">
        <v>1669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1175</v>
      </c>
      <c r="K88" s="43" t="s">
        <v>1504</v>
      </c>
      <c r="L88" s="74" t="s">
        <v>1608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1670</v>
      </c>
      <c r="C89" s="43" t="s">
        <v>578</v>
      </c>
      <c r="D89" s="43" t="s">
        <v>1671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1175</v>
      </c>
      <c r="K89" s="43" t="s">
        <v>1504</v>
      </c>
      <c r="L89" s="74" t="s">
        <v>1608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1672</v>
      </c>
      <c r="C90" s="43" t="s">
        <v>578</v>
      </c>
      <c r="D90" s="43" t="s">
        <v>1673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1175</v>
      </c>
      <c r="K90" s="43" t="s">
        <v>1504</v>
      </c>
      <c r="L90" s="74" t="s">
        <v>1608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1674</v>
      </c>
      <c r="C91" s="43" t="s">
        <v>578</v>
      </c>
      <c r="D91" s="43" t="s">
        <v>1671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1175</v>
      </c>
      <c r="K91" s="43" t="s">
        <v>1504</v>
      </c>
      <c r="L91" s="74" t="s">
        <v>1608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1675</v>
      </c>
      <c r="C92" s="43" t="s">
        <v>578</v>
      </c>
      <c r="D92" s="43" t="s">
        <v>1676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1175</v>
      </c>
      <c r="K92" s="43" t="s">
        <v>1504</v>
      </c>
      <c r="L92" s="74" t="s">
        <v>1608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1677</v>
      </c>
      <c r="C93" s="43" t="s">
        <v>578</v>
      </c>
      <c r="D93" s="43" t="s">
        <v>1678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1175</v>
      </c>
      <c r="K93" s="43" t="s">
        <v>1504</v>
      </c>
      <c r="L93" s="74" t="s">
        <v>1608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1679</v>
      </c>
      <c r="C94" s="43" t="s">
        <v>578</v>
      </c>
      <c r="D94" s="43" t="s">
        <v>1678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1175</v>
      </c>
      <c r="K94" s="43" t="s">
        <v>1504</v>
      </c>
      <c r="L94" s="74" t="s">
        <v>1608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1680</v>
      </c>
      <c r="C95" s="43" t="s">
        <v>578</v>
      </c>
      <c r="D95" s="43" t="s">
        <v>1676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1175</v>
      </c>
      <c r="K95" s="43" t="s">
        <v>1504</v>
      </c>
      <c r="L95" s="74" t="s">
        <v>1608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1681</v>
      </c>
      <c r="C96" s="43" t="s">
        <v>578</v>
      </c>
      <c r="D96" s="43" t="s">
        <v>1671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1175</v>
      </c>
      <c r="K96" s="43" t="s">
        <v>1504</v>
      </c>
      <c r="L96" s="74" t="s">
        <v>1608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1682</v>
      </c>
      <c r="C97" s="43" t="s">
        <v>578</v>
      </c>
      <c r="D97" s="43" t="s">
        <v>1671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1175</v>
      </c>
      <c r="K97" s="43" t="s">
        <v>1504</v>
      </c>
      <c r="L97" s="74" t="s">
        <v>1608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1683</v>
      </c>
      <c r="C98" s="43" t="s">
        <v>578</v>
      </c>
      <c r="D98" s="43" t="s">
        <v>1684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1175</v>
      </c>
      <c r="K98" s="43" t="s">
        <v>1504</v>
      </c>
      <c r="L98" s="74" t="s">
        <v>1608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1685</v>
      </c>
      <c r="C99" s="43" t="s">
        <v>578</v>
      </c>
      <c r="D99" s="43" t="s">
        <v>1686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1175</v>
      </c>
      <c r="K99" s="43" t="s">
        <v>1504</v>
      </c>
      <c r="L99" s="74" t="s">
        <v>1608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1687</v>
      </c>
      <c r="C100" s="43" t="s">
        <v>578</v>
      </c>
      <c r="D100" s="43" t="s">
        <v>1688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1175</v>
      </c>
      <c r="K100" s="43" t="s">
        <v>1504</v>
      </c>
      <c r="L100" s="74" t="s">
        <v>1608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1689</v>
      </c>
      <c r="C101" s="43" t="s">
        <v>578</v>
      </c>
      <c r="D101" s="43" t="s">
        <v>1690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1175</v>
      </c>
      <c r="K101" s="43" t="s">
        <v>1504</v>
      </c>
      <c r="L101" s="74" t="s">
        <v>1608</v>
      </c>
      <c r="M101" s="104"/>
      <c r="N101" s="32"/>
      <c r="O101" s="32"/>
      <c r="P101" s="32"/>
      <c r="Q101" s="32"/>
      <c r="R101" s="32"/>
    </row>
    <row r="102" spans="1:18" s="2" customFormat="1" ht="51" hidden="1" x14ac:dyDescent="0.25">
      <c r="A102" s="43">
        <v>97</v>
      </c>
      <c r="B102" s="8" t="s">
        <v>1691</v>
      </c>
      <c r="C102" s="43" t="s">
        <v>578</v>
      </c>
      <c r="D102" s="43" t="s">
        <v>1692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1175</v>
      </c>
      <c r="K102" s="43" t="s">
        <v>1504</v>
      </c>
      <c r="L102" s="74" t="s">
        <v>1608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1693</v>
      </c>
      <c r="C103" s="43" t="s">
        <v>578</v>
      </c>
      <c r="D103" s="43" t="s">
        <v>1694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1175</v>
      </c>
      <c r="K103" s="43" t="s">
        <v>1504</v>
      </c>
      <c r="L103" s="74" t="s">
        <v>1608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1695</v>
      </c>
      <c r="C104" s="43" t="s">
        <v>578</v>
      </c>
      <c r="D104" s="43" t="s">
        <v>1696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1175</v>
      </c>
      <c r="K104" s="43" t="s">
        <v>1504</v>
      </c>
      <c r="L104" s="74" t="s">
        <v>1608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1697</v>
      </c>
      <c r="C105" s="43" t="s">
        <v>578</v>
      </c>
      <c r="D105" s="43" t="s">
        <v>1684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1175</v>
      </c>
      <c r="K105" s="43" t="s">
        <v>1504</v>
      </c>
      <c r="L105" s="74" t="s">
        <v>1608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1698</v>
      </c>
      <c r="C106" s="43" t="s">
        <v>578</v>
      </c>
      <c r="D106" s="43" t="s">
        <v>1671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1175</v>
      </c>
      <c r="K106" s="43" t="s">
        <v>1504</v>
      </c>
      <c r="L106" s="74" t="s">
        <v>1608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1699</v>
      </c>
      <c r="C107" s="43" t="s">
        <v>578</v>
      </c>
      <c r="D107" s="43" t="s">
        <v>1700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1175</v>
      </c>
      <c r="K107" s="43" t="s">
        <v>1504</v>
      </c>
      <c r="L107" s="74" t="s">
        <v>1608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1701</v>
      </c>
      <c r="C108" s="43" t="s">
        <v>578</v>
      </c>
      <c r="D108" s="43" t="s">
        <v>1702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1175</v>
      </c>
      <c r="K108" s="43" t="s">
        <v>1504</v>
      </c>
      <c r="L108" s="74" t="s">
        <v>1608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1703</v>
      </c>
      <c r="C109" s="43" t="s">
        <v>578</v>
      </c>
      <c r="D109" s="43" t="s">
        <v>1678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1175</v>
      </c>
      <c r="K109" s="43" t="s">
        <v>1504</v>
      </c>
      <c r="L109" s="74" t="s">
        <v>1608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1704</v>
      </c>
      <c r="C110" s="43" t="s">
        <v>578</v>
      </c>
      <c r="D110" s="43" t="s">
        <v>1705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1175</v>
      </c>
      <c r="K110" s="43" t="s">
        <v>1504</v>
      </c>
      <c r="L110" s="74" t="s">
        <v>1608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1706</v>
      </c>
      <c r="C111" s="43" t="s">
        <v>578</v>
      </c>
      <c r="D111" s="43" t="s">
        <v>1676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1175</v>
      </c>
      <c r="K111" s="43" t="s">
        <v>1504</v>
      </c>
      <c r="L111" s="74" t="s">
        <v>1608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1707</v>
      </c>
      <c r="C112" s="43" t="s">
        <v>578</v>
      </c>
      <c r="D112" s="43" t="s">
        <v>1708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1175</v>
      </c>
      <c r="K112" s="43" t="s">
        <v>1504</v>
      </c>
      <c r="L112" s="74" t="s">
        <v>1608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1709</v>
      </c>
      <c r="C113" s="43" t="s">
        <v>578</v>
      </c>
      <c r="D113" s="43" t="s">
        <v>1710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1175</v>
      </c>
      <c r="K113" s="43" t="s">
        <v>1504</v>
      </c>
      <c r="L113" s="74" t="s">
        <v>1608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1711</v>
      </c>
      <c r="C114" s="43" t="s">
        <v>578</v>
      </c>
      <c r="D114" s="43" t="s">
        <v>1712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1175</v>
      </c>
      <c r="K114" s="43" t="s">
        <v>1504</v>
      </c>
      <c r="L114" s="74" t="s">
        <v>1608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1713</v>
      </c>
      <c r="C115" s="43" t="s">
        <v>578</v>
      </c>
      <c r="D115" s="43" t="s">
        <v>1712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1175</v>
      </c>
      <c r="K115" s="43" t="s">
        <v>1504</v>
      </c>
      <c r="L115" s="74" t="s">
        <v>1608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1714</v>
      </c>
      <c r="C116" s="43" t="s">
        <v>578</v>
      </c>
      <c r="D116" s="43" t="s">
        <v>1715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1175</v>
      </c>
      <c r="K116" s="43" t="s">
        <v>1504</v>
      </c>
      <c r="L116" s="74" t="s">
        <v>1608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1716</v>
      </c>
      <c r="C117" s="43" t="s">
        <v>578</v>
      </c>
      <c r="D117" s="43" t="s">
        <v>1717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1175</v>
      </c>
      <c r="K117" s="43" t="s">
        <v>1504</v>
      </c>
      <c r="L117" s="74" t="s">
        <v>1608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1718</v>
      </c>
      <c r="C118" s="43" t="s">
        <v>578</v>
      </c>
      <c r="D118" s="43" t="s">
        <v>1671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1175</v>
      </c>
      <c r="K118" s="43" t="s">
        <v>1504</v>
      </c>
      <c r="L118" s="74" t="s">
        <v>1608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1719</v>
      </c>
      <c r="C119" s="43" t="s">
        <v>578</v>
      </c>
      <c r="D119" s="43" t="s">
        <v>1720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1175</v>
      </c>
      <c r="K119" s="43" t="s">
        <v>1504</v>
      </c>
      <c r="L119" s="74" t="s">
        <v>1608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1721</v>
      </c>
      <c r="C120" s="43" t="s">
        <v>578</v>
      </c>
      <c r="D120" s="43" t="s">
        <v>1684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1175</v>
      </c>
      <c r="K120" s="43" t="s">
        <v>1504</v>
      </c>
      <c r="L120" s="74" t="s">
        <v>1608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1722</v>
      </c>
      <c r="C121" s="43" t="s">
        <v>578</v>
      </c>
      <c r="D121" s="43" t="s">
        <v>1671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1175</v>
      </c>
      <c r="K121" s="43" t="s">
        <v>1504</v>
      </c>
      <c r="L121" s="74" t="s">
        <v>1608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1723</v>
      </c>
      <c r="C122" s="43" t="s">
        <v>578</v>
      </c>
      <c r="D122" s="43" t="s">
        <v>1724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1175</v>
      </c>
      <c r="K122" s="43" t="s">
        <v>1504</v>
      </c>
      <c r="L122" s="74" t="s">
        <v>1608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1725</v>
      </c>
      <c r="C123" s="43" t="s">
        <v>578</v>
      </c>
      <c r="D123" s="43" t="s">
        <v>1684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1175</v>
      </c>
      <c r="K123" s="43" t="s">
        <v>1504</v>
      </c>
      <c r="L123" s="74" t="s">
        <v>1608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1726</v>
      </c>
      <c r="C124" s="43" t="s">
        <v>578</v>
      </c>
      <c r="D124" s="43" t="s">
        <v>1671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1175</v>
      </c>
      <c r="K124" s="43" t="s">
        <v>1504</v>
      </c>
      <c r="L124" s="74" t="s">
        <v>1608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1727</v>
      </c>
      <c r="C125" s="43" t="s">
        <v>578</v>
      </c>
      <c r="D125" s="43" t="s">
        <v>1671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1175</v>
      </c>
      <c r="K125" s="43" t="s">
        <v>1504</v>
      </c>
      <c r="L125" s="74" t="s">
        <v>1608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1728</v>
      </c>
      <c r="C126" s="43" t="s">
        <v>578</v>
      </c>
      <c r="D126" s="43" t="s">
        <v>1684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1175</v>
      </c>
      <c r="K126" s="43" t="s">
        <v>1504</v>
      </c>
      <c r="L126" s="74" t="s">
        <v>1608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1729</v>
      </c>
      <c r="C127" s="43" t="s">
        <v>578</v>
      </c>
      <c r="D127" s="43" t="s">
        <v>1730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1175</v>
      </c>
      <c r="K127" s="43" t="s">
        <v>1504</v>
      </c>
      <c r="L127" s="74" t="s">
        <v>1608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1731</v>
      </c>
      <c r="C128" s="43" t="s">
        <v>578</v>
      </c>
      <c r="D128" s="43" t="s">
        <v>1678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1175</v>
      </c>
      <c r="K128" s="43" t="s">
        <v>1504</v>
      </c>
      <c r="L128" s="74" t="s">
        <v>1608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1732</v>
      </c>
      <c r="C129" s="43" t="s">
        <v>578</v>
      </c>
      <c r="D129" s="43" t="s">
        <v>1676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1175</v>
      </c>
      <c r="K129" s="43" t="s">
        <v>1504</v>
      </c>
      <c r="L129" s="74" t="s">
        <v>1608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1733</v>
      </c>
      <c r="C130" s="43" t="s">
        <v>578</v>
      </c>
      <c r="D130" s="43" t="s">
        <v>1671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1175</v>
      </c>
      <c r="K130" s="43" t="s">
        <v>1504</v>
      </c>
      <c r="L130" s="74" t="s">
        <v>1608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1734</v>
      </c>
      <c r="C131" s="43" t="s">
        <v>578</v>
      </c>
      <c r="D131" s="43" t="s">
        <v>1678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1175</v>
      </c>
      <c r="K131" s="43" t="s">
        <v>1504</v>
      </c>
      <c r="L131" s="74" t="s">
        <v>1608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1735</v>
      </c>
      <c r="C132" s="43" t="s">
        <v>578</v>
      </c>
      <c r="D132" s="43" t="s">
        <v>1684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1175</v>
      </c>
      <c r="K132" s="43" t="s">
        <v>1504</v>
      </c>
      <c r="L132" s="74" t="s">
        <v>1608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1736</v>
      </c>
      <c r="C133" s="43" t="s">
        <v>578</v>
      </c>
      <c r="D133" s="43" t="s">
        <v>1671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1175</v>
      </c>
      <c r="K133" s="43" t="s">
        <v>1504</v>
      </c>
      <c r="L133" s="74" t="s">
        <v>1608</v>
      </c>
      <c r="M133" s="104"/>
      <c r="N133" s="32"/>
      <c r="O133" s="32"/>
      <c r="P133" s="32"/>
      <c r="Q133" s="32"/>
      <c r="R133" s="32"/>
    </row>
    <row r="134" spans="1:18" s="2" customFormat="1" ht="51" hidden="1" x14ac:dyDescent="0.25">
      <c r="A134" s="43">
        <v>129</v>
      </c>
      <c r="B134" s="8" t="s">
        <v>1737</v>
      </c>
      <c r="C134" s="43" t="s">
        <v>578</v>
      </c>
      <c r="D134" s="43" t="s">
        <v>1678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1175</v>
      </c>
      <c r="K134" s="43" t="s">
        <v>1504</v>
      </c>
      <c r="L134" s="74" t="s">
        <v>1608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1738</v>
      </c>
      <c r="C135" s="43" t="s">
        <v>578</v>
      </c>
      <c r="D135" s="43" t="s">
        <v>1684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1175</v>
      </c>
      <c r="K135" s="43" t="s">
        <v>1504</v>
      </c>
      <c r="L135" s="74" t="s">
        <v>1608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1739</v>
      </c>
      <c r="C136" s="43" t="s">
        <v>578</v>
      </c>
      <c r="D136" s="43" t="s">
        <v>1671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1175</v>
      </c>
      <c r="K136" s="43" t="s">
        <v>1504</v>
      </c>
      <c r="L136" s="74" t="s">
        <v>1608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1740</v>
      </c>
      <c r="C137" s="43" t="s">
        <v>578</v>
      </c>
      <c r="D137" s="43" t="s">
        <v>1700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1175</v>
      </c>
      <c r="K137" s="43" t="s">
        <v>1504</v>
      </c>
      <c r="L137" s="74" t="s">
        <v>1608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1741</v>
      </c>
      <c r="C138" s="43" t="s">
        <v>578</v>
      </c>
      <c r="D138" s="43" t="s">
        <v>1742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1175</v>
      </c>
      <c r="K138" s="43" t="s">
        <v>1504</v>
      </c>
      <c r="L138" s="74" t="s">
        <v>1608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1743</v>
      </c>
      <c r="C139" s="43" t="s">
        <v>578</v>
      </c>
      <c r="D139" s="43" t="s">
        <v>1744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1175</v>
      </c>
      <c r="K139" s="43" t="s">
        <v>1504</v>
      </c>
      <c r="L139" s="74" t="s">
        <v>1608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1745</v>
      </c>
      <c r="C140" s="43" t="s">
        <v>578</v>
      </c>
      <c r="D140" s="43" t="s">
        <v>1692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1175</v>
      </c>
      <c r="K140" s="43" t="s">
        <v>1504</v>
      </c>
      <c r="L140" s="74" t="s">
        <v>1608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1746</v>
      </c>
      <c r="C141" s="43" t="s">
        <v>578</v>
      </c>
      <c r="D141" s="43" t="s">
        <v>1747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1175</v>
      </c>
      <c r="K141" s="43" t="s">
        <v>1504</v>
      </c>
      <c r="L141" s="74" t="s">
        <v>1608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1748</v>
      </c>
      <c r="C142" s="43" t="s">
        <v>578</v>
      </c>
      <c r="D142" s="43" t="s">
        <v>1749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1175</v>
      </c>
      <c r="K142" s="43" t="s">
        <v>1504</v>
      </c>
      <c r="L142" s="74" t="s">
        <v>1608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1750</v>
      </c>
      <c r="C143" s="43" t="s">
        <v>578</v>
      </c>
      <c r="D143" s="43" t="s">
        <v>1751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1175</v>
      </c>
      <c r="K143" s="43" t="s">
        <v>1504</v>
      </c>
      <c r="L143" s="74" t="s">
        <v>1608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1898</v>
      </c>
      <c r="C144" s="43" t="s">
        <v>578</v>
      </c>
      <c r="D144" s="43" t="s">
        <v>1903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1175</v>
      </c>
      <c r="K144" s="43" t="s">
        <v>1504</v>
      </c>
      <c r="L144" s="74" t="s">
        <v>1608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1899</v>
      </c>
      <c r="C145" s="43" t="s">
        <v>578</v>
      </c>
      <c r="D145" s="43" t="s">
        <v>1904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1175</v>
      </c>
      <c r="K145" s="43" t="s">
        <v>1504</v>
      </c>
      <c r="L145" s="74" t="s">
        <v>1608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1900</v>
      </c>
      <c r="C146" s="43" t="s">
        <v>578</v>
      </c>
      <c r="D146" s="43" t="s">
        <v>1751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1175</v>
      </c>
      <c r="K146" s="43" t="s">
        <v>1504</v>
      </c>
      <c r="L146" s="74" t="s">
        <v>1608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1901</v>
      </c>
      <c r="C147" s="43" t="s">
        <v>578</v>
      </c>
      <c r="D147" s="43" t="s">
        <v>1905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1175</v>
      </c>
      <c r="K147" s="43" t="s">
        <v>1504</v>
      </c>
      <c r="L147" s="74" t="s">
        <v>1608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1902</v>
      </c>
      <c r="C148" s="43" t="s">
        <v>578</v>
      </c>
      <c r="D148" s="43" t="s">
        <v>1751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1175</v>
      </c>
      <c r="K148" s="43" t="s">
        <v>1504</v>
      </c>
      <c r="L148" s="74" t="s">
        <v>1608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1752</v>
      </c>
      <c r="C149" s="43" t="s">
        <v>578</v>
      </c>
      <c r="D149" s="43" t="s">
        <v>1753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1175</v>
      </c>
      <c r="K149" s="43" t="s">
        <v>1504</v>
      </c>
      <c r="L149" s="74" t="s">
        <v>1608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1754</v>
      </c>
      <c r="C150" s="43" t="s">
        <v>578</v>
      </c>
      <c r="D150" s="8" t="s">
        <v>1909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1175</v>
      </c>
      <c r="K150" s="43" t="s">
        <v>1504</v>
      </c>
      <c r="L150" s="74" t="s">
        <v>1608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1755</v>
      </c>
      <c r="C151" s="43" t="s">
        <v>578</v>
      </c>
      <c r="D151" s="8" t="s">
        <v>1910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1175</v>
      </c>
      <c r="K151" s="43" t="s">
        <v>1504</v>
      </c>
      <c r="L151" s="74" t="s">
        <v>1608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1756</v>
      </c>
      <c r="C152" s="43" t="s">
        <v>578</v>
      </c>
      <c r="D152" s="8" t="s">
        <v>1911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1175</v>
      </c>
      <c r="K152" s="43" t="s">
        <v>1504</v>
      </c>
      <c r="L152" s="74" t="s">
        <v>1608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1757</v>
      </c>
      <c r="C153" s="43" t="s">
        <v>578</v>
      </c>
      <c r="D153" s="8" t="s">
        <v>1912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1175</v>
      </c>
      <c r="K153" s="43" t="s">
        <v>1504</v>
      </c>
      <c r="L153" s="74" t="s">
        <v>1608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1758</v>
      </c>
      <c r="C154" s="43" t="s">
        <v>578</v>
      </c>
      <c r="D154" s="43" t="s">
        <v>1759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1175</v>
      </c>
      <c r="K154" s="43" t="s">
        <v>1504</v>
      </c>
      <c r="L154" s="74" t="s">
        <v>1608</v>
      </c>
      <c r="M154" s="104"/>
      <c r="N154" s="32"/>
      <c r="O154" s="32"/>
      <c r="P154" s="32"/>
      <c r="Q154" s="32"/>
      <c r="R154" s="32"/>
    </row>
    <row r="155" spans="1:18" s="2" customFormat="1" ht="51" hidden="1" x14ac:dyDescent="0.25">
      <c r="A155" s="8">
        <v>150</v>
      </c>
      <c r="B155" s="8" t="s">
        <v>1760</v>
      </c>
      <c r="C155" s="43" t="s">
        <v>578</v>
      </c>
      <c r="D155" s="43" t="s">
        <v>1761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1175</v>
      </c>
      <c r="K155" s="43" t="s">
        <v>1504</v>
      </c>
      <c r="L155" s="74" t="s">
        <v>1608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1762</v>
      </c>
      <c r="C156" s="43" t="s">
        <v>578</v>
      </c>
      <c r="D156" s="43" t="s">
        <v>1763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1175</v>
      </c>
      <c r="K156" s="43" t="s">
        <v>1504</v>
      </c>
      <c r="L156" s="74" t="s">
        <v>1608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1764</v>
      </c>
      <c r="C157" s="43" t="s">
        <v>578</v>
      </c>
      <c r="D157" s="43" t="s">
        <v>1765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1175</v>
      </c>
      <c r="K157" s="43" t="s">
        <v>1504</v>
      </c>
      <c r="L157" s="74" t="s">
        <v>1608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1766</v>
      </c>
      <c r="C158" s="43" t="s">
        <v>578</v>
      </c>
      <c r="D158" s="43" t="s">
        <v>1767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1175</v>
      </c>
      <c r="K158" s="43" t="s">
        <v>1504</v>
      </c>
      <c r="L158" s="74" t="s">
        <v>1608</v>
      </c>
      <c r="M158" s="104"/>
      <c r="N158" s="32"/>
      <c r="O158" s="32"/>
      <c r="P158" s="32"/>
      <c r="Q158" s="32"/>
      <c r="R158" s="32"/>
    </row>
    <row r="159" spans="1:18" s="2" customFormat="1" ht="51" hidden="1" x14ac:dyDescent="0.25">
      <c r="A159" s="8">
        <v>154</v>
      </c>
      <c r="B159" s="8" t="s">
        <v>1768</v>
      </c>
      <c r="C159" s="43" t="s">
        <v>578</v>
      </c>
      <c r="D159" s="43" t="s">
        <v>1769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1175</v>
      </c>
      <c r="K159" s="43" t="s">
        <v>1504</v>
      </c>
      <c r="L159" s="74" t="s">
        <v>1608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1770</v>
      </c>
      <c r="C160" s="43" t="s">
        <v>578</v>
      </c>
      <c r="D160" s="43" t="s">
        <v>1771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1175</v>
      </c>
      <c r="K160" s="43" t="s">
        <v>1504</v>
      </c>
      <c r="L160" s="74" t="s">
        <v>1608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1772</v>
      </c>
      <c r="C161" s="43" t="s">
        <v>578</v>
      </c>
      <c r="D161" s="43" t="s">
        <v>1771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1175</v>
      </c>
      <c r="K161" s="43" t="s">
        <v>1504</v>
      </c>
      <c r="L161" s="74" t="s">
        <v>1608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1773</v>
      </c>
      <c r="C162" s="43" t="s">
        <v>578</v>
      </c>
      <c r="D162" s="43" t="s">
        <v>1774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1175</v>
      </c>
      <c r="K162" s="43" t="s">
        <v>1504</v>
      </c>
      <c r="L162" s="74" t="s">
        <v>1608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1775</v>
      </c>
      <c r="C163" s="43" t="s">
        <v>578</v>
      </c>
      <c r="D163" s="43" t="s">
        <v>1771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1175</v>
      </c>
      <c r="K163" s="43" t="s">
        <v>1504</v>
      </c>
      <c r="L163" s="74" t="s">
        <v>1608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1776</v>
      </c>
      <c r="C164" s="43" t="s">
        <v>578</v>
      </c>
      <c r="D164" s="43" t="s">
        <v>1771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1175</v>
      </c>
      <c r="K164" s="43" t="s">
        <v>1504</v>
      </c>
      <c r="L164" s="74" t="s">
        <v>1608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1777</v>
      </c>
      <c r="C165" s="43" t="s">
        <v>578</v>
      </c>
      <c r="D165" s="43" t="s">
        <v>1765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1175</v>
      </c>
      <c r="K165" s="43" t="s">
        <v>1504</v>
      </c>
      <c r="L165" s="74" t="s">
        <v>1608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1778</v>
      </c>
      <c r="C166" s="43" t="s">
        <v>578</v>
      </c>
      <c r="D166" s="43" t="s">
        <v>1771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1175</v>
      </c>
      <c r="K166" s="43" t="s">
        <v>1504</v>
      </c>
      <c r="L166" s="74" t="s">
        <v>1608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1779</v>
      </c>
      <c r="C167" s="43" t="s">
        <v>578</v>
      </c>
      <c r="D167" s="43" t="s">
        <v>1765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1175</v>
      </c>
      <c r="K167" s="43" t="s">
        <v>1504</v>
      </c>
      <c r="L167" s="74" t="s">
        <v>1608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1780</v>
      </c>
      <c r="C168" s="43" t="s">
        <v>578</v>
      </c>
      <c r="D168" s="43" t="s">
        <v>1781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1175</v>
      </c>
      <c r="K168" s="43" t="s">
        <v>1504</v>
      </c>
      <c r="L168" s="74" t="s">
        <v>1608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1782</v>
      </c>
      <c r="C169" s="43" t="s">
        <v>578</v>
      </c>
      <c r="D169" s="43" t="s">
        <v>1765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1175</v>
      </c>
      <c r="K169" s="43" t="s">
        <v>1504</v>
      </c>
      <c r="L169" s="74" t="s">
        <v>1608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1783</v>
      </c>
      <c r="C170" s="43" t="s">
        <v>578</v>
      </c>
      <c r="D170" s="43" t="s">
        <v>1820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1175</v>
      </c>
      <c r="K170" s="43" t="s">
        <v>1504</v>
      </c>
      <c r="L170" s="74" t="s">
        <v>1608</v>
      </c>
      <c r="M170" s="104"/>
      <c r="N170" s="32"/>
      <c r="O170" s="32"/>
      <c r="P170" s="32"/>
      <c r="Q170" s="32"/>
      <c r="R170" s="32"/>
    </row>
    <row r="171" spans="1:18" s="2" customFormat="1" ht="51" hidden="1" x14ac:dyDescent="0.25">
      <c r="A171" s="8">
        <v>166</v>
      </c>
      <c r="B171" s="8" t="s">
        <v>1784</v>
      </c>
      <c r="C171" s="43" t="s">
        <v>578</v>
      </c>
      <c r="D171" s="43" t="s">
        <v>1771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1175</v>
      </c>
      <c r="K171" s="43" t="s">
        <v>1504</v>
      </c>
      <c r="L171" s="74" t="s">
        <v>1608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1785</v>
      </c>
      <c r="C172" s="43" t="s">
        <v>578</v>
      </c>
      <c r="D172" s="43" t="s">
        <v>1781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1175</v>
      </c>
      <c r="K172" s="43" t="s">
        <v>1504</v>
      </c>
      <c r="L172" s="74" t="s">
        <v>1608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1786</v>
      </c>
      <c r="C173" s="43" t="s">
        <v>578</v>
      </c>
      <c r="D173" s="43" t="s">
        <v>1821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1175</v>
      </c>
      <c r="K173" s="43" t="s">
        <v>1504</v>
      </c>
      <c r="L173" s="74" t="s">
        <v>1608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1787</v>
      </c>
      <c r="C174" s="43" t="s">
        <v>578</v>
      </c>
      <c r="D174" s="43" t="s">
        <v>1821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1175</v>
      </c>
      <c r="K174" s="43" t="s">
        <v>1504</v>
      </c>
      <c r="L174" s="74" t="s">
        <v>1608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1788</v>
      </c>
      <c r="C175" s="43" t="s">
        <v>578</v>
      </c>
      <c r="D175" s="43" t="s">
        <v>1822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1175</v>
      </c>
      <c r="K175" s="43" t="s">
        <v>1504</v>
      </c>
      <c r="L175" s="74" t="s">
        <v>1608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1789</v>
      </c>
      <c r="C176" s="43" t="s">
        <v>578</v>
      </c>
      <c r="D176" s="43" t="s">
        <v>1823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1175</v>
      </c>
      <c r="K176" s="43" t="s">
        <v>1504</v>
      </c>
      <c r="L176" s="74" t="s">
        <v>1608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1790</v>
      </c>
      <c r="C177" s="43" t="s">
        <v>578</v>
      </c>
      <c r="D177" s="43" t="s">
        <v>1824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1175</v>
      </c>
      <c r="K177" s="43" t="s">
        <v>1504</v>
      </c>
      <c r="L177" s="74" t="s">
        <v>1608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1791</v>
      </c>
      <c r="C178" s="43" t="s">
        <v>578</v>
      </c>
      <c r="D178" s="43" t="s">
        <v>1825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1175</v>
      </c>
      <c r="K178" s="43" t="s">
        <v>1504</v>
      </c>
      <c r="L178" s="74" t="s">
        <v>1608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1792</v>
      </c>
      <c r="C179" s="43" t="s">
        <v>578</v>
      </c>
      <c r="D179" s="43" t="s">
        <v>1825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1175</v>
      </c>
      <c r="K179" s="43" t="s">
        <v>1504</v>
      </c>
      <c r="L179" s="74" t="s">
        <v>1608</v>
      </c>
      <c r="M179" s="104"/>
      <c r="N179" s="32"/>
      <c r="O179" s="32"/>
      <c r="P179" s="32"/>
      <c r="Q179" s="32"/>
      <c r="R179" s="32"/>
    </row>
    <row r="180" spans="1:18" s="2" customFormat="1" ht="51" hidden="1" x14ac:dyDescent="0.25">
      <c r="A180" s="43">
        <v>175</v>
      </c>
      <c r="B180" s="8" t="s">
        <v>1793</v>
      </c>
      <c r="C180" s="43" t="s">
        <v>578</v>
      </c>
      <c r="D180" s="43" t="s">
        <v>1824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1175</v>
      </c>
      <c r="K180" s="43" t="s">
        <v>1504</v>
      </c>
      <c r="L180" s="74" t="s">
        <v>1608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1794</v>
      </c>
      <c r="C181" s="43" t="s">
        <v>578</v>
      </c>
      <c r="D181" s="43" t="s">
        <v>1826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1175</v>
      </c>
      <c r="K181" s="43" t="s">
        <v>1504</v>
      </c>
      <c r="L181" s="74" t="s">
        <v>1608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1795</v>
      </c>
      <c r="C182" s="43" t="s">
        <v>578</v>
      </c>
      <c r="D182" s="43" t="s">
        <v>1827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1175</v>
      </c>
      <c r="K182" s="43" t="s">
        <v>1504</v>
      </c>
      <c r="L182" s="74" t="s">
        <v>1608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1796</v>
      </c>
      <c r="C183" s="43" t="s">
        <v>578</v>
      </c>
      <c r="D183" s="43" t="s">
        <v>1828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1175</v>
      </c>
      <c r="K183" s="43" t="s">
        <v>1504</v>
      </c>
      <c r="L183" s="74" t="s">
        <v>1608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1797</v>
      </c>
      <c r="C184" s="43" t="s">
        <v>578</v>
      </c>
      <c r="D184" s="43" t="s">
        <v>1827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1175</v>
      </c>
      <c r="K184" s="43" t="s">
        <v>1504</v>
      </c>
      <c r="L184" s="74" t="s">
        <v>1608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1798</v>
      </c>
      <c r="C185" s="43" t="s">
        <v>578</v>
      </c>
      <c r="D185" s="43" t="s">
        <v>1828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1175</v>
      </c>
      <c r="K185" s="43" t="s">
        <v>1504</v>
      </c>
      <c r="L185" s="74" t="s">
        <v>1608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1799</v>
      </c>
      <c r="C186" s="43" t="s">
        <v>578</v>
      </c>
      <c r="D186" s="43" t="s">
        <v>1829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1175</v>
      </c>
      <c r="K186" s="43" t="s">
        <v>1504</v>
      </c>
      <c r="L186" s="74" t="s">
        <v>1608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1800</v>
      </c>
      <c r="C187" s="43" t="s">
        <v>578</v>
      </c>
      <c r="D187" s="43" t="s">
        <v>1826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1175</v>
      </c>
      <c r="K187" s="43" t="s">
        <v>1504</v>
      </c>
      <c r="L187" s="74" t="s">
        <v>1608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1801</v>
      </c>
      <c r="C188" s="43" t="s">
        <v>578</v>
      </c>
      <c r="D188" s="43" t="s">
        <v>1830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1175</v>
      </c>
      <c r="K188" s="43" t="s">
        <v>1504</v>
      </c>
      <c r="L188" s="74" t="s">
        <v>1608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1802</v>
      </c>
      <c r="C189" s="43" t="s">
        <v>578</v>
      </c>
      <c r="D189" s="43" t="s">
        <v>1826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1175</v>
      </c>
      <c r="K189" s="43" t="s">
        <v>1504</v>
      </c>
      <c r="L189" s="74" t="s">
        <v>1608</v>
      </c>
      <c r="M189" s="104"/>
      <c r="N189" s="32"/>
      <c r="O189" s="32"/>
      <c r="P189" s="32"/>
      <c r="Q189" s="32"/>
      <c r="R189" s="32"/>
    </row>
    <row r="190" spans="1:18" s="2" customFormat="1" ht="51" hidden="1" x14ac:dyDescent="0.25">
      <c r="A190" s="43">
        <v>185</v>
      </c>
      <c r="B190" s="8" t="s">
        <v>1803</v>
      </c>
      <c r="C190" s="43" t="s">
        <v>578</v>
      </c>
      <c r="D190" s="43" t="s">
        <v>1830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1175</v>
      </c>
      <c r="K190" s="43" t="s">
        <v>1504</v>
      </c>
      <c r="L190" s="74" t="s">
        <v>1608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1804</v>
      </c>
      <c r="C191" s="43" t="s">
        <v>578</v>
      </c>
      <c r="D191" s="43" t="s">
        <v>1826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1175</v>
      </c>
      <c r="K191" s="43" t="s">
        <v>1504</v>
      </c>
      <c r="L191" s="74" t="s">
        <v>1608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1805</v>
      </c>
      <c r="C192" s="43" t="s">
        <v>578</v>
      </c>
      <c r="D192" s="43" t="s">
        <v>1831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1175</v>
      </c>
      <c r="K192" s="43" t="s">
        <v>1504</v>
      </c>
      <c r="L192" s="74" t="s">
        <v>1608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1806</v>
      </c>
      <c r="C193" s="43" t="s">
        <v>578</v>
      </c>
      <c r="D193" s="43" t="s">
        <v>1832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1175</v>
      </c>
      <c r="K193" s="43" t="s">
        <v>1504</v>
      </c>
      <c r="L193" s="74" t="s">
        <v>1608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1807</v>
      </c>
      <c r="C194" s="43" t="s">
        <v>578</v>
      </c>
      <c r="D194" s="43" t="s">
        <v>1833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1175</v>
      </c>
      <c r="K194" s="43" t="s">
        <v>1504</v>
      </c>
      <c r="L194" s="74" t="s">
        <v>1608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1808</v>
      </c>
      <c r="C195" s="43" t="s">
        <v>578</v>
      </c>
      <c r="D195" s="43" t="s">
        <v>1834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1175</v>
      </c>
      <c r="K195" s="43" t="s">
        <v>1504</v>
      </c>
      <c r="L195" s="74" t="s">
        <v>1608</v>
      </c>
      <c r="M195" s="104"/>
      <c r="N195" s="32"/>
      <c r="O195" s="32"/>
      <c r="P195" s="32"/>
      <c r="Q195" s="32"/>
      <c r="R195" s="32"/>
    </row>
    <row r="196" spans="1:18" s="2" customFormat="1" ht="51" hidden="1" x14ac:dyDescent="0.25">
      <c r="A196" s="43">
        <v>191</v>
      </c>
      <c r="B196" s="8" t="s">
        <v>1809</v>
      </c>
      <c r="C196" s="43" t="s">
        <v>578</v>
      </c>
      <c r="D196" s="43" t="s">
        <v>1835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1175</v>
      </c>
      <c r="K196" s="43" t="s">
        <v>1504</v>
      </c>
      <c r="L196" s="74" t="s">
        <v>1608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1810</v>
      </c>
      <c r="C197" s="43" t="s">
        <v>578</v>
      </c>
      <c r="D197" s="43" t="s">
        <v>1836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1175</v>
      </c>
      <c r="K197" s="43" t="s">
        <v>1504</v>
      </c>
      <c r="L197" s="74" t="s">
        <v>1608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1811</v>
      </c>
      <c r="C198" s="43" t="s">
        <v>578</v>
      </c>
      <c r="D198" s="43" t="s">
        <v>1832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1175</v>
      </c>
      <c r="K198" s="43" t="s">
        <v>1504</v>
      </c>
      <c r="L198" s="74" t="s">
        <v>1608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1812</v>
      </c>
      <c r="C199" s="43" t="s">
        <v>578</v>
      </c>
      <c r="D199" s="43" t="s">
        <v>1837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1175</v>
      </c>
      <c r="K199" s="43" t="s">
        <v>1504</v>
      </c>
      <c r="L199" s="74" t="s">
        <v>1608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1813</v>
      </c>
      <c r="C200" s="43" t="s">
        <v>578</v>
      </c>
      <c r="D200" s="43" t="s">
        <v>1838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1175</v>
      </c>
      <c r="K200" s="43" t="s">
        <v>1504</v>
      </c>
      <c r="L200" s="74" t="s">
        <v>1608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1814</v>
      </c>
      <c r="C201" s="43" t="s">
        <v>578</v>
      </c>
      <c r="D201" s="43" t="s">
        <v>1839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1175</v>
      </c>
      <c r="K201" s="43" t="s">
        <v>1504</v>
      </c>
      <c r="L201" s="74" t="s">
        <v>1608</v>
      </c>
      <c r="M201" s="104"/>
      <c r="N201" s="32"/>
      <c r="O201" s="32"/>
      <c r="P201" s="32"/>
      <c r="Q201" s="32"/>
      <c r="R201" s="32"/>
    </row>
    <row r="202" spans="1:18" s="2" customFormat="1" ht="51" hidden="1" x14ac:dyDescent="0.25">
      <c r="A202" s="43">
        <v>197</v>
      </c>
      <c r="B202" s="8" t="s">
        <v>1815</v>
      </c>
      <c r="C202" s="43" t="s">
        <v>578</v>
      </c>
      <c r="D202" s="43" t="s">
        <v>1840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1175</v>
      </c>
      <c r="K202" s="43" t="s">
        <v>1504</v>
      </c>
      <c r="L202" s="74" t="s">
        <v>1608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1816</v>
      </c>
      <c r="C203" s="43" t="s">
        <v>578</v>
      </c>
      <c r="D203" s="43" t="s">
        <v>1841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1175</v>
      </c>
      <c r="K203" s="43" t="s">
        <v>1504</v>
      </c>
      <c r="L203" s="74" t="s">
        <v>1608</v>
      </c>
      <c r="M203" s="104"/>
      <c r="N203" s="32"/>
      <c r="O203" s="32"/>
      <c r="P203" s="32"/>
      <c r="Q203" s="32"/>
      <c r="R203" s="32"/>
    </row>
    <row r="204" spans="1:18" s="2" customFormat="1" ht="51" hidden="1" x14ac:dyDescent="0.25">
      <c r="A204" s="43">
        <v>199</v>
      </c>
      <c r="B204" s="8" t="s">
        <v>1817</v>
      </c>
      <c r="C204" s="43" t="s">
        <v>578</v>
      </c>
      <c r="D204" s="43" t="s">
        <v>1842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1175</v>
      </c>
      <c r="K204" s="43" t="s">
        <v>1504</v>
      </c>
      <c r="L204" s="74" t="s">
        <v>1608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1818</v>
      </c>
      <c r="C205" s="43" t="s">
        <v>578</v>
      </c>
      <c r="D205" s="43" t="s">
        <v>1843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1175</v>
      </c>
      <c r="K205" s="43" t="s">
        <v>1504</v>
      </c>
      <c r="L205" s="74" t="s">
        <v>1608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1819</v>
      </c>
      <c r="C206" s="43" t="s">
        <v>578</v>
      </c>
      <c r="D206" s="43" t="s">
        <v>1844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1175</v>
      </c>
      <c r="K206" s="43" t="s">
        <v>1504</v>
      </c>
      <c r="L206" s="74" t="s">
        <v>1608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1845</v>
      </c>
      <c r="C207" s="43" t="s">
        <v>578</v>
      </c>
      <c r="D207" s="43" t="s">
        <v>1871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1175</v>
      </c>
      <c r="K207" s="43" t="s">
        <v>1504</v>
      </c>
      <c r="L207" s="74" t="s">
        <v>1608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1846</v>
      </c>
      <c r="C208" s="43" t="s">
        <v>578</v>
      </c>
      <c r="D208" s="43" t="s">
        <v>1872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1175</v>
      </c>
      <c r="K208" s="43" t="s">
        <v>1504</v>
      </c>
      <c r="L208" s="74" t="s">
        <v>1608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1847</v>
      </c>
      <c r="C209" s="43" t="s">
        <v>578</v>
      </c>
      <c r="D209" s="43" t="s">
        <v>1873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1175</v>
      </c>
      <c r="K209" s="43" t="s">
        <v>1504</v>
      </c>
      <c r="L209" s="74" t="s">
        <v>1608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1848</v>
      </c>
      <c r="C210" s="43" t="s">
        <v>578</v>
      </c>
      <c r="D210" s="43" t="s">
        <v>1874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1175</v>
      </c>
      <c r="K210" s="43" t="s">
        <v>1504</v>
      </c>
      <c r="L210" s="74" t="s">
        <v>1608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1849</v>
      </c>
      <c r="C211" s="43" t="s">
        <v>578</v>
      </c>
      <c r="D211" s="43" t="s">
        <v>1875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1175</v>
      </c>
      <c r="K211" s="43" t="s">
        <v>1504</v>
      </c>
      <c r="L211" s="74" t="s">
        <v>1608</v>
      </c>
      <c r="M211" s="104"/>
      <c r="N211" s="32"/>
      <c r="O211" s="32"/>
      <c r="P211" s="32"/>
      <c r="Q211" s="32"/>
      <c r="R211" s="32"/>
    </row>
    <row r="212" spans="1:18" s="2" customFormat="1" ht="25.5" hidden="1" x14ac:dyDescent="0.25">
      <c r="A212" s="43">
        <v>207</v>
      </c>
      <c r="B212" s="8" t="s">
        <v>1850</v>
      </c>
      <c r="C212" s="43" t="s">
        <v>578</v>
      </c>
      <c r="D212" s="43" t="s">
        <v>1876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1175</v>
      </c>
      <c r="K212" s="43" t="s">
        <v>1504</v>
      </c>
      <c r="L212" s="74" t="s">
        <v>1608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1851</v>
      </c>
      <c r="C213" s="43" t="s">
        <v>578</v>
      </c>
      <c r="D213" s="43" t="s">
        <v>1877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1175</v>
      </c>
      <c r="K213" s="43" t="s">
        <v>1504</v>
      </c>
      <c r="L213" s="74" t="s">
        <v>1608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1852</v>
      </c>
      <c r="C214" s="43" t="s">
        <v>578</v>
      </c>
      <c r="D214" s="43" t="s">
        <v>1878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1175</v>
      </c>
      <c r="K214" s="43" t="s">
        <v>1504</v>
      </c>
      <c r="L214" s="74" t="s">
        <v>1608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1853</v>
      </c>
      <c r="C215" s="43" t="s">
        <v>578</v>
      </c>
      <c r="D215" s="43" t="s">
        <v>1879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1175</v>
      </c>
      <c r="K215" s="43" t="s">
        <v>1504</v>
      </c>
      <c r="L215" s="74" t="s">
        <v>1608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1854</v>
      </c>
      <c r="C216" s="43" t="s">
        <v>578</v>
      </c>
      <c r="D216" s="43" t="s">
        <v>1880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1175</v>
      </c>
      <c r="K216" s="43" t="s">
        <v>1504</v>
      </c>
      <c r="L216" s="74" t="s">
        <v>1608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1855</v>
      </c>
      <c r="C217" s="43" t="s">
        <v>578</v>
      </c>
      <c r="D217" s="43" t="s">
        <v>1881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1175</v>
      </c>
      <c r="K217" s="43" t="s">
        <v>1504</v>
      </c>
      <c r="L217" s="74" t="s">
        <v>1608</v>
      </c>
      <c r="M217" s="104"/>
      <c r="N217" s="32"/>
      <c r="O217" s="32"/>
      <c r="P217" s="32"/>
      <c r="Q217" s="32"/>
      <c r="R217" s="32"/>
    </row>
    <row r="218" spans="1:18" s="2" customFormat="1" ht="25.5" hidden="1" x14ac:dyDescent="0.25">
      <c r="A218" s="43">
        <v>213</v>
      </c>
      <c r="B218" s="8" t="s">
        <v>1856</v>
      </c>
      <c r="C218" s="43" t="s">
        <v>578</v>
      </c>
      <c r="D218" s="43" t="s">
        <v>1882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1175</v>
      </c>
      <c r="K218" s="43" t="s">
        <v>1504</v>
      </c>
      <c r="L218" s="74" t="s">
        <v>1608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1857</v>
      </c>
      <c r="C219" s="43" t="s">
        <v>578</v>
      </c>
      <c r="D219" s="43" t="s">
        <v>1883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1175</v>
      </c>
      <c r="K219" s="43" t="s">
        <v>1504</v>
      </c>
      <c r="L219" s="74" t="s">
        <v>1608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1858</v>
      </c>
      <c r="C220" s="43" t="s">
        <v>578</v>
      </c>
      <c r="D220" s="43" t="s">
        <v>1879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1175</v>
      </c>
      <c r="K220" s="43" t="s">
        <v>1504</v>
      </c>
      <c r="L220" s="74" t="s">
        <v>1608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1859</v>
      </c>
      <c r="C221" s="43" t="s">
        <v>578</v>
      </c>
      <c r="D221" s="43" t="s">
        <v>1884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1175</v>
      </c>
      <c r="K221" s="43" t="s">
        <v>1504</v>
      </c>
      <c r="L221" s="74" t="s">
        <v>1608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1860</v>
      </c>
      <c r="C222" s="43" t="s">
        <v>578</v>
      </c>
      <c r="D222" s="43" t="s">
        <v>1885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1175</v>
      </c>
      <c r="K222" s="43" t="s">
        <v>1504</v>
      </c>
      <c r="L222" s="74" t="s">
        <v>1608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1861</v>
      </c>
      <c r="C223" s="43" t="s">
        <v>578</v>
      </c>
      <c r="D223" s="43" t="s">
        <v>1886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1175</v>
      </c>
      <c r="K223" s="43" t="s">
        <v>1504</v>
      </c>
      <c r="L223" s="74" t="s">
        <v>1608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1862</v>
      </c>
      <c r="C224" s="43" t="s">
        <v>578</v>
      </c>
      <c r="D224" s="43" t="s">
        <v>1887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1175</v>
      </c>
      <c r="K224" s="43" t="s">
        <v>1504</v>
      </c>
      <c r="L224" s="74" t="s">
        <v>1608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1863</v>
      </c>
      <c r="C225" s="43" t="s">
        <v>578</v>
      </c>
      <c r="D225" s="43" t="s">
        <v>1888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1175</v>
      </c>
      <c r="K225" s="43" t="s">
        <v>1504</v>
      </c>
      <c r="L225" s="74" t="s">
        <v>1608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1864</v>
      </c>
      <c r="C226" s="43" t="s">
        <v>578</v>
      </c>
      <c r="D226" s="43" t="s">
        <v>1886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1175</v>
      </c>
      <c r="K226" s="43" t="s">
        <v>1504</v>
      </c>
      <c r="L226" s="74" t="s">
        <v>1608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1865</v>
      </c>
      <c r="C227" s="43" t="s">
        <v>578</v>
      </c>
      <c r="D227" s="43" t="s">
        <v>1887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1175</v>
      </c>
      <c r="K227" s="43" t="s">
        <v>1504</v>
      </c>
      <c r="L227" s="74" t="s">
        <v>1608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1866</v>
      </c>
      <c r="C228" s="43" t="s">
        <v>578</v>
      </c>
      <c r="D228" s="43" t="s">
        <v>1888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1175</v>
      </c>
      <c r="K228" s="43" t="s">
        <v>1504</v>
      </c>
      <c r="L228" s="74" t="s">
        <v>1608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1867</v>
      </c>
      <c r="C229" s="43" t="s">
        <v>578</v>
      </c>
      <c r="D229" s="43" t="s">
        <v>1886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1175</v>
      </c>
      <c r="K229" s="43" t="s">
        <v>1504</v>
      </c>
      <c r="L229" s="74" t="s">
        <v>1608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1868</v>
      </c>
      <c r="C230" s="43" t="s">
        <v>578</v>
      </c>
      <c r="D230" s="43" t="s">
        <v>1887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1175</v>
      </c>
      <c r="K230" s="43" t="s">
        <v>1504</v>
      </c>
      <c r="L230" s="74" t="s">
        <v>1608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1869</v>
      </c>
      <c r="C231" s="43" t="s">
        <v>578</v>
      </c>
      <c r="D231" s="43" t="s">
        <v>1888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1175</v>
      </c>
      <c r="K231" s="43" t="s">
        <v>1504</v>
      </c>
      <c r="L231" s="74" t="s">
        <v>1608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1870</v>
      </c>
      <c r="C232" s="43" t="s">
        <v>578</v>
      </c>
      <c r="D232" s="43" t="s">
        <v>1889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1175</v>
      </c>
      <c r="K232" s="43" t="s">
        <v>1504</v>
      </c>
      <c r="L232" s="74" t="s">
        <v>1608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1890</v>
      </c>
      <c r="C233" s="43" t="s">
        <v>578</v>
      </c>
      <c r="D233" s="43" t="s">
        <v>1891</v>
      </c>
      <c r="E233" s="10">
        <v>10</v>
      </c>
      <c r="F233" s="43" t="s">
        <v>1906</v>
      </c>
      <c r="G233" s="4">
        <v>1696.43</v>
      </c>
      <c r="H233" s="45">
        <f t="shared" si="8"/>
        <v>16964.3</v>
      </c>
      <c r="I233" s="9" t="s">
        <v>12</v>
      </c>
      <c r="J233" s="8" t="s">
        <v>1175</v>
      </c>
      <c r="K233" s="43" t="s">
        <v>1504</v>
      </c>
      <c r="L233" s="74" t="s">
        <v>1608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1892</v>
      </c>
      <c r="C234" s="43" t="s">
        <v>578</v>
      </c>
      <c r="D234" s="43" t="s">
        <v>1893</v>
      </c>
      <c r="E234" s="10">
        <v>120</v>
      </c>
      <c r="F234" s="43" t="s">
        <v>1907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1175</v>
      </c>
      <c r="K234" s="43" t="s">
        <v>1504</v>
      </c>
      <c r="L234" s="74" t="s">
        <v>1608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1894</v>
      </c>
      <c r="C235" s="43" t="s">
        <v>578</v>
      </c>
      <c r="D235" s="43" t="s">
        <v>1895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1175</v>
      </c>
      <c r="K235" s="43" t="s">
        <v>1504</v>
      </c>
      <c r="L235" s="74" t="s">
        <v>1608</v>
      </c>
      <c r="M235" s="104"/>
      <c r="N235" s="32"/>
      <c r="O235" s="32"/>
      <c r="P235" s="32"/>
      <c r="Q235" s="32"/>
      <c r="R235" s="32"/>
    </row>
    <row r="236" spans="1:18" s="2" customFormat="1" ht="51" hidden="1" x14ac:dyDescent="0.25">
      <c r="A236" s="43">
        <v>231</v>
      </c>
      <c r="B236" s="8" t="s">
        <v>1896</v>
      </c>
      <c r="C236" s="43" t="s">
        <v>578</v>
      </c>
      <c r="D236" s="43" t="s">
        <v>1897</v>
      </c>
      <c r="E236" s="10">
        <v>1745</v>
      </c>
      <c r="F236" s="43" t="s">
        <v>1907</v>
      </c>
      <c r="G236" s="4">
        <v>1836.83</v>
      </c>
      <c r="H236" s="45">
        <f t="shared" ref="H236:H241" si="10">E236*G236</f>
        <v>3205268.35</v>
      </c>
      <c r="I236" s="9" t="s">
        <v>12</v>
      </c>
      <c r="J236" s="8" t="s">
        <v>1175</v>
      </c>
      <c r="K236" s="43" t="s">
        <v>1504</v>
      </c>
      <c r="L236" s="74" t="s">
        <v>1608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1119</v>
      </c>
      <c r="C237" s="43" t="s">
        <v>578</v>
      </c>
      <c r="D237" s="77" t="s">
        <v>1949</v>
      </c>
      <c r="E237" s="43">
        <v>4662.67</v>
      </c>
      <c r="F237" s="43" t="s">
        <v>1121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1913</v>
      </c>
      <c r="L237" s="106" t="s">
        <v>1950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1124</v>
      </c>
      <c r="C238" s="43" t="s">
        <v>578</v>
      </c>
      <c r="D238" s="77" t="s">
        <v>1949</v>
      </c>
      <c r="E238" s="43">
        <v>202.92</v>
      </c>
      <c r="F238" s="43" t="s">
        <v>1121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1913</v>
      </c>
      <c r="L238" s="106" t="s">
        <v>1950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1125</v>
      </c>
      <c r="C239" s="43" t="s">
        <v>578</v>
      </c>
      <c r="D239" s="77" t="s">
        <v>1949</v>
      </c>
      <c r="E239" s="43">
        <v>30.05</v>
      </c>
      <c r="F239" s="43" t="s">
        <v>1121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1913</v>
      </c>
      <c r="L239" s="106" t="s">
        <v>1950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1126</v>
      </c>
      <c r="C240" s="43" t="s">
        <v>578</v>
      </c>
      <c r="D240" s="77" t="s">
        <v>1949</v>
      </c>
      <c r="E240" s="78">
        <v>7.19</v>
      </c>
      <c r="F240" s="43" t="s">
        <v>1121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1913</v>
      </c>
      <c r="L240" s="106" t="s">
        <v>1950</v>
      </c>
      <c r="M240" s="104"/>
      <c r="N240" s="32"/>
      <c r="O240" s="32"/>
      <c r="P240" s="32"/>
      <c r="Q240" s="32"/>
      <c r="R240" s="32"/>
    </row>
    <row r="241" spans="1:18" s="2" customFormat="1" ht="56.25" hidden="1" customHeight="1" x14ac:dyDescent="0.25">
      <c r="A241" s="8">
        <v>236</v>
      </c>
      <c r="B241" s="93" t="s">
        <v>1123</v>
      </c>
      <c r="C241" s="43" t="s">
        <v>578</v>
      </c>
      <c r="D241" s="77" t="s">
        <v>1949</v>
      </c>
      <c r="E241" s="45">
        <v>201.31</v>
      </c>
      <c r="F241" s="43" t="s">
        <v>1121</v>
      </c>
      <c r="G241" s="76">
        <v>6696.43</v>
      </c>
      <c r="H241" s="51">
        <f t="shared" si="10"/>
        <v>1348058.3233</v>
      </c>
      <c r="I241" s="62" t="s">
        <v>12</v>
      </c>
      <c r="J241" s="97" t="s">
        <v>125</v>
      </c>
      <c r="K241" s="97" t="s">
        <v>1913</v>
      </c>
      <c r="L241" s="106" t="s">
        <v>1950</v>
      </c>
      <c r="M241" s="104"/>
      <c r="N241" s="32"/>
      <c r="O241" s="32"/>
      <c r="P241" s="32"/>
      <c r="Q241" s="32"/>
      <c r="R241" s="32"/>
    </row>
    <row r="242" spans="1:18" s="2" customFormat="1" ht="21" hidden="1" customHeight="1" x14ac:dyDescent="0.25">
      <c r="A242" s="120" t="s">
        <v>5</v>
      </c>
      <c r="B242" s="120"/>
      <c r="C242" s="120"/>
      <c r="D242" s="120"/>
      <c r="E242" s="120"/>
      <c r="F242" s="120"/>
      <c r="G242" s="120"/>
      <c r="H242" s="34">
        <f>SUM(H6:H241)</f>
        <v>285315296.22430015</v>
      </c>
      <c r="I242" s="29"/>
      <c r="J242" s="29"/>
      <c r="K242" s="29"/>
      <c r="L242" s="29"/>
      <c r="M242" s="104"/>
      <c r="N242" s="32"/>
      <c r="O242" s="32"/>
      <c r="P242" s="32"/>
      <c r="Q242" s="32"/>
      <c r="R242" s="32"/>
    </row>
    <row r="243" spans="1:18" s="2" customFormat="1" ht="15.75" hidden="1" customHeight="1" x14ac:dyDescent="0.25">
      <c r="A243" s="121" t="s">
        <v>11</v>
      </c>
      <c r="B243" s="121"/>
      <c r="C243" s="121"/>
      <c r="D243" s="121"/>
      <c r="E243" s="121"/>
      <c r="F243" s="121"/>
      <c r="G243" s="121"/>
      <c r="H243" s="121"/>
      <c r="I243" s="121"/>
      <c r="J243" s="33"/>
      <c r="K243" s="33"/>
      <c r="L243" s="33"/>
      <c r="M243" s="104"/>
      <c r="N243" s="32"/>
      <c r="O243" s="32"/>
      <c r="P243" s="32"/>
      <c r="Q243" s="32"/>
      <c r="R243" s="32"/>
    </row>
    <row r="244" spans="1:18" s="2" customFormat="1" ht="48" hidden="1" customHeight="1" x14ac:dyDescent="0.25">
      <c r="A244" s="43">
        <v>1</v>
      </c>
      <c r="B244" s="8" t="s">
        <v>1137</v>
      </c>
      <c r="C244" s="8" t="s">
        <v>1140</v>
      </c>
      <c r="D244" s="43" t="s">
        <v>1138</v>
      </c>
      <c r="E244" s="45">
        <v>1</v>
      </c>
      <c r="F244" s="43" t="s">
        <v>1139</v>
      </c>
      <c r="G244" s="43"/>
      <c r="H244" s="10">
        <v>3696428.57</v>
      </c>
      <c r="I244" s="9" t="s">
        <v>12</v>
      </c>
      <c r="J244" s="8" t="s">
        <v>19</v>
      </c>
      <c r="K244" s="9" t="s">
        <v>1141</v>
      </c>
      <c r="L244" s="74" t="s">
        <v>1142</v>
      </c>
      <c r="M244" s="104"/>
      <c r="N244" s="32"/>
      <c r="O244" s="32"/>
      <c r="P244" s="32"/>
      <c r="Q244" s="32"/>
      <c r="R244" s="32"/>
    </row>
    <row r="245" spans="1:18" s="2" customFormat="1" ht="52.5" hidden="1" customHeight="1" x14ac:dyDescent="0.25">
      <c r="A245" s="43">
        <v>2</v>
      </c>
      <c r="B245" s="8" t="s">
        <v>1199</v>
      </c>
      <c r="C245" s="43" t="s">
        <v>167</v>
      </c>
      <c r="D245" s="43" t="s">
        <v>1200</v>
      </c>
      <c r="E245" s="45">
        <v>1</v>
      </c>
      <c r="F245" s="43" t="s">
        <v>1139</v>
      </c>
      <c r="G245" s="43"/>
      <c r="H245" s="10">
        <v>264000</v>
      </c>
      <c r="I245" s="9" t="s">
        <v>12</v>
      </c>
      <c r="J245" s="8" t="s">
        <v>1197</v>
      </c>
      <c r="K245" s="9" t="s">
        <v>1141</v>
      </c>
      <c r="L245" s="74" t="s">
        <v>1198</v>
      </c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3</v>
      </c>
      <c r="B246" s="8" t="s">
        <v>1952</v>
      </c>
      <c r="C246" s="8" t="s">
        <v>1140</v>
      </c>
      <c r="D246" s="43" t="s">
        <v>1563</v>
      </c>
      <c r="E246" s="45">
        <v>1</v>
      </c>
      <c r="F246" s="43" t="s">
        <v>1139</v>
      </c>
      <c r="G246" s="43"/>
      <c r="H246" s="10">
        <v>225000</v>
      </c>
      <c r="I246" s="9" t="s">
        <v>12</v>
      </c>
      <c r="J246" s="8" t="s">
        <v>37</v>
      </c>
      <c r="K246" s="9" t="s">
        <v>1953</v>
      </c>
      <c r="L246" s="74" t="s">
        <v>1954</v>
      </c>
      <c r="M246" s="104"/>
      <c r="N246" s="32"/>
      <c r="O246" s="32"/>
      <c r="P246" s="32"/>
      <c r="Q246" s="32"/>
      <c r="R246" s="32"/>
    </row>
    <row r="247" spans="1:18" s="2" customFormat="1" ht="26.25" hidden="1" customHeight="1" x14ac:dyDescent="0.25">
      <c r="A247" s="120" t="s">
        <v>9</v>
      </c>
      <c r="B247" s="120"/>
      <c r="C247" s="120"/>
      <c r="D247" s="120"/>
      <c r="E247" s="120"/>
      <c r="F247" s="120"/>
      <c r="G247" s="120"/>
      <c r="H247" s="34">
        <f>SUM(H244:H246)</f>
        <v>4185428.57</v>
      </c>
      <c r="I247" s="18"/>
      <c r="J247" s="22"/>
      <c r="K247" s="18"/>
      <c r="L247" s="46"/>
      <c r="M247" s="104"/>
      <c r="N247" s="32"/>
      <c r="O247" s="32"/>
      <c r="P247" s="32"/>
      <c r="Q247" s="32"/>
      <c r="R247" s="32"/>
    </row>
    <row r="248" spans="1:18" s="2" customFormat="1" ht="18.75" hidden="1" customHeight="1" x14ac:dyDescent="0.25">
      <c r="A248" s="118" t="s">
        <v>20</v>
      </c>
      <c r="B248" s="118"/>
      <c r="C248" s="118"/>
      <c r="D248" s="118"/>
      <c r="E248" s="118"/>
      <c r="F248" s="118"/>
      <c r="G248" s="118"/>
      <c r="H248" s="118"/>
      <c r="I248" s="118"/>
      <c r="J248" s="24"/>
      <c r="K248" s="9"/>
      <c r="L248" s="74"/>
      <c r="M248" s="104"/>
      <c r="N248" s="32"/>
      <c r="O248" s="32"/>
      <c r="P248" s="32"/>
      <c r="Q248" s="32"/>
      <c r="R248" s="32"/>
    </row>
    <row r="249" spans="1:18" s="2" customFormat="1" ht="38.25" hidden="1" customHeight="1" x14ac:dyDescent="0.2">
      <c r="A249" s="8">
        <v>1</v>
      </c>
      <c r="B249" s="11" t="s">
        <v>166</v>
      </c>
      <c r="C249" s="43" t="s">
        <v>167</v>
      </c>
      <c r="D249" s="107" t="s">
        <v>168</v>
      </c>
      <c r="E249" s="8">
        <v>1</v>
      </c>
      <c r="F249" s="8" t="s">
        <v>17</v>
      </c>
      <c r="G249" s="24"/>
      <c r="H249" s="10">
        <v>51979000</v>
      </c>
      <c r="I249" s="9" t="s">
        <v>12</v>
      </c>
      <c r="J249" s="8" t="s">
        <v>125</v>
      </c>
      <c r="K249" s="9" t="s">
        <v>100</v>
      </c>
      <c r="L249" s="74" t="s">
        <v>169</v>
      </c>
      <c r="M249" s="104"/>
      <c r="N249" s="32"/>
      <c r="O249" s="32"/>
      <c r="P249" s="32"/>
      <c r="Q249" s="32"/>
      <c r="R249" s="32"/>
    </row>
    <row r="250" spans="1:18" s="2" customFormat="1" ht="35.25" hidden="1" customHeight="1" x14ac:dyDescent="0.25">
      <c r="A250" s="8">
        <v>2</v>
      </c>
      <c r="B250" s="11" t="s">
        <v>170</v>
      </c>
      <c r="C250" s="43" t="s">
        <v>167</v>
      </c>
      <c r="D250" s="10" t="s">
        <v>171</v>
      </c>
      <c r="E250" s="8">
        <v>1</v>
      </c>
      <c r="F250" s="8" t="s">
        <v>17</v>
      </c>
      <c r="G250" s="33"/>
      <c r="H250" s="10">
        <v>3080000</v>
      </c>
      <c r="I250" s="9" t="s">
        <v>12</v>
      </c>
      <c r="J250" s="8" t="s">
        <v>125</v>
      </c>
      <c r="K250" s="9" t="s">
        <v>100</v>
      </c>
      <c r="L250" s="74" t="s">
        <v>169</v>
      </c>
      <c r="M250" s="104"/>
      <c r="N250" s="32"/>
      <c r="O250" s="32"/>
      <c r="P250" s="32"/>
      <c r="Q250" s="32"/>
      <c r="R250" s="32"/>
    </row>
    <row r="251" spans="1:18" s="2" customFormat="1" ht="82.5" hidden="1" customHeight="1" x14ac:dyDescent="0.25">
      <c r="A251" s="8">
        <v>3</v>
      </c>
      <c r="B251" s="11" t="s">
        <v>234</v>
      </c>
      <c r="C251" s="43" t="s">
        <v>167</v>
      </c>
      <c r="D251" s="37" t="s">
        <v>235</v>
      </c>
      <c r="E251" s="8">
        <v>1</v>
      </c>
      <c r="F251" s="8" t="s">
        <v>17</v>
      </c>
      <c r="G251" s="33"/>
      <c r="H251" s="10">
        <v>1558103760.71</v>
      </c>
      <c r="I251" s="9" t="s">
        <v>12</v>
      </c>
      <c r="J251" s="8" t="s">
        <v>19</v>
      </c>
      <c r="K251" s="9" t="s">
        <v>232</v>
      </c>
      <c r="L251" s="74" t="s">
        <v>233</v>
      </c>
      <c r="M251" s="104"/>
      <c r="N251" s="32"/>
      <c r="O251" s="32"/>
      <c r="P251" s="32"/>
      <c r="Q251" s="32"/>
      <c r="R251" s="32"/>
    </row>
    <row r="252" spans="1:18" s="2" customFormat="1" ht="36.75" hidden="1" customHeight="1" x14ac:dyDescent="0.25">
      <c r="A252" s="8">
        <v>4</v>
      </c>
      <c r="B252" s="11" t="s">
        <v>262</v>
      </c>
      <c r="C252" s="43" t="s">
        <v>167</v>
      </c>
      <c r="D252" s="37" t="s">
        <v>263</v>
      </c>
      <c r="E252" s="8">
        <v>1</v>
      </c>
      <c r="F252" s="8" t="s">
        <v>17</v>
      </c>
      <c r="G252" s="33"/>
      <c r="H252" s="10">
        <v>8274312</v>
      </c>
      <c r="I252" s="9" t="s">
        <v>12</v>
      </c>
      <c r="J252" s="8" t="s">
        <v>260</v>
      </c>
      <c r="K252" s="9" t="s">
        <v>143</v>
      </c>
      <c r="L252" s="74" t="s">
        <v>261</v>
      </c>
      <c r="M252" s="104"/>
      <c r="N252" s="32"/>
      <c r="O252" s="32"/>
      <c r="P252" s="32"/>
      <c r="Q252" s="32"/>
      <c r="R252" s="32"/>
    </row>
    <row r="253" spans="1:18" s="2" customFormat="1" ht="108" hidden="1" customHeight="1" x14ac:dyDescent="0.25">
      <c r="A253" s="8">
        <v>5</v>
      </c>
      <c r="B253" s="11" t="s">
        <v>579</v>
      </c>
      <c r="C253" s="43" t="s">
        <v>578</v>
      </c>
      <c r="D253" s="37" t="s">
        <v>580</v>
      </c>
      <c r="E253" s="8">
        <v>1</v>
      </c>
      <c r="F253" s="8" t="s">
        <v>17</v>
      </c>
      <c r="G253" s="33"/>
      <c r="H253" s="10">
        <v>21428571.420000002</v>
      </c>
      <c r="I253" s="9" t="s">
        <v>12</v>
      </c>
      <c r="J253" s="8" t="s">
        <v>125</v>
      </c>
      <c r="K253" s="9" t="s">
        <v>26</v>
      </c>
      <c r="L253" s="98" t="s">
        <v>581</v>
      </c>
      <c r="M253" s="104"/>
      <c r="N253" s="32"/>
      <c r="O253" s="32"/>
      <c r="P253" s="32"/>
      <c r="Q253" s="32"/>
      <c r="R253" s="32"/>
    </row>
    <row r="254" spans="1:18" s="2" customFormat="1" ht="19.5" hidden="1" customHeight="1" x14ac:dyDescent="0.25">
      <c r="A254" s="120" t="s">
        <v>25</v>
      </c>
      <c r="B254" s="120"/>
      <c r="C254" s="120"/>
      <c r="D254" s="120"/>
      <c r="E254" s="120"/>
      <c r="F254" s="120"/>
      <c r="G254" s="120"/>
      <c r="H254" s="34">
        <f>SUM(H249:H253)</f>
        <v>1642865644.1300001</v>
      </c>
      <c r="I254" s="18"/>
      <c r="J254" s="22"/>
      <c r="K254" s="18"/>
      <c r="L254" s="46"/>
      <c r="M254" s="104"/>
      <c r="N254" s="32"/>
      <c r="O254" s="32"/>
      <c r="P254" s="32"/>
      <c r="Q254" s="32"/>
      <c r="R254" s="32"/>
    </row>
    <row r="255" spans="1:18" s="2" customFormat="1" ht="27" hidden="1" customHeight="1" x14ac:dyDescent="0.25">
      <c r="A255" s="122" t="s">
        <v>10</v>
      </c>
      <c r="B255" s="122"/>
      <c r="C255" s="122"/>
      <c r="D255" s="122"/>
      <c r="E255" s="122"/>
      <c r="F255" s="122"/>
      <c r="G255" s="122"/>
      <c r="H255" s="30">
        <f>H254+H247+H242</f>
        <v>1932366368.9243002</v>
      </c>
      <c r="I255" s="19"/>
      <c r="J255" s="29"/>
      <c r="K255" s="19"/>
      <c r="L255" s="46"/>
      <c r="M255" s="104"/>
      <c r="N255" s="32"/>
      <c r="O255" s="32"/>
      <c r="P255" s="32"/>
      <c r="Q255" s="32"/>
      <c r="R255" s="32"/>
    </row>
    <row r="256" spans="1:18" s="2" customFormat="1" ht="22.5" customHeight="1" x14ac:dyDescent="0.25">
      <c r="A256" s="118" t="s">
        <v>24</v>
      </c>
      <c r="B256" s="118"/>
      <c r="C256" s="118"/>
      <c r="D256" s="118"/>
      <c r="E256" s="118"/>
      <c r="F256" s="118"/>
      <c r="G256" s="118"/>
      <c r="H256" s="118"/>
      <c r="I256" s="118"/>
      <c r="J256" s="118"/>
      <c r="K256" s="118"/>
      <c r="L256" s="118"/>
      <c r="M256" s="103"/>
      <c r="N256" s="32"/>
      <c r="O256" s="32"/>
      <c r="P256" s="32"/>
      <c r="Q256" s="32"/>
      <c r="R256" s="32"/>
    </row>
    <row r="257" spans="1:18" s="32" customFormat="1" ht="18.75" customHeight="1" x14ac:dyDescent="0.25">
      <c r="A257" s="118" t="s">
        <v>28</v>
      </c>
      <c r="B257" s="118"/>
      <c r="C257" s="118"/>
      <c r="D257" s="118"/>
      <c r="E257" s="118"/>
      <c r="F257" s="118"/>
      <c r="G257" s="118"/>
      <c r="H257" s="118"/>
      <c r="I257" s="118"/>
      <c r="J257" s="82"/>
      <c r="K257" s="31"/>
      <c r="L257" s="74"/>
      <c r="M257" s="104"/>
    </row>
    <row r="258" spans="1:18" s="2" customFormat="1" ht="39.75" customHeight="1" x14ac:dyDescent="0.25">
      <c r="A258" s="8">
        <v>1</v>
      </c>
      <c r="B258" s="11" t="s">
        <v>42</v>
      </c>
      <c r="C258" s="8" t="s">
        <v>43</v>
      </c>
      <c r="D258" s="10" t="s">
        <v>44</v>
      </c>
      <c r="E258" s="10">
        <v>4000000</v>
      </c>
      <c r="F258" s="8" t="s">
        <v>177</v>
      </c>
      <c r="G258" s="10">
        <v>123.13</v>
      </c>
      <c r="H258" s="10">
        <f t="shared" ref="H258:H298" si="11">E258*G258</f>
        <v>492520000</v>
      </c>
      <c r="I258" s="8" t="s">
        <v>12</v>
      </c>
      <c r="J258" s="8" t="s">
        <v>16</v>
      </c>
      <c r="K258" s="9" t="s">
        <v>99</v>
      </c>
      <c r="L258" s="74" t="s">
        <v>45</v>
      </c>
      <c r="M258" s="104"/>
      <c r="N258" s="32"/>
      <c r="O258" s="32"/>
      <c r="P258" s="32"/>
      <c r="Q258" s="32"/>
      <c r="R258" s="32"/>
    </row>
    <row r="259" spans="1:18" s="2" customFormat="1" ht="53.25" customHeight="1" x14ac:dyDescent="0.25">
      <c r="A259" s="8">
        <v>2</v>
      </c>
      <c r="B259" s="11" t="s">
        <v>90</v>
      </c>
      <c r="C259" s="43" t="s">
        <v>91</v>
      </c>
      <c r="D259" s="52" t="s">
        <v>92</v>
      </c>
      <c r="E259" s="44">
        <v>15000</v>
      </c>
      <c r="F259" s="8" t="s">
        <v>177</v>
      </c>
      <c r="G259" s="43">
        <v>116.07</v>
      </c>
      <c r="H259" s="45">
        <f t="shared" si="11"/>
        <v>1741050</v>
      </c>
      <c r="I259" s="8" t="s">
        <v>12</v>
      </c>
      <c r="J259" s="8" t="s">
        <v>98</v>
      </c>
      <c r="K259" s="9" t="s">
        <v>99</v>
      </c>
      <c r="L259" s="74" t="s">
        <v>114</v>
      </c>
      <c r="M259" s="104"/>
      <c r="N259" s="32"/>
      <c r="O259" s="32"/>
      <c r="P259" s="32"/>
      <c r="Q259" s="32"/>
      <c r="R259" s="32"/>
    </row>
    <row r="260" spans="1:18" s="2" customFormat="1" ht="63" customHeight="1" x14ac:dyDescent="0.25">
      <c r="A260" s="8">
        <v>3</v>
      </c>
      <c r="B260" s="11" t="s">
        <v>90</v>
      </c>
      <c r="C260" s="43" t="s">
        <v>93</v>
      </c>
      <c r="D260" s="43" t="s">
        <v>92</v>
      </c>
      <c r="E260" s="44">
        <v>60000</v>
      </c>
      <c r="F260" s="8" t="s">
        <v>177</v>
      </c>
      <c r="G260" s="43">
        <v>129.46</v>
      </c>
      <c r="H260" s="45">
        <f t="shared" si="11"/>
        <v>7767600.0000000009</v>
      </c>
      <c r="I260" s="8" t="s">
        <v>12</v>
      </c>
      <c r="J260" s="8" t="s">
        <v>98</v>
      </c>
      <c r="K260" s="9" t="s">
        <v>100</v>
      </c>
      <c r="L260" s="74" t="s">
        <v>114</v>
      </c>
      <c r="M260" s="104"/>
      <c r="N260" s="32"/>
      <c r="O260" s="32"/>
      <c r="P260" s="32"/>
      <c r="Q260" s="32"/>
      <c r="R260" s="32"/>
    </row>
    <row r="261" spans="1:18" s="2" customFormat="1" ht="52.5" customHeight="1" x14ac:dyDescent="0.25">
      <c r="A261" s="8">
        <v>4</v>
      </c>
      <c r="B261" s="11" t="s">
        <v>94</v>
      </c>
      <c r="C261" s="43" t="s">
        <v>93</v>
      </c>
      <c r="D261" s="52" t="s">
        <v>95</v>
      </c>
      <c r="E261" s="44">
        <v>80000</v>
      </c>
      <c r="F261" s="8" t="s">
        <v>177</v>
      </c>
      <c r="G261" s="45">
        <v>120.53</v>
      </c>
      <c r="H261" s="45">
        <f t="shared" si="11"/>
        <v>9642400</v>
      </c>
      <c r="I261" s="8" t="s">
        <v>12</v>
      </c>
      <c r="J261" s="8" t="s">
        <v>98</v>
      </c>
      <c r="K261" s="9" t="s">
        <v>100</v>
      </c>
      <c r="L261" s="74" t="s">
        <v>114</v>
      </c>
      <c r="M261" s="104"/>
      <c r="N261" s="32"/>
      <c r="O261" s="32"/>
      <c r="P261" s="32"/>
      <c r="Q261" s="32"/>
      <c r="R261" s="32"/>
    </row>
    <row r="262" spans="1:18" s="2" customFormat="1" ht="67.5" customHeight="1" x14ac:dyDescent="0.25">
      <c r="A262" s="8">
        <v>5</v>
      </c>
      <c r="B262" s="11" t="s">
        <v>96</v>
      </c>
      <c r="C262" s="43" t="s">
        <v>93</v>
      </c>
      <c r="D262" s="43" t="s">
        <v>97</v>
      </c>
      <c r="E262" s="44">
        <v>60000</v>
      </c>
      <c r="F262" s="8" t="s">
        <v>177</v>
      </c>
      <c r="G262" s="45">
        <v>164.29</v>
      </c>
      <c r="H262" s="45">
        <f t="shared" si="11"/>
        <v>9857400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120.75" customHeight="1" x14ac:dyDescent="0.25">
      <c r="A263" s="8">
        <v>6</v>
      </c>
      <c r="B263" s="11" t="s">
        <v>265</v>
      </c>
      <c r="C263" s="47" t="s">
        <v>121</v>
      </c>
      <c r="D263" s="62" t="s">
        <v>120</v>
      </c>
      <c r="E263" s="43">
        <v>1</v>
      </c>
      <c r="F263" s="43" t="s">
        <v>178</v>
      </c>
      <c r="G263" s="45">
        <v>436089.29</v>
      </c>
      <c r="H263" s="45">
        <f t="shared" si="11"/>
        <v>436089.29</v>
      </c>
      <c r="I263" s="8" t="s">
        <v>12</v>
      </c>
      <c r="J263" s="8" t="s">
        <v>122</v>
      </c>
      <c r="K263" s="9" t="s">
        <v>100</v>
      </c>
      <c r="L263" s="74" t="s">
        <v>144</v>
      </c>
      <c r="M263" s="104"/>
      <c r="N263" s="32"/>
      <c r="O263" s="32"/>
      <c r="P263" s="32"/>
      <c r="Q263" s="32"/>
      <c r="R263" s="32"/>
    </row>
    <row r="264" spans="1:18" s="2" customFormat="1" ht="61.5" customHeight="1" x14ac:dyDescent="0.25">
      <c r="A264" s="8">
        <v>7</v>
      </c>
      <c r="B264" s="8" t="s">
        <v>140</v>
      </c>
      <c r="C264" s="43" t="s">
        <v>18</v>
      </c>
      <c r="D264" s="43" t="s">
        <v>141</v>
      </c>
      <c r="E264" s="43">
        <v>240</v>
      </c>
      <c r="F264" s="43" t="s">
        <v>142</v>
      </c>
      <c r="G264" s="45">
        <v>446</v>
      </c>
      <c r="H264" s="45">
        <f t="shared" si="11"/>
        <v>107040</v>
      </c>
      <c r="I264" s="8" t="s">
        <v>12</v>
      </c>
      <c r="J264" s="8" t="s">
        <v>125</v>
      </c>
      <c r="K264" s="9" t="s">
        <v>143</v>
      </c>
      <c r="L264" s="74" t="s">
        <v>145</v>
      </c>
      <c r="M264" s="104"/>
      <c r="N264" s="32"/>
      <c r="O264" s="32"/>
      <c r="P264" s="32"/>
      <c r="Q264" s="32"/>
      <c r="R264" s="32"/>
    </row>
    <row r="265" spans="1:18" s="2" customFormat="1" ht="39.75" customHeight="1" x14ac:dyDescent="0.25">
      <c r="A265" s="8">
        <v>8</v>
      </c>
      <c r="B265" s="8" t="s">
        <v>146</v>
      </c>
      <c r="C265" s="43" t="s">
        <v>18</v>
      </c>
      <c r="D265" s="52" t="s">
        <v>147</v>
      </c>
      <c r="E265" s="43">
        <v>235</v>
      </c>
      <c r="F265" s="43" t="s">
        <v>142</v>
      </c>
      <c r="G265" s="45">
        <v>3000</v>
      </c>
      <c r="H265" s="45">
        <f t="shared" si="11"/>
        <v>705000</v>
      </c>
      <c r="I265" s="8" t="s">
        <v>12</v>
      </c>
      <c r="J265" s="8" t="s">
        <v>125</v>
      </c>
      <c r="K265" s="8" t="s">
        <v>148</v>
      </c>
      <c r="L265" s="74" t="s">
        <v>577</v>
      </c>
      <c r="M265" s="104"/>
      <c r="N265" s="32"/>
      <c r="O265" s="32"/>
      <c r="P265" s="32"/>
      <c r="Q265" s="32"/>
      <c r="R265" s="32"/>
    </row>
    <row r="266" spans="1:18" s="2" customFormat="1" ht="81.75" customHeight="1" x14ac:dyDescent="0.25">
      <c r="A266" s="8">
        <v>9</v>
      </c>
      <c r="B266" s="8" t="s">
        <v>149</v>
      </c>
      <c r="C266" s="43" t="s">
        <v>18</v>
      </c>
      <c r="D266" s="52" t="s">
        <v>150</v>
      </c>
      <c r="E266" s="43">
        <v>61</v>
      </c>
      <c r="F266" s="43" t="s">
        <v>142</v>
      </c>
      <c r="G266" s="45">
        <v>62690</v>
      </c>
      <c r="H266" s="45">
        <f t="shared" si="11"/>
        <v>3824090</v>
      </c>
      <c r="I266" s="8" t="s">
        <v>12</v>
      </c>
      <c r="J266" s="8" t="s">
        <v>125</v>
      </c>
      <c r="K266" s="8" t="s">
        <v>148</v>
      </c>
      <c r="L266" s="74" t="s">
        <v>577</v>
      </c>
      <c r="M266" s="104"/>
      <c r="N266" s="32"/>
      <c r="O266" s="32"/>
      <c r="P266" s="32"/>
      <c r="Q266" s="32"/>
      <c r="R266" s="32"/>
    </row>
    <row r="267" spans="1:18" s="2" customFormat="1" ht="56.25" customHeight="1" x14ac:dyDescent="0.25">
      <c r="A267" s="8">
        <v>10</v>
      </c>
      <c r="B267" s="8" t="s">
        <v>182</v>
      </c>
      <c r="C267" s="43" t="s">
        <v>18</v>
      </c>
      <c r="D267" s="37" t="s">
        <v>251</v>
      </c>
      <c r="E267" s="43">
        <v>200</v>
      </c>
      <c r="F267" s="43" t="s">
        <v>183</v>
      </c>
      <c r="G267" s="45">
        <v>14107</v>
      </c>
      <c r="H267" s="45">
        <f t="shared" si="11"/>
        <v>2821400</v>
      </c>
      <c r="I267" s="8" t="s">
        <v>12</v>
      </c>
      <c r="J267" s="8" t="s">
        <v>179</v>
      </c>
      <c r="K267" s="8" t="s">
        <v>180</v>
      </c>
      <c r="L267" s="74" t="s">
        <v>181</v>
      </c>
      <c r="M267" s="104"/>
      <c r="N267" s="32"/>
      <c r="O267" s="32"/>
      <c r="P267" s="32"/>
      <c r="Q267" s="32"/>
      <c r="R267" s="32"/>
    </row>
    <row r="268" spans="1:18" s="2" customFormat="1" ht="56.25" customHeight="1" x14ac:dyDescent="0.25">
      <c r="A268" s="8">
        <v>11</v>
      </c>
      <c r="B268" s="8" t="s">
        <v>184</v>
      </c>
      <c r="C268" s="43" t="s">
        <v>18</v>
      </c>
      <c r="D268" s="37" t="s">
        <v>251</v>
      </c>
      <c r="E268" s="43">
        <v>200</v>
      </c>
      <c r="F268" s="43" t="s">
        <v>183</v>
      </c>
      <c r="G268" s="45">
        <v>7411</v>
      </c>
      <c r="H268" s="45">
        <f t="shared" si="11"/>
        <v>1482200</v>
      </c>
      <c r="I268" s="8" t="s">
        <v>12</v>
      </c>
      <c r="J268" s="8" t="s">
        <v>179</v>
      </c>
      <c r="K268" s="8" t="s">
        <v>180</v>
      </c>
      <c r="L268" s="74" t="s">
        <v>181</v>
      </c>
      <c r="M268" s="104"/>
      <c r="N268" s="32"/>
      <c r="O268" s="32"/>
      <c r="P268" s="32"/>
      <c r="Q268" s="32"/>
      <c r="R268" s="32"/>
    </row>
    <row r="269" spans="1:18" s="2" customFormat="1" ht="56.25" customHeight="1" x14ac:dyDescent="0.25">
      <c r="A269" s="8">
        <v>12</v>
      </c>
      <c r="B269" s="8" t="s">
        <v>185</v>
      </c>
      <c r="C269" s="43" t="s">
        <v>18</v>
      </c>
      <c r="D269" s="37" t="s">
        <v>251</v>
      </c>
      <c r="E269" s="43">
        <v>200</v>
      </c>
      <c r="F269" s="43" t="s">
        <v>183</v>
      </c>
      <c r="G269" s="45">
        <v>875</v>
      </c>
      <c r="H269" s="45">
        <f t="shared" si="11"/>
        <v>175000</v>
      </c>
      <c r="I269" s="8" t="s">
        <v>12</v>
      </c>
      <c r="J269" s="8" t="s">
        <v>179</v>
      </c>
      <c r="K269" s="8" t="s">
        <v>180</v>
      </c>
      <c r="L269" s="74" t="s">
        <v>181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13</v>
      </c>
      <c r="B270" s="8" t="s">
        <v>186</v>
      </c>
      <c r="C270" s="43" t="s">
        <v>18</v>
      </c>
      <c r="D270" s="37" t="s">
        <v>251</v>
      </c>
      <c r="E270" s="43">
        <v>200</v>
      </c>
      <c r="F270" s="43" t="s">
        <v>142</v>
      </c>
      <c r="G270" s="45">
        <v>1875</v>
      </c>
      <c r="H270" s="45">
        <f t="shared" si="11"/>
        <v>375000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14</v>
      </c>
      <c r="B271" s="8" t="s">
        <v>193</v>
      </c>
      <c r="C271" s="43" t="s">
        <v>18</v>
      </c>
      <c r="D271" s="37" t="s">
        <v>194</v>
      </c>
      <c r="E271" s="43">
        <v>60</v>
      </c>
      <c r="F271" s="43" t="s">
        <v>178</v>
      </c>
      <c r="G271" s="45">
        <v>223440</v>
      </c>
      <c r="H271" s="45">
        <f t="shared" si="11"/>
        <v>13406400</v>
      </c>
      <c r="I271" s="8" t="s">
        <v>12</v>
      </c>
      <c r="J271" s="8" t="s">
        <v>179</v>
      </c>
      <c r="K271" s="8" t="s">
        <v>148</v>
      </c>
      <c r="L271" s="74" t="s">
        <v>1065</v>
      </c>
      <c r="M271" s="104"/>
      <c r="N271" s="32"/>
      <c r="O271" s="32"/>
      <c r="P271" s="32"/>
      <c r="Q271" s="32"/>
      <c r="R271" s="32"/>
    </row>
    <row r="272" spans="1:18" s="2" customFormat="1" ht="41.25" customHeight="1" x14ac:dyDescent="0.25">
      <c r="A272" s="8">
        <v>15</v>
      </c>
      <c r="B272" s="8" t="s">
        <v>206</v>
      </c>
      <c r="C272" s="10" t="s">
        <v>200</v>
      </c>
      <c r="D272" s="37" t="s">
        <v>207</v>
      </c>
      <c r="E272" s="45">
        <v>33075637.920000002</v>
      </c>
      <c r="F272" s="43" t="s">
        <v>209</v>
      </c>
      <c r="G272" s="45">
        <v>13.45</v>
      </c>
      <c r="H272" s="45">
        <f t="shared" si="11"/>
        <v>444867330.02399999</v>
      </c>
      <c r="I272" s="8" t="s">
        <v>12</v>
      </c>
      <c r="J272" s="8" t="s">
        <v>122</v>
      </c>
      <c r="K272" s="8" t="s">
        <v>205</v>
      </c>
      <c r="L272" s="74" t="s">
        <v>208</v>
      </c>
      <c r="M272" s="104"/>
      <c r="N272" s="32"/>
      <c r="O272" s="32"/>
      <c r="P272" s="32"/>
      <c r="Q272" s="32"/>
      <c r="R272" s="32"/>
    </row>
    <row r="273" spans="1:18" s="2" customFormat="1" ht="36.75" customHeight="1" x14ac:dyDescent="0.25">
      <c r="A273" s="8">
        <v>16</v>
      </c>
      <c r="B273" s="8" t="s">
        <v>206</v>
      </c>
      <c r="C273" s="10" t="s">
        <v>200</v>
      </c>
      <c r="D273" s="37" t="s">
        <v>210</v>
      </c>
      <c r="E273" s="45">
        <v>147755.54</v>
      </c>
      <c r="F273" s="43" t="s">
        <v>209</v>
      </c>
      <c r="G273" s="45">
        <v>13.45</v>
      </c>
      <c r="H273" s="45">
        <f t="shared" si="11"/>
        <v>1987312.013</v>
      </c>
      <c r="I273" s="8" t="s">
        <v>12</v>
      </c>
      <c r="J273" s="8" t="s">
        <v>122</v>
      </c>
      <c r="K273" s="8" t="s">
        <v>205</v>
      </c>
      <c r="L273" s="74" t="s">
        <v>208</v>
      </c>
      <c r="M273" s="104"/>
      <c r="N273" s="32"/>
      <c r="O273" s="32"/>
      <c r="P273" s="32"/>
      <c r="Q273" s="32"/>
      <c r="R273" s="32"/>
    </row>
    <row r="274" spans="1:18" s="2" customFormat="1" ht="36.75" customHeight="1" x14ac:dyDescent="0.25">
      <c r="A274" s="8">
        <v>17</v>
      </c>
      <c r="B274" s="8" t="s">
        <v>206</v>
      </c>
      <c r="C274" s="10" t="s">
        <v>200</v>
      </c>
      <c r="D274" s="37" t="s">
        <v>211</v>
      </c>
      <c r="E274" s="45">
        <v>349212.94</v>
      </c>
      <c r="F274" s="43" t="s">
        <v>209</v>
      </c>
      <c r="G274" s="45">
        <v>13.45</v>
      </c>
      <c r="H274" s="45">
        <f t="shared" si="11"/>
        <v>4696914.0429999996</v>
      </c>
      <c r="I274" s="8" t="s">
        <v>12</v>
      </c>
      <c r="J274" s="8" t="s">
        <v>122</v>
      </c>
      <c r="K274" s="8" t="s">
        <v>205</v>
      </c>
      <c r="L274" s="74" t="s">
        <v>208</v>
      </c>
      <c r="M274" s="104"/>
      <c r="N274" s="32"/>
      <c r="O274" s="32"/>
      <c r="P274" s="32"/>
      <c r="Q274" s="32"/>
      <c r="R274" s="32"/>
    </row>
    <row r="275" spans="1:18" s="2" customFormat="1" ht="47.25" customHeight="1" x14ac:dyDescent="0.25">
      <c r="A275" s="8">
        <v>18</v>
      </c>
      <c r="B275" s="94" t="s">
        <v>215</v>
      </c>
      <c r="C275" s="43" t="s">
        <v>18</v>
      </c>
      <c r="D275" s="43" t="s">
        <v>216</v>
      </c>
      <c r="E275" s="63">
        <v>323</v>
      </c>
      <c r="F275" s="43" t="s">
        <v>217</v>
      </c>
      <c r="G275" s="45">
        <v>17453.57</v>
      </c>
      <c r="H275" s="45">
        <f t="shared" si="11"/>
        <v>5637503.1100000003</v>
      </c>
      <c r="I275" s="8" t="s">
        <v>12</v>
      </c>
      <c r="J275" s="8" t="s">
        <v>37</v>
      </c>
      <c r="K275" s="8" t="s">
        <v>180</v>
      </c>
      <c r="L275" s="74" t="s">
        <v>225</v>
      </c>
      <c r="M275" s="104"/>
      <c r="N275" s="32"/>
      <c r="O275" s="32"/>
      <c r="P275" s="32"/>
      <c r="Q275" s="32"/>
      <c r="R275" s="32"/>
    </row>
    <row r="276" spans="1:18" s="2" customFormat="1" ht="54" customHeight="1" x14ac:dyDescent="0.25">
      <c r="A276" s="8">
        <v>19</v>
      </c>
      <c r="B276" s="94" t="s">
        <v>215</v>
      </c>
      <c r="C276" s="43" t="s">
        <v>196</v>
      </c>
      <c r="D276" s="43" t="s">
        <v>216</v>
      </c>
      <c r="E276" s="63">
        <v>108</v>
      </c>
      <c r="F276" s="43" t="s">
        <v>217</v>
      </c>
      <c r="G276" s="45">
        <v>17453.57</v>
      </c>
      <c r="H276" s="45">
        <f t="shared" si="11"/>
        <v>1884985.56</v>
      </c>
      <c r="I276" s="8" t="s">
        <v>12</v>
      </c>
      <c r="J276" s="8" t="s">
        <v>37</v>
      </c>
      <c r="K276" s="8" t="s">
        <v>205</v>
      </c>
      <c r="L276" s="74" t="s">
        <v>225</v>
      </c>
      <c r="M276" s="104"/>
      <c r="N276" s="32"/>
      <c r="O276" s="32"/>
      <c r="P276" s="32"/>
      <c r="Q276" s="32"/>
      <c r="R276" s="32"/>
    </row>
    <row r="277" spans="1:18" s="2" customFormat="1" ht="70.5" customHeight="1" x14ac:dyDescent="0.25">
      <c r="A277" s="8">
        <v>20</v>
      </c>
      <c r="B277" s="9" t="s">
        <v>239</v>
      </c>
      <c r="C277" s="43" t="s">
        <v>18</v>
      </c>
      <c r="D277" s="43" t="s">
        <v>240</v>
      </c>
      <c r="E277" s="63">
        <v>16</v>
      </c>
      <c r="F277" s="43" t="s">
        <v>142</v>
      </c>
      <c r="G277" s="45">
        <v>46400</v>
      </c>
      <c r="H277" s="45">
        <f t="shared" si="11"/>
        <v>742400</v>
      </c>
      <c r="I277" s="8" t="s">
        <v>12</v>
      </c>
      <c r="J277" s="8" t="s">
        <v>98</v>
      </c>
      <c r="K277" s="8" t="s">
        <v>180</v>
      </c>
      <c r="L277" s="74" t="s">
        <v>241</v>
      </c>
      <c r="M277" s="104"/>
      <c r="N277" s="32"/>
      <c r="O277" s="32"/>
      <c r="P277" s="32"/>
      <c r="Q277" s="32"/>
      <c r="R277" s="32"/>
    </row>
    <row r="278" spans="1:18" s="2" customFormat="1" ht="59.25" customHeight="1" x14ac:dyDescent="0.25">
      <c r="A278" s="8">
        <v>21</v>
      </c>
      <c r="B278" s="9" t="s">
        <v>242</v>
      </c>
      <c r="C278" s="43" t="s">
        <v>18</v>
      </c>
      <c r="D278" s="43" t="s">
        <v>243</v>
      </c>
      <c r="E278" s="63">
        <v>4</v>
      </c>
      <c r="F278" s="43" t="s">
        <v>178</v>
      </c>
      <c r="G278" s="45"/>
      <c r="H278" s="45"/>
      <c r="I278" s="8" t="s">
        <v>12</v>
      </c>
      <c r="J278" s="8" t="s">
        <v>98</v>
      </c>
      <c r="K278" s="8" t="s">
        <v>180</v>
      </c>
      <c r="L278" s="74" t="s">
        <v>1098</v>
      </c>
      <c r="M278" s="104"/>
      <c r="N278" s="32"/>
      <c r="O278" s="32"/>
      <c r="P278" s="32"/>
      <c r="Q278" s="32"/>
      <c r="R278" s="32"/>
    </row>
    <row r="279" spans="1:18" s="2" customFormat="1" ht="44.25" customHeight="1" x14ac:dyDescent="0.25">
      <c r="A279" s="8">
        <v>22</v>
      </c>
      <c r="B279" s="9" t="s">
        <v>269</v>
      </c>
      <c r="C279" s="43" t="s">
        <v>43</v>
      </c>
      <c r="D279" s="37" t="s">
        <v>253</v>
      </c>
      <c r="E279" s="63">
        <v>500</v>
      </c>
      <c r="F279" s="43" t="s">
        <v>142</v>
      </c>
      <c r="G279" s="45">
        <v>27232.14</v>
      </c>
      <c r="H279" s="45">
        <f t="shared" si="11"/>
        <v>13616070</v>
      </c>
      <c r="I279" s="8" t="s">
        <v>12</v>
      </c>
      <c r="J279" s="8" t="s">
        <v>21</v>
      </c>
      <c r="K279" s="8" t="s">
        <v>180</v>
      </c>
      <c r="L279" s="74" t="s">
        <v>259</v>
      </c>
      <c r="M279" s="104"/>
      <c r="N279" s="32"/>
      <c r="O279" s="32"/>
      <c r="P279" s="32"/>
      <c r="Q279" s="32"/>
      <c r="R279" s="32"/>
    </row>
    <row r="280" spans="1:18" s="2" customFormat="1" ht="53.25" customHeight="1" x14ac:dyDescent="0.25">
      <c r="A280" s="8">
        <v>23</v>
      </c>
      <c r="B280" s="9" t="s">
        <v>248</v>
      </c>
      <c r="C280" s="10" t="s">
        <v>249</v>
      </c>
      <c r="D280" s="10" t="s">
        <v>250</v>
      </c>
      <c r="E280" s="63">
        <v>1</v>
      </c>
      <c r="F280" s="43" t="s">
        <v>178</v>
      </c>
      <c r="G280" s="45">
        <v>30000000</v>
      </c>
      <c r="H280" s="45">
        <f t="shared" si="11"/>
        <v>30000000</v>
      </c>
      <c r="I280" s="8" t="s">
        <v>12</v>
      </c>
      <c r="J280" s="8" t="s">
        <v>125</v>
      </c>
      <c r="K280" s="8" t="s">
        <v>180</v>
      </c>
      <c r="L280" s="74" t="s">
        <v>254</v>
      </c>
      <c r="M280" s="104"/>
      <c r="N280" s="32"/>
      <c r="O280" s="32"/>
      <c r="P280" s="32"/>
      <c r="Q280" s="32"/>
      <c r="R280" s="32"/>
    </row>
    <row r="281" spans="1:18" s="2" customFormat="1" ht="78" customHeight="1" x14ac:dyDescent="0.25">
      <c r="A281" s="8">
        <v>24</v>
      </c>
      <c r="B281" s="11" t="s">
        <v>255</v>
      </c>
      <c r="C281" s="43" t="s">
        <v>18</v>
      </c>
      <c r="D281" s="43" t="s">
        <v>256</v>
      </c>
      <c r="E281" s="63">
        <v>65</v>
      </c>
      <c r="F281" s="43" t="s">
        <v>142</v>
      </c>
      <c r="G281" s="45">
        <v>7200</v>
      </c>
      <c r="H281" s="45">
        <f t="shared" si="11"/>
        <v>468000</v>
      </c>
      <c r="I281" s="8" t="s">
        <v>12</v>
      </c>
      <c r="J281" s="8" t="s">
        <v>125</v>
      </c>
      <c r="K281" s="8" t="s">
        <v>180</v>
      </c>
      <c r="L281" s="74" t="s">
        <v>254</v>
      </c>
      <c r="M281" s="104"/>
      <c r="N281" s="32"/>
      <c r="O281" s="32"/>
      <c r="P281" s="32"/>
      <c r="Q281" s="32"/>
      <c r="R281" s="32"/>
    </row>
    <row r="282" spans="1:18" s="2" customFormat="1" ht="78" customHeight="1" x14ac:dyDescent="0.25">
      <c r="A282" s="8">
        <v>25</v>
      </c>
      <c r="B282" s="11" t="s">
        <v>258</v>
      </c>
      <c r="C282" s="43" t="s">
        <v>18</v>
      </c>
      <c r="D282" s="43" t="s">
        <v>257</v>
      </c>
      <c r="E282" s="63">
        <v>55</v>
      </c>
      <c r="F282" s="43" t="s">
        <v>142</v>
      </c>
      <c r="G282" s="45">
        <v>7200</v>
      </c>
      <c r="H282" s="45">
        <f t="shared" si="11"/>
        <v>396000</v>
      </c>
      <c r="I282" s="8" t="s">
        <v>12</v>
      </c>
      <c r="J282" s="8" t="s">
        <v>125</v>
      </c>
      <c r="K282" s="8" t="s">
        <v>180</v>
      </c>
      <c r="L282" s="74" t="s">
        <v>254</v>
      </c>
      <c r="M282" s="104"/>
      <c r="N282" s="32"/>
      <c r="O282" s="32"/>
      <c r="P282" s="32"/>
      <c r="Q282" s="32"/>
      <c r="R282" s="32"/>
    </row>
    <row r="283" spans="1:18" s="2" customFormat="1" ht="112.5" customHeight="1" x14ac:dyDescent="0.25">
      <c r="A283" s="8">
        <v>26</v>
      </c>
      <c r="B283" s="11" t="s">
        <v>267</v>
      </c>
      <c r="C283" s="43" t="s">
        <v>18</v>
      </c>
      <c r="D283" s="43" t="s">
        <v>268</v>
      </c>
      <c r="E283" s="63">
        <v>80</v>
      </c>
      <c r="F283" s="43" t="s">
        <v>142</v>
      </c>
      <c r="G283" s="45">
        <v>45535.71</v>
      </c>
      <c r="H283" s="45">
        <f t="shared" si="11"/>
        <v>3642856.8</v>
      </c>
      <c r="I283" s="8" t="s">
        <v>12</v>
      </c>
      <c r="J283" s="8" t="s">
        <v>122</v>
      </c>
      <c r="K283" s="8" t="s">
        <v>180</v>
      </c>
      <c r="L283" s="74" t="s">
        <v>266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27</v>
      </c>
      <c r="B284" s="11" t="s">
        <v>278</v>
      </c>
      <c r="C284" s="43" t="s">
        <v>18</v>
      </c>
      <c r="D284" s="53" t="s">
        <v>279</v>
      </c>
      <c r="E284" s="63">
        <v>40</v>
      </c>
      <c r="F284" s="43" t="s">
        <v>178</v>
      </c>
      <c r="G284" s="45">
        <v>17000</v>
      </c>
      <c r="H284" s="45">
        <f t="shared" si="11"/>
        <v>680000</v>
      </c>
      <c r="I284" s="8" t="s">
        <v>12</v>
      </c>
      <c r="J284" s="8" t="s">
        <v>125</v>
      </c>
      <c r="K284" s="8" t="s">
        <v>148</v>
      </c>
      <c r="L284" s="74" t="s">
        <v>280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28</v>
      </c>
      <c r="B285" s="62" t="s">
        <v>281</v>
      </c>
      <c r="C285" s="53" t="s">
        <v>18</v>
      </c>
      <c r="D285" s="53" t="s">
        <v>282</v>
      </c>
      <c r="E285" s="63">
        <v>40</v>
      </c>
      <c r="F285" s="43" t="s">
        <v>178</v>
      </c>
      <c r="G285" s="45">
        <v>17000</v>
      </c>
      <c r="H285" s="45">
        <f t="shared" si="11"/>
        <v>680000</v>
      </c>
      <c r="I285" s="8" t="s">
        <v>12</v>
      </c>
      <c r="J285" s="8" t="s">
        <v>125</v>
      </c>
      <c r="K285" s="8" t="s">
        <v>148</v>
      </c>
      <c r="L285" s="74" t="s">
        <v>280</v>
      </c>
      <c r="M285" s="104"/>
      <c r="N285" s="32"/>
      <c r="O285" s="32"/>
      <c r="P285" s="32"/>
      <c r="Q285" s="32"/>
      <c r="R285" s="32"/>
    </row>
    <row r="286" spans="1:18" s="2" customFormat="1" ht="71.25" customHeight="1" x14ac:dyDescent="0.25">
      <c r="A286" s="8">
        <v>29</v>
      </c>
      <c r="B286" s="62" t="s">
        <v>283</v>
      </c>
      <c r="C286" s="53" t="s">
        <v>18</v>
      </c>
      <c r="D286" s="53" t="s">
        <v>284</v>
      </c>
      <c r="E286" s="63">
        <v>40</v>
      </c>
      <c r="F286" s="43" t="s">
        <v>178</v>
      </c>
      <c r="G286" s="45">
        <v>17000</v>
      </c>
      <c r="H286" s="45">
        <f t="shared" si="11"/>
        <v>680000</v>
      </c>
      <c r="I286" s="8" t="s">
        <v>12</v>
      </c>
      <c r="J286" s="8" t="s">
        <v>125</v>
      </c>
      <c r="K286" s="8" t="s">
        <v>148</v>
      </c>
      <c r="L286" s="74" t="s">
        <v>280</v>
      </c>
      <c r="M286" s="104"/>
      <c r="N286" s="32"/>
      <c r="O286" s="32"/>
      <c r="P286" s="32"/>
      <c r="Q286" s="32"/>
      <c r="R286" s="32"/>
    </row>
    <row r="287" spans="1:18" s="2" customFormat="1" ht="64.5" customHeight="1" x14ac:dyDescent="0.25">
      <c r="A287" s="8">
        <v>30</v>
      </c>
      <c r="B287" s="62" t="s">
        <v>285</v>
      </c>
      <c r="C287" s="53" t="s">
        <v>18</v>
      </c>
      <c r="D287" s="53" t="s">
        <v>286</v>
      </c>
      <c r="E287" s="63">
        <v>170</v>
      </c>
      <c r="F287" s="43" t="s">
        <v>178</v>
      </c>
      <c r="G287" s="45">
        <v>20000</v>
      </c>
      <c r="H287" s="45">
        <f t="shared" si="11"/>
        <v>3400000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66.75" customHeight="1" x14ac:dyDescent="0.25">
      <c r="A288" s="8">
        <v>31</v>
      </c>
      <c r="B288" s="62" t="s">
        <v>287</v>
      </c>
      <c r="C288" s="53" t="s">
        <v>18</v>
      </c>
      <c r="D288" s="53" t="s">
        <v>288</v>
      </c>
      <c r="E288" s="63">
        <v>200</v>
      </c>
      <c r="F288" s="43" t="s">
        <v>142</v>
      </c>
      <c r="G288" s="45">
        <v>10000</v>
      </c>
      <c r="H288" s="45">
        <f t="shared" si="11"/>
        <v>2000000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67.5" customHeight="1" x14ac:dyDescent="0.25">
      <c r="A289" s="8">
        <v>32</v>
      </c>
      <c r="B289" s="62" t="s">
        <v>289</v>
      </c>
      <c r="C289" s="53" t="s">
        <v>18</v>
      </c>
      <c r="D289" s="53" t="s">
        <v>290</v>
      </c>
      <c r="E289" s="63">
        <v>50</v>
      </c>
      <c r="F289" s="43" t="s">
        <v>142</v>
      </c>
      <c r="G289" s="45">
        <v>7000</v>
      </c>
      <c r="H289" s="45">
        <f t="shared" si="11"/>
        <v>350000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7.5" customHeight="1" x14ac:dyDescent="0.25">
      <c r="A290" s="8">
        <v>33</v>
      </c>
      <c r="B290" s="62" t="s">
        <v>291</v>
      </c>
      <c r="C290" s="53" t="s">
        <v>18</v>
      </c>
      <c r="D290" s="53" t="s">
        <v>292</v>
      </c>
      <c r="E290" s="63">
        <v>30</v>
      </c>
      <c r="F290" s="43" t="s">
        <v>142</v>
      </c>
      <c r="G290" s="45">
        <v>20000</v>
      </c>
      <c r="H290" s="45">
        <f t="shared" si="11"/>
        <v>600000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7.5" customHeight="1" x14ac:dyDescent="0.25">
      <c r="A291" s="8">
        <v>34</v>
      </c>
      <c r="B291" s="62" t="s">
        <v>293</v>
      </c>
      <c r="C291" s="53" t="s">
        <v>18</v>
      </c>
      <c r="D291" s="43" t="s">
        <v>294</v>
      </c>
      <c r="E291" s="63">
        <v>10</v>
      </c>
      <c r="F291" s="43" t="s">
        <v>142</v>
      </c>
      <c r="G291" s="45">
        <v>8839</v>
      </c>
      <c r="H291" s="45">
        <f t="shared" si="11"/>
        <v>88390</v>
      </c>
      <c r="I291" s="8" t="s">
        <v>12</v>
      </c>
      <c r="J291" s="8" t="s">
        <v>125</v>
      </c>
      <c r="K291" s="8" t="s">
        <v>148</v>
      </c>
      <c r="L291" s="74" t="s">
        <v>300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35</v>
      </c>
      <c r="B292" s="62" t="s">
        <v>296</v>
      </c>
      <c r="C292" s="53" t="s">
        <v>18</v>
      </c>
      <c r="D292" s="43" t="s">
        <v>295</v>
      </c>
      <c r="E292" s="63">
        <v>11</v>
      </c>
      <c r="F292" s="43" t="s">
        <v>142</v>
      </c>
      <c r="G292" s="45">
        <v>4690</v>
      </c>
      <c r="H292" s="45">
        <f t="shared" si="11"/>
        <v>51590</v>
      </c>
      <c r="I292" s="8" t="s">
        <v>12</v>
      </c>
      <c r="J292" s="8" t="s">
        <v>125</v>
      </c>
      <c r="K292" s="8" t="s">
        <v>148</v>
      </c>
      <c r="L292" s="74" t="s">
        <v>300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36</v>
      </c>
      <c r="B293" s="11" t="s">
        <v>304</v>
      </c>
      <c r="C293" s="43" t="s">
        <v>18</v>
      </c>
      <c r="D293" s="43" t="s">
        <v>1099</v>
      </c>
      <c r="E293" s="63">
        <v>40</v>
      </c>
      <c r="F293" s="43" t="s">
        <v>142</v>
      </c>
      <c r="G293" s="45">
        <v>13000</v>
      </c>
      <c r="H293" s="45">
        <f t="shared" si="11"/>
        <v>520000</v>
      </c>
      <c r="I293" s="8" t="s">
        <v>12</v>
      </c>
      <c r="J293" s="8" t="s">
        <v>70</v>
      </c>
      <c r="K293" s="99" t="s">
        <v>812</v>
      </c>
      <c r="L293" s="74" t="s">
        <v>1100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37</v>
      </c>
      <c r="B294" s="11" t="s">
        <v>42</v>
      </c>
      <c r="C294" s="10" t="s">
        <v>249</v>
      </c>
      <c r="D294" s="43" t="s">
        <v>313</v>
      </c>
      <c r="E294" s="63">
        <v>500000</v>
      </c>
      <c r="F294" s="43" t="s">
        <v>311</v>
      </c>
      <c r="G294" s="45">
        <v>139</v>
      </c>
      <c r="H294" s="45">
        <f t="shared" si="11"/>
        <v>69500000</v>
      </c>
      <c r="I294" s="8" t="s">
        <v>12</v>
      </c>
      <c r="J294" s="8" t="s">
        <v>16</v>
      </c>
      <c r="K294" s="8" t="s">
        <v>148</v>
      </c>
      <c r="L294" s="74" t="s">
        <v>312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38</v>
      </c>
      <c r="B295" s="11" t="s">
        <v>314</v>
      </c>
      <c r="C295" s="43" t="s">
        <v>18</v>
      </c>
      <c r="D295" s="37" t="s">
        <v>315</v>
      </c>
      <c r="E295" s="63">
        <v>200</v>
      </c>
      <c r="F295" s="43" t="s">
        <v>142</v>
      </c>
      <c r="G295" s="45">
        <v>13000</v>
      </c>
      <c r="H295" s="45">
        <f t="shared" si="11"/>
        <v>2600000</v>
      </c>
      <c r="I295" s="8" t="s">
        <v>12</v>
      </c>
      <c r="J295" s="8" t="s">
        <v>16</v>
      </c>
      <c r="K295" s="8" t="s">
        <v>148</v>
      </c>
      <c r="L295" s="74" t="s">
        <v>316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39</v>
      </c>
      <c r="B296" s="11" t="s">
        <v>42</v>
      </c>
      <c r="C296" s="43" t="s">
        <v>43</v>
      </c>
      <c r="D296" s="37" t="s">
        <v>44</v>
      </c>
      <c r="E296" s="63">
        <v>1000000</v>
      </c>
      <c r="F296" s="43" t="s">
        <v>177</v>
      </c>
      <c r="G296" s="45">
        <v>139</v>
      </c>
      <c r="H296" s="45">
        <f t="shared" si="11"/>
        <v>139000000</v>
      </c>
      <c r="I296" s="8" t="s">
        <v>12</v>
      </c>
      <c r="J296" s="8" t="s">
        <v>16</v>
      </c>
      <c r="K296" s="8" t="s">
        <v>148</v>
      </c>
      <c r="L296" s="74" t="s">
        <v>330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40</v>
      </c>
      <c r="B297" s="11" t="s">
        <v>331</v>
      </c>
      <c r="C297" s="43" t="s">
        <v>18</v>
      </c>
      <c r="D297" s="37" t="s">
        <v>332</v>
      </c>
      <c r="E297" s="63">
        <v>8750</v>
      </c>
      <c r="F297" s="43" t="s">
        <v>333</v>
      </c>
      <c r="G297" s="45">
        <v>344.4</v>
      </c>
      <c r="H297" s="45">
        <f t="shared" si="11"/>
        <v>3013500</v>
      </c>
      <c r="I297" s="8" t="s">
        <v>12</v>
      </c>
      <c r="J297" s="8" t="s">
        <v>37</v>
      </c>
      <c r="K297" s="8" t="s">
        <v>148</v>
      </c>
      <c r="L297" s="74" t="s">
        <v>334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41</v>
      </c>
      <c r="B298" s="11" t="s">
        <v>335</v>
      </c>
      <c r="C298" s="43" t="s">
        <v>18</v>
      </c>
      <c r="D298" s="37" t="s">
        <v>403</v>
      </c>
      <c r="E298" s="63">
        <v>700</v>
      </c>
      <c r="F298" s="43" t="s">
        <v>336</v>
      </c>
      <c r="G298" s="45">
        <v>750</v>
      </c>
      <c r="H298" s="45">
        <f t="shared" si="11"/>
        <v>525000</v>
      </c>
      <c r="I298" s="8" t="s">
        <v>12</v>
      </c>
      <c r="J298" s="8" t="s">
        <v>37</v>
      </c>
      <c r="K298" s="8" t="s">
        <v>148</v>
      </c>
      <c r="L298" s="74" t="s">
        <v>334</v>
      </c>
      <c r="M298" s="104"/>
      <c r="N298" s="32"/>
      <c r="O298" s="32"/>
      <c r="P298" s="32"/>
      <c r="Q298" s="32"/>
      <c r="R298" s="32"/>
    </row>
    <row r="299" spans="1:18" s="2" customFormat="1" ht="82.5" customHeight="1" x14ac:dyDescent="0.25">
      <c r="A299" s="8">
        <v>42</v>
      </c>
      <c r="B299" s="11" t="s">
        <v>337</v>
      </c>
      <c r="C299" s="43" t="s">
        <v>18</v>
      </c>
      <c r="D299" s="37" t="s">
        <v>404</v>
      </c>
      <c r="E299" s="63">
        <v>50</v>
      </c>
      <c r="F299" s="43" t="s">
        <v>338</v>
      </c>
      <c r="G299" s="45"/>
      <c r="H299" s="45"/>
      <c r="I299" s="8" t="s">
        <v>12</v>
      </c>
      <c r="J299" s="8" t="s">
        <v>37</v>
      </c>
      <c r="K299" s="8" t="s">
        <v>148</v>
      </c>
      <c r="L299" s="74" t="s">
        <v>1052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43</v>
      </c>
      <c r="B300" s="11" t="s">
        <v>339</v>
      </c>
      <c r="C300" s="43" t="s">
        <v>18</v>
      </c>
      <c r="D300" s="37" t="s">
        <v>340</v>
      </c>
      <c r="E300" s="63">
        <v>510</v>
      </c>
      <c r="F300" s="43" t="s">
        <v>341</v>
      </c>
      <c r="G300" s="45">
        <v>2100</v>
      </c>
      <c r="H300" s="45">
        <f t="shared" ref="H300:H313" si="12">E300*G300</f>
        <v>1071000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44</v>
      </c>
      <c r="B301" s="9" t="s">
        <v>405</v>
      </c>
      <c r="C301" s="43" t="s">
        <v>18</v>
      </c>
      <c r="D301" s="43" t="s">
        <v>406</v>
      </c>
      <c r="E301" s="63">
        <v>120</v>
      </c>
      <c r="F301" s="43" t="s">
        <v>341</v>
      </c>
      <c r="G301" s="45">
        <v>1600</v>
      </c>
      <c r="H301" s="45">
        <f t="shared" si="12"/>
        <v>192000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78.75" customHeight="1" x14ac:dyDescent="0.25">
      <c r="A302" s="8">
        <v>45</v>
      </c>
      <c r="B302" s="11" t="s">
        <v>342</v>
      </c>
      <c r="C302" s="43" t="s">
        <v>18</v>
      </c>
      <c r="D302" s="37" t="s">
        <v>343</v>
      </c>
      <c r="E302" s="63">
        <v>400</v>
      </c>
      <c r="F302" s="43" t="s">
        <v>338</v>
      </c>
      <c r="G302" s="45">
        <v>1600</v>
      </c>
      <c r="H302" s="45">
        <f t="shared" si="12"/>
        <v>640000</v>
      </c>
      <c r="I302" s="8" t="s">
        <v>12</v>
      </c>
      <c r="J302" s="8" t="s">
        <v>37</v>
      </c>
      <c r="K302" s="8" t="s">
        <v>148</v>
      </c>
      <c r="L302" s="74" t="s">
        <v>334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46</v>
      </c>
      <c r="B303" s="8" t="s">
        <v>344</v>
      </c>
      <c r="C303" s="43" t="s">
        <v>18</v>
      </c>
      <c r="D303" s="43" t="s">
        <v>345</v>
      </c>
      <c r="E303" s="63">
        <v>250</v>
      </c>
      <c r="F303" s="43" t="s">
        <v>338</v>
      </c>
      <c r="G303" s="45">
        <v>1800</v>
      </c>
      <c r="H303" s="45">
        <f t="shared" si="12"/>
        <v>450000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47</v>
      </c>
      <c r="B304" s="9" t="s">
        <v>346</v>
      </c>
      <c r="C304" s="43" t="s">
        <v>18</v>
      </c>
      <c r="D304" s="43" t="s">
        <v>347</v>
      </c>
      <c r="E304" s="63">
        <v>200</v>
      </c>
      <c r="F304" s="43" t="s">
        <v>338</v>
      </c>
      <c r="G304" s="45">
        <v>1500</v>
      </c>
      <c r="H304" s="45">
        <f t="shared" si="12"/>
        <v>300000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67.5" customHeight="1" x14ac:dyDescent="0.25">
      <c r="A305" s="8">
        <v>48</v>
      </c>
      <c r="B305" s="8" t="s">
        <v>416</v>
      </c>
      <c r="C305" s="43" t="s">
        <v>18</v>
      </c>
      <c r="D305" s="43" t="s">
        <v>348</v>
      </c>
      <c r="E305" s="63">
        <v>172</v>
      </c>
      <c r="F305" s="43" t="s">
        <v>349</v>
      </c>
      <c r="G305" s="45">
        <v>2000</v>
      </c>
      <c r="H305" s="45">
        <f t="shared" si="12"/>
        <v>344000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87.75" customHeight="1" x14ac:dyDescent="0.25">
      <c r="A306" s="8">
        <v>49</v>
      </c>
      <c r="B306" s="8" t="s">
        <v>350</v>
      </c>
      <c r="C306" s="43" t="s">
        <v>18</v>
      </c>
      <c r="D306" s="43" t="s">
        <v>351</v>
      </c>
      <c r="E306" s="63">
        <v>700</v>
      </c>
      <c r="F306" s="43" t="s">
        <v>336</v>
      </c>
      <c r="G306" s="45">
        <v>1300</v>
      </c>
      <c r="H306" s="45">
        <f t="shared" si="12"/>
        <v>910000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50</v>
      </c>
      <c r="B307" s="8" t="s">
        <v>352</v>
      </c>
      <c r="C307" s="43" t="s">
        <v>18</v>
      </c>
      <c r="D307" s="43" t="s">
        <v>353</v>
      </c>
      <c r="E307" s="63">
        <v>400</v>
      </c>
      <c r="F307" s="43" t="s">
        <v>354</v>
      </c>
      <c r="G307" s="45">
        <v>1500</v>
      </c>
      <c r="H307" s="45">
        <f t="shared" si="12"/>
        <v>600000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51</v>
      </c>
      <c r="B308" s="8" t="s">
        <v>355</v>
      </c>
      <c r="C308" s="43" t="s">
        <v>18</v>
      </c>
      <c r="D308" s="43" t="s">
        <v>407</v>
      </c>
      <c r="E308" s="63">
        <v>60</v>
      </c>
      <c r="F308" s="43" t="s">
        <v>336</v>
      </c>
      <c r="G308" s="45">
        <v>1958</v>
      </c>
      <c r="H308" s="45">
        <f t="shared" si="12"/>
        <v>117480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52</v>
      </c>
      <c r="B309" s="11" t="s">
        <v>356</v>
      </c>
      <c r="C309" s="43" t="s">
        <v>18</v>
      </c>
      <c r="D309" s="43" t="s">
        <v>408</v>
      </c>
      <c r="E309" s="63">
        <v>100</v>
      </c>
      <c r="F309" s="43" t="s">
        <v>142</v>
      </c>
      <c r="G309" s="45">
        <v>2100</v>
      </c>
      <c r="H309" s="45">
        <f t="shared" si="12"/>
        <v>210000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53</v>
      </c>
      <c r="B310" s="9" t="s">
        <v>357</v>
      </c>
      <c r="C310" s="43" t="s">
        <v>18</v>
      </c>
      <c r="D310" s="4" t="s">
        <v>409</v>
      </c>
      <c r="E310" s="63">
        <v>100</v>
      </c>
      <c r="F310" s="43" t="s">
        <v>142</v>
      </c>
      <c r="G310" s="45">
        <v>415</v>
      </c>
      <c r="H310" s="45">
        <f t="shared" si="12"/>
        <v>41500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54</v>
      </c>
      <c r="B311" s="9" t="s">
        <v>358</v>
      </c>
      <c r="C311" s="43" t="s">
        <v>18</v>
      </c>
      <c r="D311" s="43" t="s">
        <v>410</v>
      </c>
      <c r="E311" s="63">
        <v>100</v>
      </c>
      <c r="F311" s="43" t="s">
        <v>142</v>
      </c>
      <c r="G311" s="45">
        <v>2200</v>
      </c>
      <c r="H311" s="45">
        <f t="shared" si="12"/>
        <v>220000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55</v>
      </c>
      <c r="B312" s="9" t="s">
        <v>411</v>
      </c>
      <c r="C312" s="43" t="s">
        <v>18</v>
      </c>
      <c r="D312" s="43" t="s">
        <v>412</v>
      </c>
      <c r="E312" s="63">
        <v>60</v>
      </c>
      <c r="F312" s="43" t="s">
        <v>142</v>
      </c>
      <c r="G312" s="45">
        <v>700</v>
      </c>
      <c r="H312" s="45">
        <f t="shared" si="12"/>
        <v>42000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56</v>
      </c>
      <c r="B313" s="9" t="s">
        <v>359</v>
      </c>
      <c r="C313" s="43" t="s">
        <v>18</v>
      </c>
      <c r="D313" s="4" t="s">
        <v>360</v>
      </c>
      <c r="E313" s="63">
        <v>150</v>
      </c>
      <c r="F313" s="43" t="s">
        <v>142</v>
      </c>
      <c r="G313" s="45">
        <v>1000</v>
      </c>
      <c r="H313" s="45">
        <f t="shared" si="12"/>
        <v>150000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57</v>
      </c>
      <c r="B314" s="9" t="s">
        <v>361</v>
      </c>
      <c r="C314" s="43" t="s">
        <v>18</v>
      </c>
      <c r="D314" s="43" t="s">
        <v>362</v>
      </c>
      <c r="E314" s="63">
        <v>30</v>
      </c>
      <c r="F314" s="43" t="s">
        <v>142</v>
      </c>
      <c r="G314" s="45"/>
      <c r="H314" s="45"/>
      <c r="I314" s="8" t="s">
        <v>12</v>
      </c>
      <c r="J314" s="8" t="s">
        <v>37</v>
      </c>
      <c r="K314" s="8" t="s">
        <v>148</v>
      </c>
      <c r="L314" s="74" t="s">
        <v>1052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58</v>
      </c>
      <c r="B315" s="9" t="s">
        <v>363</v>
      </c>
      <c r="C315" s="43" t="s">
        <v>18</v>
      </c>
      <c r="D315" s="4" t="s">
        <v>364</v>
      </c>
      <c r="E315" s="63">
        <v>100</v>
      </c>
      <c r="F315" s="43" t="s">
        <v>142</v>
      </c>
      <c r="G315" s="45">
        <v>350</v>
      </c>
      <c r="H315" s="45">
        <f t="shared" ref="H315:H320" si="13">E315*G315</f>
        <v>35000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59</v>
      </c>
      <c r="B316" s="9" t="s">
        <v>365</v>
      </c>
      <c r="C316" s="43" t="s">
        <v>18</v>
      </c>
      <c r="D316" s="4" t="s">
        <v>366</v>
      </c>
      <c r="E316" s="63">
        <v>50</v>
      </c>
      <c r="F316" s="43" t="s">
        <v>142</v>
      </c>
      <c r="G316" s="45">
        <v>560</v>
      </c>
      <c r="H316" s="45">
        <f t="shared" si="13"/>
        <v>28000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60</v>
      </c>
      <c r="B317" s="9" t="s">
        <v>367</v>
      </c>
      <c r="C317" s="43" t="s">
        <v>18</v>
      </c>
      <c r="D317" s="37" t="s">
        <v>368</v>
      </c>
      <c r="E317" s="63">
        <v>100</v>
      </c>
      <c r="F317" s="43" t="s">
        <v>369</v>
      </c>
      <c r="G317" s="45">
        <v>5500</v>
      </c>
      <c r="H317" s="45">
        <f t="shared" si="13"/>
        <v>550000</v>
      </c>
      <c r="I317" s="8" t="s">
        <v>12</v>
      </c>
      <c r="J317" s="8" t="s">
        <v>37</v>
      </c>
      <c r="K317" s="8" t="s">
        <v>148</v>
      </c>
      <c r="L317" s="74" t="s">
        <v>334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61</v>
      </c>
      <c r="B318" s="9" t="s">
        <v>370</v>
      </c>
      <c r="C318" s="43" t="s">
        <v>18</v>
      </c>
      <c r="D318" s="43" t="s">
        <v>413</v>
      </c>
      <c r="E318" s="63">
        <v>800</v>
      </c>
      <c r="F318" s="43" t="s">
        <v>142</v>
      </c>
      <c r="G318" s="45">
        <v>685</v>
      </c>
      <c r="H318" s="45">
        <f t="shared" si="13"/>
        <v>548000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62</v>
      </c>
      <c r="B319" s="8" t="s">
        <v>371</v>
      </c>
      <c r="C319" s="43" t="s">
        <v>18</v>
      </c>
      <c r="D319" s="37" t="s">
        <v>372</v>
      </c>
      <c r="E319" s="63">
        <v>600</v>
      </c>
      <c r="F319" s="43" t="s">
        <v>142</v>
      </c>
      <c r="G319" s="45">
        <v>585</v>
      </c>
      <c r="H319" s="45">
        <f t="shared" si="13"/>
        <v>351000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63</v>
      </c>
      <c r="B320" s="8" t="s">
        <v>373</v>
      </c>
      <c r="C320" s="43" t="s">
        <v>18</v>
      </c>
      <c r="D320" s="37" t="s">
        <v>374</v>
      </c>
      <c r="E320" s="63">
        <v>300</v>
      </c>
      <c r="F320" s="43" t="s">
        <v>142</v>
      </c>
      <c r="G320" s="45">
        <v>514</v>
      </c>
      <c r="H320" s="45">
        <f t="shared" si="13"/>
        <v>154200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64</v>
      </c>
      <c r="B321" s="95" t="s">
        <v>375</v>
      </c>
      <c r="C321" s="43" t="s">
        <v>18</v>
      </c>
      <c r="D321" s="37" t="s">
        <v>376</v>
      </c>
      <c r="E321" s="63">
        <v>20</v>
      </c>
      <c r="F321" s="43" t="s">
        <v>142</v>
      </c>
      <c r="G321" s="45"/>
      <c r="H321" s="45"/>
      <c r="I321" s="8" t="s">
        <v>12</v>
      </c>
      <c r="J321" s="8" t="s">
        <v>37</v>
      </c>
      <c r="K321" s="8" t="s">
        <v>148</v>
      </c>
      <c r="L321" s="74" t="s">
        <v>1052</v>
      </c>
      <c r="M321" s="104"/>
      <c r="N321" s="32"/>
      <c r="O321" s="32"/>
      <c r="P321" s="32"/>
      <c r="Q321" s="32"/>
      <c r="R321" s="32"/>
    </row>
    <row r="322" spans="1:18" s="2" customFormat="1" ht="106.5" customHeight="1" x14ac:dyDescent="0.25">
      <c r="A322" s="8">
        <v>65</v>
      </c>
      <c r="B322" s="11" t="s">
        <v>377</v>
      </c>
      <c r="C322" s="43" t="s">
        <v>18</v>
      </c>
      <c r="D322" s="37" t="s">
        <v>378</v>
      </c>
      <c r="E322" s="63">
        <v>50</v>
      </c>
      <c r="F322" s="43" t="s">
        <v>142</v>
      </c>
      <c r="G322" s="45">
        <v>1500</v>
      </c>
      <c r="H322" s="45">
        <f>E322*G322</f>
        <v>75000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66</v>
      </c>
      <c r="B323" s="8" t="s">
        <v>379</v>
      </c>
      <c r="C323" s="43" t="s">
        <v>18</v>
      </c>
      <c r="D323" s="37" t="s">
        <v>380</v>
      </c>
      <c r="E323" s="63">
        <v>100</v>
      </c>
      <c r="F323" s="43" t="s">
        <v>381</v>
      </c>
      <c r="G323" s="45">
        <v>250</v>
      </c>
      <c r="H323" s="45">
        <f>E323*G323</f>
        <v>25000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67</v>
      </c>
      <c r="B324" s="9" t="s">
        <v>382</v>
      </c>
      <c r="C324" s="43" t="s">
        <v>18</v>
      </c>
      <c r="D324" s="43" t="s">
        <v>383</v>
      </c>
      <c r="E324" s="63">
        <v>20</v>
      </c>
      <c r="F324" s="43" t="s">
        <v>142</v>
      </c>
      <c r="G324" s="45">
        <v>850</v>
      </c>
      <c r="H324" s="45">
        <f>E324*G324</f>
        <v>17000</v>
      </c>
      <c r="I324" s="8" t="s">
        <v>12</v>
      </c>
      <c r="J324" s="8" t="s">
        <v>37</v>
      </c>
      <c r="K324" s="8" t="s">
        <v>148</v>
      </c>
      <c r="L324" s="74" t="s">
        <v>334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68</v>
      </c>
      <c r="B325" s="94" t="s">
        <v>384</v>
      </c>
      <c r="C325" s="43" t="s">
        <v>18</v>
      </c>
      <c r="D325" s="64" t="s">
        <v>417</v>
      </c>
      <c r="E325" s="63">
        <v>100</v>
      </c>
      <c r="F325" s="43" t="s">
        <v>142</v>
      </c>
      <c r="G325" s="45">
        <v>300</v>
      </c>
      <c r="H325" s="45">
        <f>E325*G325</f>
        <v>30000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81" customHeight="1" x14ac:dyDescent="0.25">
      <c r="A326" s="8">
        <v>69</v>
      </c>
      <c r="B326" s="8" t="s">
        <v>385</v>
      </c>
      <c r="C326" s="43" t="s">
        <v>18</v>
      </c>
      <c r="D326" s="37" t="s">
        <v>414</v>
      </c>
      <c r="E326" s="63">
        <v>30</v>
      </c>
      <c r="F326" s="43" t="s">
        <v>142</v>
      </c>
      <c r="G326" s="45"/>
      <c r="H326" s="45"/>
      <c r="I326" s="8" t="s">
        <v>12</v>
      </c>
      <c r="J326" s="8" t="s">
        <v>37</v>
      </c>
      <c r="K326" s="8" t="s">
        <v>148</v>
      </c>
      <c r="L326" s="74" t="s">
        <v>1052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70</v>
      </c>
      <c r="B327" s="8" t="s">
        <v>386</v>
      </c>
      <c r="C327" s="43" t="s">
        <v>18</v>
      </c>
      <c r="D327" s="37" t="s">
        <v>387</v>
      </c>
      <c r="E327" s="63">
        <v>2000</v>
      </c>
      <c r="F327" s="43" t="s">
        <v>349</v>
      </c>
      <c r="G327" s="45">
        <v>2500</v>
      </c>
      <c r="H327" s="45">
        <f>E327*G327</f>
        <v>5000000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71</v>
      </c>
      <c r="B328" s="8" t="s">
        <v>388</v>
      </c>
      <c r="C328" s="43" t="s">
        <v>18</v>
      </c>
      <c r="D328" s="37" t="s">
        <v>389</v>
      </c>
      <c r="E328" s="63">
        <v>50</v>
      </c>
      <c r="F328" s="43" t="s">
        <v>142</v>
      </c>
      <c r="G328" s="45"/>
      <c r="H328" s="45"/>
      <c r="I328" s="8" t="s">
        <v>12</v>
      </c>
      <c r="J328" s="8" t="s">
        <v>37</v>
      </c>
      <c r="K328" s="8" t="s">
        <v>148</v>
      </c>
      <c r="L328" s="74" t="s">
        <v>1052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72</v>
      </c>
      <c r="B329" s="9" t="s">
        <v>390</v>
      </c>
      <c r="C329" s="43" t="s">
        <v>18</v>
      </c>
      <c r="D329" s="37" t="s">
        <v>391</v>
      </c>
      <c r="E329" s="63">
        <v>50</v>
      </c>
      <c r="F329" s="43" t="s">
        <v>338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1052</v>
      </c>
      <c r="M329" s="104"/>
      <c r="N329" s="32"/>
      <c r="O329" s="32"/>
      <c r="P329" s="32"/>
      <c r="Q329" s="32"/>
      <c r="R329" s="32"/>
    </row>
    <row r="330" spans="1:18" s="2" customFormat="1" ht="95.25" customHeight="1" x14ac:dyDescent="0.25">
      <c r="A330" s="8">
        <v>73</v>
      </c>
      <c r="B330" s="8" t="s">
        <v>392</v>
      </c>
      <c r="C330" s="43" t="s">
        <v>18</v>
      </c>
      <c r="D330" s="37" t="s">
        <v>415</v>
      </c>
      <c r="E330" s="63">
        <v>100</v>
      </c>
      <c r="F330" s="43" t="s">
        <v>338</v>
      </c>
      <c r="G330" s="45">
        <v>2970</v>
      </c>
      <c r="H330" s="45">
        <f>E330*G330</f>
        <v>297000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74</v>
      </c>
      <c r="B331" s="8" t="s">
        <v>393</v>
      </c>
      <c r="C331" s="43" t="s">
        <v>18</v>
      </c>
      <c r="D331" s="37" t="s">
        <v>394</v>
      </c>
      <c r="E331" s="63">
        <v>10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1052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75</v>
      </c>
      <c r="B332" s="8" t="s">
        <v>395</v>
      </c>
      <c r="C332" s="43" t="s">
        <v>18</v>
      </c>
      <c r="D332" s="37" t="s">
        <v>396</v>
      </c>
      <c r="E332" s="63">
        <v>120</v>
      </c>
      <c r="F332" s="43" t="s">
        <v>142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1052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76</v>
      </c>
      <c r="B333" s="9" t="s">
        <v>397</v>
      </c>
      <c r="C333" s="43" t="s">
        <v>18</v>
      </c>
      <c r="D333" s="43" t="s">
        <v>398</v>
      </c>
      <c r="E333" s="63">
        <v>10000</v>
      </c>
      <c r="F333" s="43" t="s">
        <v>142</v>
      </c>
      <c r="G333" s="45">
        <v>3.72</v>
      </c>
      <c r="H333" s="45">
        <f>E333*G333</f>
        <v>37200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77</v>
      </c>
      <c r="B334" s="9" t="s">
        <v>399</v>
      </c>
      <c r="C334" s="43" t="s">
        <v>18</v>
      </c>
      <c r="D334" s="43" t="s">
        <v>400</v>
      </c>
      <c r="E334" s="63">
        <v>60</v>
      </c>
      <c r="F334" s="43" t="s">
        <v>381</v>
      </c>
      <c r="G334" s="45">
        <v>1500</v>
      </c>
      <c r="H334" s="45">
        <f>E334*G334</f>
        <v>90000</v>
      </c>
      <c r="I334" s="8" t="s">
        <v>12</v>
      </c>
      <c r="J334" s="8" t="s">
        <v>37</v>
      </c>
      <c r="K334" s="8" t="s">
        <v>148</v>
      </c>
      <c r="L334" s="74" t="s">
        <v>334</v>
      </c>
      <c r="M334" s="104"/>
      <c r="N334" s="32"/>
      <c r="O334" s="32"/>
      <c r="P334" s="32"/>
      <c r="Q334" s="32"/>
      <c r="R334" s="32"/>
    </row>
    <row r="335" spans="1:18" s="2" customFormat="1" ht="142.5" customHeight="1" x14ac:dyDescent="0.25">
      <c r="A335" s="8">
        <v>78</v>
      </c>
      <c r="B335" s="8" t="s">
        <v>401</v>
      </c>
      <c r="C335" s="43" t="s">
        <v>18</v>
      </c>
      <c r="D335" s="37" t="s">
        <v>402</v>
      </c>
      <c r="E335" s="63">
        <v>60</v>
      </c>
      <c r="F335" s="43" t="s">
        <v>333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1052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79</v>
      </c>
      <c r="B336" s="8" t="s">
        <v>421</v>
      </c>
      <c r="C336" s="43" t="s">
        <v>18</v>
      </c>
      <c r="D336" s="37" t="s">
        <v>422</v>
      </c>
      <c r="E336" s="63">
        <v>10</v>
      </c>
      <c r="F336" s="43" t="s">
        <v>142</v>
      </c>
      <c r="G336" s="45">
        <v>18800</v>
      </c>
      <c r="H336" s="45">
        <f t="shared" ref="H336:H367" si="14">E336*G336</f>
        <v>188000</v>
      </c>
      <c r="I336" s="8" t="s">
        <v>12</v>
      </c>
      <c r="J336" s="8" t="s">
        <v>125</v>
      </c>
      <c r="K336" s="8" t="s">
        <v>148</v>
      </c>
      <c r="L336" s="74" t="s">
        <v>424</v>
      </c>
      <c r="M336" s="104" t="s">
        <v>423</v>
      </c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80</v>
      </c>
      <c r="B337" s="8" t="s">
        <v>425</v>
      </c>
      <c r="C337" s="43" t="s">
        <v>18</v>
      </c>
      <c r="D337" s="37" t="s">
        <v>455</v>
      </c>
      <c r="E337" s="63">
        <v>10</v>
      </c>
      <c r="F337" s="43" t="s">
        <v>142</v>
      </c>
      <c r="G337" s="45">
        <v>18800</v>
      </c>
      <c r="H337" s="45">
        <f t="shared" si="14"/>
        <v>188000</v>
      </c>
      <c r="I337" s="8" t="s">
        <v>12</v>
      </c>
      <c r="J337" s="8" t="s">
        <v>125</v>
      </c>
      <c r="K337" s="8" t="s">
        <v>148</v>
      </c>
      <c r="L337" s="74" t="s">
        <v>424</v>
      </c>
      <c r="M337" s="104"/>
      <c r="N337" s="32"/>
      <c r="O337" s="32"/>
      <c r="P337" s="32"/>
      <c r="Q337" s="32"/>
      <c r="R337" s="32"/>
    </row>
    <row r="338" spans="1:18" s="2" customFormat="1" ht="85.5" customHeight="1" x14ac:dyDescent="0.2">
      <c r="A338" s="8">
        <v>81</v>
      </c>
      <c r="B338" s="8" t="s">
        <v>426</v>
      </c>
      <c r="C338" s="43" t="s">
        <v>18</v>
      </c>
      <c r="D338" s="80" t="s">
        <v>427</v>
      </c>
      <c r="E338" s="63">
        <v>10</v>
      </c>
      <c r="F338" s="43" t="s">
        <v>142</v>
      </c>
      <c r="G338" s="45">
        <v>18800</v>
      </c>
      <c r="H338" s="45">
        <f t="shared" si="14"/>
        <v>188000</v>
      </c>
      <c r="I338" s="8" t="s">
        <v>12</v>
      </c>
      <c r="J338" s="8" t="s">
        <v>125</v>
      </c>
      <c r="K338" s="8" t="s">
        <v>148</v>
      </c>
      <c r="L338" s="74" t="s">
        <v>424</v>
      </c>
      <c r="M338" s="104"/>
      <c r="N338" s="32"/>
      <c r="O338" s="32"/>
      <c r="P338" s="32"/>
      <c r="Q338" s="32"/>
      <c r="R338" s="32"/>
    </row>
    <row r="339" spans="1:18" s="2" customFormat="1" ht="81.75" customHeight="1" x14ac:dyDescent="0.25">
      <c r="A339" s="8">
        <v>82</v>
      </c>
      <c r="B339" s="62" t="s">
        <v>428</v>
      </c>
      <c r="C339" s="43" t="s">
        <v>18</v>
      </c>
      <c r="D339" s="81" t="s">
        <v>429</v>
      </c>
      <c r="E339" s="63">
        <v>15</v>
      </c>
      <c r="F339" s="43" t="s">
        <v>142</v>
      </c>
      <c r="G339" s="45">
        <v>18800</v>
      </c>
      <c r="H339" s="45">
        <f t="shared" si="14"/>
        <v>282000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83</v>
      </c>
      <c r="B340" s="62" t="s">
        <v>430</v>
      </c>
      <c r="C340" s="43" t="s">
        <v>18</v>
      </c>
      <c r="D340" s="71" t="s">
        <v>431</v>
      </c>
      <c r="E340" s="63">
        <v>30</v>
      </c>
      <c r="F340" s="43" t="s">
        <v>142</v>
      </c>
      <c r="G340" s="45">
        <v>8000</v>
      </c>
      <c r="H340" s="45">
        <f t="shared" si="14"/>
        <v>240000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67.5" customHeight="1" x14ac:dyDescent="0.25">
      <c r="A341" s="8">
        <v>84</v>
      </c>
      <c r="B341" s="62" t="s">
        <v>432</v>
      </c>
      <c r="C341" s="43" t="s">
        <v>18</v>
      </c>
      <c r="D341" s="71" t="s">
        <v>433</v>
      </c>
      <c r="E341" s="63">
        <v>50</v>
      </c>
      <c r="F341" s="43" t="s">
        <v>178</v>
      </c>
      <c r="G341" s="45">
        <v>4000</v>
      </c>
      <c r="H341" s="45">
        <f t="shared" si="14"/>
        <v>200000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4.75" customHeight="1" x14ac:dyDescent="0.25">
      <c r="A342" s="8">
        <v>85</v>
      </c>
      <c r="B342" s="62" t="s">
        <v>456</v>
      </c>
      <c r="C342" s="43" t="s">
        <v>18</v>
      </c>
      <c r="D342" s="71" t="s">
        <v>457</v>
      </c>
      <c r="E342" s="63">
        <v>1</v>
      </c>
      <c r="F342" s="43" t="s">
        <v>142</v>
      </c>
      <c r="G342" s="45">
        <v>80000</v>
      </c>
      <c r="H342" s="45">
        <f t="shared" si="14"/>
        <v>80000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">
      <c r="A343" s="8">
        <v>86</v>
      </c>
      <c r="B343" s="62" t="s">
        <v>434</v>
      </c>
      <c r="C343" s="43" t="s">
        <v>18</v>
      </c>
      <c r="D343" s="80" t="s">
        <v>435</v>
      </c>
      <c r="E343" s="63">
        <v>15</v>
      </c>
      <c r="F343" s="43" t="s">
        <v>142</v>
      </c>
      <c r="G343" s="45">
        <v>22000</v>
      </c>
      <c r="H343" s="45">
        <f t="shared" si="14"/>
        <v>330000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87</v>
      </c>
      <c r="B344" s="62" t="s">
        <v>436</v>
      </c>
      <c r="C344" s="43" t="s">
        <v>18</v>
      </c>
      <c r="D344" s="71" t="s">
        <v>437</v>
      </c>
      <c r="E344" s="63">
        <v>50</v>
      </c>
      <c r="F344" s="43" t="s">
        <v>142</v>
      </c>
      <c r="G344" s="45">
        <v>790</v>
      </c>
      <c r="H344" s="45">
        <f t="shared" si="14"/>
        <v>39500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158.25" customHeight="1" x14ac:dyDescent="0.2">
      <c r="A345" s="8">
        <v>88</v>
      </c>
      <c r="B345" s="62" t="s">
        <v>438</v>
      </c>
      <c r="C345" s="43" t="s">
        <v>18</v>
      </c>
      <c r="D345" s="80" t="s">
        <v>439</v>
      </c>
      <c r="E345" s="63">
        <v>1</v>
      </c>
      <c r="F345" s="43" t="s">
        <v>178</v>
      </c>
      <c r="G345" s="45">
        <v>2700000</v>
      </c>
      <c r="H345" s="45">
        <f t="shared" si="14"/>
        <v>2700000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89</v>
      </c>
      <c r="B346" s="62" t="s">
        <v>440</v>
      </c>
      <c r="C346" s="43" t="s">
        <v>18</v>
      </c>
      <c r="D346" s="71" t="s">
        <v>441</v>
      </c>
      <c r="E346" s="63">
        <v>2</v>
      </c>
      <c r="F346" s="43" t="s">
        <v>142</v>
      </c>
      <c r="G346" s="45">
        <v>20000</v>
      </c>
      <c r="H346" s="45">
        <f t="shared" si="14"/>
        <v>40000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58.5" customHeight="1" x14ac:dyDescent="0.25">
      <c r="A347" s="8">
        <v>90</v>
      </c>
      <c r="B347" s="62" t="s">
        <v>442</v>
      </c>
      <c r="C347" s="43" t="s">
        <v>18</v>
      </c>
      <c r="D347" s="62" t="s">
        <v>444</v>
      </c>
      <c r="E347" s="63">
        <v>40</v>
      </c>
      <c r="F347" s="43" t="s">
        <v>446</v>
      </c>
      <c r="G347" s="45">
        <v>2100</v>
      </c>
      <c r="H347" s="45">
        <f t="shared" si="14"/>
        <v>84000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90.75" customHeight="1" x14ac:dyDescent="0.25">
      <c r="A348" s="8">
        <v>91</v>
      </c>
      <c r="B348" s="62" t="s">
        <v>443</v>
      </c>
      <c r="C348" s="43" t="s">
        <v>18</v>
      </c>
      <c r="D348" s="71" t="s">
        <v>445</v>
      </c>
      <c r="E348" s="63">
        <v>10</v>
      </c>
      <c r="F348" s="43" t="s">
        <v>142</v>
      </c>
      <c r="G348" s="45">
        <v>10000</v>
      </c>
      <c r="H348" s="45">
        <f t="shared" si="14"/>
        <v>100000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106.5" customHeight="1" x14ac:dyDescent="0.25">
      <c r="A349" s="8">
        <v>92</v>
      </c>
      <c r="B349" s="62" t="s">
        <v>447</v>
      </c>
      <c r="C349" s="43" t="s">
        <v>18</v>
      </c>
      <c r="D349" s="71" t="s">
        <v>451</v>
      </c>
      <c r="E349" s="63">
        <v>5</v>
      </c>
      <c r="F349" s="43" t="s">
        <v>142</v>
      </c>
      <c r="G349" s="45">
        <v>14800</v>
      </c>
      <c r="H349" s="45">
        <f t="shared" si="14"/>
        <v>74000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132" customHeight="1" x14ac:dyDescent="0.25">
      <c r="A350" s="8">
        <v>93</v>
      </c>
      <c r="B350" s="62" t="s">
        <v>448</v>
      </c>
      <c r="C350" s="43" t="s">
        <v>18</v>
      </c>
      <c r="D350" s="62" t="s">
        <v>452</v>
      </c>
      <c r="E350" s="63">
        <v>5</v>
      </c>
      <c r="F350" s="43" t="s">
        <v>142</v>
      </c>
      <c r="G350" s="45">
        <v>12000</v>
      </c>
      <c r="H350" s="45">
        <f t="shared" si="14"/>
        <v>60000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67.5" customHeight="1" x14ac:dyDescent="0.25">
      <c r="A351" s="8">
        <v>94</v>
      </c>
      <c r="B351" s="62" t="s">
        <v>449</v>
      </c>
      <c r="C351" s="43" t="s">
        <v>18</v>
      </c>
      <c r="D351" s="71" t="s">
        <v>453</v>
      </c>
      <c r="E351" s="63">
        <v>6</v>
      </c>
      <c r="F351" s="43" t="s">
        <v>142</v>
      </c>
      <c r="G351" s="45">
        <v>2895</v>
      </c>
      <c r="H351" s="45">
        <f t="shared" si="14"/>
        <v>17370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95</v>
      </c>
      <c r="B352" s="62" t="s">
        <v>450</v>
      </c>
      <c r="C352" s="43" t="s">
        <v>18</v>
      </c>
      <c r="D352" s="71" t="s">
        <v>454</v>
      </c>
      <c r="E352" s="63">
        <v>2</v>
      </c>
      <c r="F352" s="43" t="s">
        <v>142</v>
      </c>
      <c r="G352" s="45">
        <v>3750</v>
      </c>
      <c r="H352" s="45">
        <f t="shared" si="14"/>
        <v>7500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67.5" customHeight="1" x14ac:dyDescent="0.25">
      <c r="A353" s="8">
        <v>96</v>
      </c>
      <c r="B353" s="8" t="s">
        <v>459</v>
      </c>
      <c r="C353" s="43" t="s">
        <v>18</v>
      </c>
      <c r="D353" s="43" t="s">
        <v>460</v>
      </c>
      <c r="E353" s="43">
        <v>35</v>
      </c>
      <c r="F353" s="43" t="s">
        <v>461</v>
      </c>
      <c r="G353" s="45">
        <v>25178.57</v>
      </c>
      <c r="H353" s="45">
        <f t="shared" si="14"/>
        <v>881249.95</v>
      </c>
      <c r="I353" s="8" t="s">
        <v>12</v>
      </c>
      <c r="J353" s="8" t="s">
        <v>533</v>
      </c>
      <c r="K353" s="8" t="s">
        <v>148</v>
      </c>
      <c r="L353" s="74" t="s">
        <v>534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97</v>
      </c>
      <c r="B354" s="8" t="s">
        <v>462</v>
      </c>
      <c r="C354" s="43" t="s">
        <v>18</v>
      </c>
      <c r="D354" s="43" t="s">
        <v>463</v>
      </c>
      <c r="E354" s="43">
        <v>10</v>
      </c>
      <c r="F354" s="43" t="s">
        <v>461</v>
      </c>
      <c r="G354" s="45">
        <v>723.21</v>
      </c>
      <c r="H354" s="45">
        <f t="shared" si="14"/>
        <v>7232.1</v>
      </c>
      <c r="I354" s="8" t="s">
        <v>12</v>
      </c>
      <c r="J354" s="8" t="s">
        <v>533</v>
      </c>
      <c r="K354" s="8" t="s">
        <v>148</v>
      </c>
      <c r="L354" s="74" t="s">
        <v>534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98</v>
      </c>
      <c r="B355" s="8" t="s">
        <v>464</v>
      </c>
      <c r="C355" s="43" t="s">
        <v>18</v>
      </c>
      <c r="D355" s="43" t="s">
        <v>465</v>
      </c>
      <c r="E355" s="43">
        <v>150</v>
      </c>
      <c r="F355" s="43" t="s">
        <v>461</v>
      </c>
      <c r="G355" s="45">
        <v>89.29</v>
      </c>
      <c r="H355" s="45">
        <f t="shared" si="14"/>
        <v>13393.500000000002</v>
      </c>
      <c r="I355" s="8" t="s">
        <v>12</v>
      </c>
      <c r="J355" s="8" t="s">
        <v>533</v>
      </c>
      <c r="K355" s="8" t="s">
        <v>148</v>
      </c>
      <c r="L355" s="74" t="s">
        <v>534</v>
      </c>
      <c r="M355" s="104"/>
      <c r="N355" s="32"/>
      <c r="O355" s="32"/>
      <c r="P355" s="32"/>
      <c r="Q355" s="32"/>
      <c r="R355" s="32"/>
    </row>
    <row r="356" spans="1:18" s="2" customFormat="1" ht="58.5" customHeight="1" x14ac:dyDescent="0.25">
      <c r="A356" s="8">
        <v>99</v>
      </c>
      <c r="B356" s="8" t="s">
        <v>466</v>
      </c>
      <c r="C356" s="43" t="s">
        <v>18</v>
      </c>
      <c r="D356" s="43" t="s">
        <v>467</v>
      </c>
      <c r="E356" s="43">
        <v>2</v>
      </c>
      <c r="F356" s="43" t="s">
        <v>461</v>
      </c>
      <c r="G356" s="45">
        <v>1598.21</v>
      </c>
      <c r="H356" s="45">
        <f t="shared" si="14"/>
        <v>3196.42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55.5" customHeight="1" x14ac:dyDescent="0.25">
      <c r="A357" s="8">
        <v>100</v>
      </c>
      <c r="B357" s="8" t="s">
        <v>468</v>
      </c>
      <c r="C357" s="43" t="s">
        <v>18</v>
      </c>
      <c r="D357" s="43" t="s">
        <v>469</v>
      </c>
      <c r="E357" s="43">
        <v>76</v>
      </c>
      <c r="F357" s="43" t="s">
        <v>461</v>
      </c>
      <c r="G357" s="45">
        <v>98.21</v>
      </c>
      <c r="H357" s="45">
        <f t="shared" si="14"/>
        <v>7463.9599999999991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0" customHeight="1" x14ac:dyDescent="0.25">
      <c r="A358" s="8">
        <v>101</v>
      </c>
      <c r="B358" s="8" t="s">
        <v>470</v>
      </c>
      <c r="C358" s="43" t="s">
        <v>18</v>
      </c>
      <c r="D358" s="43" t="s">
        <v>471</v>
      </c>
      <c r="E358" s="43">
        <v>80</v>
      </c>
      <c r="F358" s="43" t="s">
        <v>461</v>
      </c>
      <c r="G358" s="45">
        <v>308.02999999999997</v>
      </c>
      <c r="H358" s="65">
        <f t="shared" si="14"/>
        <v>24642.399999999998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87.75" customHeight="1" x14ac:dyDescent="0.25">
      <c r="A359" s="8">
        <v>102</v>
      </c>
      <c r="B359" s="8" t="s">
        <v>472</v>
      </c>
      <c r="C359" s="43" t="s">
        <v>18</v>
      </c>
      <c r="D359" s="43" t="s">
        <v>473</v>
      </c>
      <c r="E359" s="43">
        <v>2</v>
      </c>
      <c r="F359" s="43" t="s">
        <v>461</v>
      </c>
      <c r="G359" s="45">
        <v>3290.17</v>
      </c>
      <c r="H359" s="45">
        <f t="shared" si="14"/>
        <v>6580.34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60.75" customHeight="1" x14ac:dyDescent="0.25">
      <c r="A360" s="8">
        <v>103</v>
      </c>
      <c r="B360" s="8" t="s">
        <v>474</v>
      </c>
      <c r="C360" s="43" t="s">
        <v>18</v>
      </c>
      <c r="D360" s="43" t="s">
        <v>475</v>
      </c>
      <c r="E360" s="43">
        <v>91</v>
      </c>
      <c r="F360" s="43" t="s">
        <v>461</v>
      </c>
      <c r="G360" s="45">
        <v>89.28</v>
      </c>
      <c r="H360" s="45">
        <f t="shared" si="14"/>
        <v>8124.4800000000005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57" customHeight="1" x14ac:dyDescent="0.25">
      <c r="A361" s="8">
        <v>104</v>
      </c>
      <c r="B361" s="8" t="s">
        <v>476</v>
      </c>
      <c r="C361" s="43" t="s">
        <v>18</v>
      </c>
      <c r="D361" s="43" t="s">
        <v>477</v>
      </c>
      <c r="E361" s="43">
        <v>12</v>
      </c>
      <c r="F361" s="43" t="s">
        <v>461</v>
      </c>
      <c r="G361" s="45">
        <v>352.67</v>
      </c>
      <c r="H361" s="45">
        <f t="shared" si="14"/>
        <v>4232.04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67.5" customHeight="1" x14ac:dyDescent="0.25">
      <c r="A362" s="8">
        <v>105</v>
      </c>
      <c r="B362" s="8" t="s">
        <v>478</v>
      </c>
      <c r="C362" s="43" t="s">
        <v>18</v>
      </c>
      <c r="D362" s="43" t="s">
        <v>479</v>
      </c>
      <c r="E362" s="43">
        <v>300</v>
      </c>
      <c r="F362" s="43" t="s">
        <v>461</v>
      </c>
      <c r="G362" s="45">
        <v>285.70999999999998</v>
      </c>
      <c r="H362" s="45">
        <f t="shared" si="14"/>
        <v>85713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7.5" customHeight="1" x14ac:dyDescent="0.25">
      <c r="A363" s="8">
        <v>106</v>
      </c>
      <c r="B363" s="8" t="s">
        <v>480</v>
      </c>
      <c r="C363" s="43" t="s">
        <v>18</v>
      </c>
      <c r="D363" s="43" t="s">
        <v>481</v>
      </c>
      <c r="E363" s="43">
        <v>38</v>
      </c>
      <c r="F363" s="43" t="s">
        <v>461</v>
      </c>
      <c r="G363" s="45">
        <v>214.28</v>
      </c>
      <c r="H363" s="45">
        <f t="shared" si="14"/>
        <v>8142.64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92.25" customHeight="1" x14ac:dyDescent="0.25">
      <c r="A364" s="8">
        <v>107</v>
      </c>
      <c r="B364" s="8" t="s">
        <v>482</v>
      </c>
      <c r="C364" s="43" t="s">
        <v>18</v>
      </c>
      <c r="D364" s="43" t="s">
        <v>483</v>
      </c>
      <c r="E364" s="43">
        <v>1</v>
      </c>
      <c r="F364" s="43" t="s">
        <v>484</v>
      </c>
      <c r="G364" s="45">
        <v>31250</v>
      </c>
      <c r="H364" s="45">
        <f t="shared" si="14"/>
        <v>31250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108</v>
      </c>
      <c r="B365" s="8" t="s">
        <v>485</v>
      </c>
      <c r="C365" s="43" t="s">
        <v>18</v>
      </c>
      <c r="D365" s="43" t="s">
        <v>486</v>
      </c>
      <c r="E365" s="43">
        <v>50</v>
      </c>
      <c r="F365" s="43" t="s">
        <v>487</v>
      </c>
      <c r="G365" s="45">
        <v>84.82</v>
      </c>
      <c r="H365" s="45">
        <f t="shared" si="14"/>
        <v>4241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109</v>
      </c>
      <c r="B366" s="8" t="s">
        <v>488</v>
      </c>
      <c r="C366" s="43" t="s">
        <v>18</v>
      </c>
      <c r="D366" s="43" t="s">
        <v>489</v>
      </c>
      <c r="E366" s="43">
        <v>44</v>
      </c>
      <c r="F366" s="43" t="s">
        <v>461</v>
      </c>
      <c r="G366" s="45">
        <v>419.64</v>
      </c>
      <c r="H366" s="45">
        <f t="shared" si="14"/>
        <v>18464.16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67.5" customHeight="1" x14ac:dyDescent="0.25">
      <c r="A367" s="8">
        <v>110</v>
      </c>
      <c r="B367" s="8" t="s">
        <v>490</v>
      </c>
      <c r="C367" s="43" t="s">
        <v>18</v>
      </c>
      <c r="D367" s="43" t="s">
        <v>491</v>
      </c>
      <c r="E367" s="43">
        <v>96</v>
      </c>
      <c r="F367" s="43" t="s">
        <v>461</v>
      </c>
      <c r="G367" s="45">
        <v>281.25</v>
      </c>
      <c r="H367" s="45">
        <f t="shared" si="14"/>
        <v>27000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111</v>
      </c>
      <c r="B368" s="8" t="s">
        <v>492</v>
      </c>
      <c r="C368" s="43" t="s">
        <v>18</v>
      </c>
      <c r="D368" s="43" t="s">
        <v>493</v>
      </c>
      <c r="E368" s="43">
        <v>100</v>
      </c>
      <c r="F368" s="43" t="s">
        <v>461</v>
      </c>
      <c r="G368" s="45"/>
      <c r="H368" s="45"/>
      <c r="I368" s="8" t="s">
        <v>12</v>
      </c>
      <c r="J368" s="8" t="s">
        <v>533</v>
      </c>
      <c r="K368" s="8" t="s">
        <v>148</v>
      </c>
      <c r="L368" s="74" t="s">
        <v>786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112</v>
      </c>
      <c r="B369" s="8" t="s">
        <v>494</v>
      </c>
      <c r="C369" s="43" t="s">
        <v>18</v>
      </c>
      <c r="D369" s="43" t="s">
        <v>495</v>
      </c>
      <c r="E369" s="43">
        <v>36</v>
      </c>
      <c r="F369" s="43" t="s">
        <v>496</v>
      </c>
      <c r="G369" s="45">
        <v>10035.719999999999</v>
      </c>
      <c r="H369" s="45">
        <f t="shared" ref="H369:H386" si="15">E369*G369</f>
        <v>361285.92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113</v>
      </c>
      <c r="B370" s="8" t="s">
        <v>497</v>
      </c>
      <c r="C370" s="43" t="s">
        <v>18</v>
      </c>
      <c r="D370" s="43" t="s">
        <v>498</v>
      </c>
      <c r="E370" s="43">
        <v>2</v>
      </c>
      <c r="F370" s="43" t="s">
        <v>461</v>
      </c>
      <c r="G370" s="45">
        <v>607.14</v>
      </c>
      <c r="H370" s="45">
        <f t="shared" si="15"/>
        <v>1214.28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114</v>
      </c>
      <c r="B371" s="8" t="s">
        <v>499</v>
      </c>
      <c r="C371" s="43" t="s">
        <v>18</v>
      </c>
      <c r="D371" s="43" t="s">
        <v>500</v>
      </c>
      <c r="E371" s="43">
        <v>39</v>
      </c>
      <c r="F371" s="43" t="s">
        <v>461</v>
      </c>
      <c r="G371" s="45">
        <v>1392.85</v>
      </c>
      <c r="H371" s="45">
        <f t="shared" si="15"/>
        <v>54321.149999999994</v>
      </c>
      <c r="I371" s="8" t="s">
        <v>12</v>
      </c>
      <c r="J371" s="8" t="s">
        <v>533</v>
      </c>
      <c r="K371" s="8" t="s">
        <v>148</v>
      </c>
      <c r="L371" s="74" t="s">
        <v>534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115</v>
      </c>
      <c r="B372" s="8" t="s">
        <v>501</v>
      </c>
      <c r="C372" s="43" t="s">
        <v>18</v>
      </c>
      <c r="D372" s="43" t="s">
        <v>502</v>
      </c>
      <c r="E372" s="43">
        <v>30</v>
      </c>
      <c r="F372" s="43" t="s">
        <v>461</v>
      </c>
      <c r="G372" s="45">
        <v>7142.85</v>
      </c>
      <c r="H372" s="45">
        <f t="shared" si="15"/>
        <v>214285.5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116</v>
      </c>
      <c r="B373" s="8" t="s">
        <v>503</v>
      </c>
      <c r="C373" s="43" t="s">
        <v>18</v>
      </c>
      <c r="D373" s="43" t="s">
        <v>504</v>
      </c>
      <c r="E373" s="43">
        <v>36</v>
      </c>
      <c r="F373" s="43" t="s">
        <v>461</v>
      </c>
      <c r="G373" s="45">
        <v>196.42</v>
      </c>
      <c r="H373" s="45">
        <f t="shared" si="15"/>
        <v>7071.12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117</v>
      </c>
      <c r="B374" s="8" t="s">
        <v>505</v>
      </c>
      <c r="C374" s="43" t="s">
        <v>18</v>
      </c>
      <c r="D374" s="43" t="s">
        <v>506</v>
      </c>
      <c r="E374" s="43">
        <v>38</v>
      </c>
      <c r="F374" s="43" t="s">
        <v>461</v>
      </c>
      <c r="G374" s="45">
        <v>616.07000000000005</v>
      </c>
      <c r="H374" s="45">
        <f t="shared" si="15"/>
        <v>23410.660000000003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118</v>
      </c>
      <c r="B375" s="8" t="s">
        <v>507</v>
      </c>
      <c r="C375" s="43" t="s">
        <v>18</v>
      </c>
      <c r="D375" s="43" t="s">
        <v>508</v>
      </c>
      <c r="E375" s="43">
        <v>46</v>
      </c>
      <c r="F375" s="43" t="s">
        <v>461</v>
      </c>
      <c r="G375" s="45">
        <v>160.71</v>
      </c>
      <c r="H375" s="45">
        <f t="shared" si="15"/>
        <v>7392.6600000000008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119</v>
      </c>
      <c r="B376" s="8" t="s">
        <v>509</v>
      </c>
      <c r="C376" s="43" t="s">
        <v>18</v>
      </c>
      <c r="D376" s="43" t="s">
        <v>510</v>
      </c>
      <c r="E376" s="43">
        <v>10</v>
      </c>
      <c r="F376" s="43" t="s">
        <v>461</v>
      </c>
      <c r="G376" s="45">
        <v>419.64</v>
      </c>
      <c r="H376" s="45">
        <f t="shared" si="15"/>
        <v>4196.3999999999996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120</v>
      </c>
      <c r="B377" s="8" t="s">
        <v>511</v>
      </c>
      <c r="C377" s="43" t="s">
        <v>18</v>
      </c>
      <c r="D377" s="43" t="s">
        <v>512</v>
      </c>
      <c r="E377" s="43">
        <v>12</v>
      </c>
      <c r="F377" s="43" t="s">
        <v>461</v>
      </c>
      <c r="G377" s="45">
        <v>526.78</v>
      </c>
      <c r="H377" s="45">
        <f t="shared" si="15"/>
        <v>6321.36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52.5" customHeight="1" x14ac:dyDescent="0.25">
      <c r="A378" s="8">
        <v>121</v>
      </c>
      <c r="B378" s="8" t="s">
        <v>513</v>
      </c>
      <c r="C378" s="43" t="s">
        <v>18</v>
      </c>
      <c r="D378" s="43" t="s">
        <v>514</v>
      </c>
      <c r="E378" s="43">
        <v>265</v>
      </c>
      <c r="F378" s="43" t="s">
        <v>461</v>
      </c>
      <c r="G378" s="45">
        <v>53.57</v>
      </c>
      <c r="H378" s="45">
        <f t="shared" si="15"/>
        <v>14196.05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122</v>
      </c>
      <c r="B379" s="8" t="s">
        <v>515</v>
      </c>
      <c r="C379" s="43" t="s">
        <v>18</v>
      </c>
      <c r="D379" s="43" t="s">
        <v>516</v>
      </c>
      <c r="E379" s="43">
        <v>60</v>
      </c>
      <c r="F379" s="43" t="s">
        <v>461</v>
      </c>
      <c r="G379" s="45">
        <v>830.35</v>
      </c>
      <c r="H379" s="45">
        <f t="shared" si="15"/>
        <v>49821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123</v>
      </c>
      <c r="B380" s="8" t="s">
        <v>517</v>
      </c>
      <c r="C380" s="43" t="s">
        <v>18</v>
      </c>
      <c r="D380" s="43" t="s">
        <v>518</v>
      </c>
      <c r="E380" s="43">
        <v>120</v>
      </c>
      <c r="F380" s="43" t="s">
        <v>461</v>
      </c>
      <c r="G380" s="45">
        <v>223.21</v>
      </c>
      <c r="H380" s="45">
        <f t="shared" si="15"/>
        <v>26785.200000000001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124</v>
      </c>
      <c r="B381" s="8" t="s">
        <v>519</v>
      </c>
      <c r="C381" s="43" t="s">
        <v>18</v>
      </c>
      <c r="D381" s="43" t="s">
        <v>520</v>
      </c>
      <c r="E381" s="43">
        <v>32</v>
      </c>
      <c r="F381" s="43" t="s">
        <v>461</v>
      </c>
      <c r="G381" s="45">
        <v>392.85</v>
      </c>
      <c r="H381" s="45">
        <f t="shared" si="15"/>
        <v>12571.2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125</v>
      </c>
      <c r="B382" s="8" t="s">
        <v>521</v>
      </c>
      <c r="C382" s="43" t="s">
        <v>18</v>
      </c>
      <c r="D382" s="43" t="s">
        <v>522</v>
      </c>
      <c r="E382" s="43">
        <v>30</v>
      </c>
      <c r="F382" s="43" t="s">
        <v>461</v>
      </c>
      <c r="G382" s="45">
        <v>406.25</v>
      </c>
      <c r="H382" s="45">
        <f t="shared" si="15"/>
        <v>12187.5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126</v>
      </c>
      <c r="B383" s="8" t="s">
        <v>523</v>
      </c>
      <c r="C383" s="43" t="s">
        <v>18</v>
      </c>
      <c r="D383" s="43" t="s">
        <v>524</v>
      </c>
      <c r="E383" s="43">
        <v>40</v>
      </c>
      <c r="F383" s="43" t="s">
        <v>461</v>
      </c>
      <c r="G383" s="45">
        <v>937.5</v>
      </c>
      <c r="H383" s="45">
        <f t="shared" si="15"/>
        <v>37500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127</v>
      </c>
      <c r="B384" s="8" t="s">
        <v>525</v>
      </c>
      <c r="C384" s="43" t="s">
        <v>18</v>
      </c>
      <c r="D384" s="43" t="s">
        <v>526</v>
      </c>
      <c r="E384" s="43">
        <v>96</v>
      </c>
      <c r="F384" s="43" t="s">
        <v>461</v>
      </c>
      <c r="G384" s="45">
        <v>1026.79</v>
      </c>
      <c r="H384" s="45">
        <f t="shared" si="15"/>
        <v>98571.839999999997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128</v>
      </c>
      <c r="B385" s="8" t="s">
        <v>527</v>
      </c>
      <c r="C385" s="43" t="s">
        <v>18</v>
      </c>
      <c r="D385" s="43" t="s">
        <v>528</v>
      </c>
      <c r="E385" s="43">
        <v>328</v>
      </c>
      <c r="F385" s="43" t="s">
        <v>461</v>
      </c>
      <c r="G385" s="45">
        <v>35.71</v>
      </c>
      <c r="H385" s="45">
        <f t="shared" si="15"/>
        <v>11712.880000000001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129</v>
      </c>
      <c r="B386" s="8" t="s">
        <v>529</v>
      </c>
      <c r="C386" s="43" t="s">
        <v>18</v>
      </c>
      <c r="D386" s="43" t="s">
        <v>530</v>
      </c>
      <c r="E386" s="43">
        <v>35</v>
      </c>
      <c r="F386" s="43" t="s">
        <v>461</v>
      </c>
      <c r="G386" s="45">
        <v>18750</v>
      </c>
      <c r="H386" s="45">
        <f t="shared" si="15"/>
        <v>656250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130</v>
      </c>
      <c r="B387" s="8" t="s">
        <v>531</v>
      </c>
      <c r="C387" s="43" t="s">
        <v>18</v>
      </c>
      <c r="D387" s="43" t="s">
        <v>532</v>
      </c>
      <c r="E387" s="43">
        <v>250</v>
      </c>
      <c r="F387" s="43" t="s">
        <v>461</v>
      </c>
      <c r="G387" s="45">
        <v>22.32</v>
      </c>
      <c r="H387" s="45">
        <f t="shared" ref="H387:H403" si="16">E387*G387</f>
        <v>5580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131</v>
      </c>
      <c r="B388" s="8" t="s">
        <v>535</v>
      </c>
      <c r="C388" s="43" t="s">
        <v>43</v>
      </c>
      <c r="D388" s="43" t="s">
        <v>536</v>
      </c>
      <c r="E388" s="43">
        <v>5000000</v>
      </c>
      <c r="F388" s="43" t="s">
        <v>537</v>
      </c>
      <c r="G388" s="45">
        <v>98.21</v>
      </c>
      <c r="H388" s="45">
        <f t="shared" si="16"/>
        <v>491049999.99999994</v>
      </c>
      <c r="I388" s="8" t="s">
        <v>12</v>
      </c>
      <c r="J388" s="8" t="s">
        <v>533</v>
      </c>
      <c r="K388" s="8" t="s">
        <v>148</v>
      </c>
      <c r="L388" s="74" t="s">
        <v>538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132</v>
      </c>
      <c r="B389" s="11" t="s">
        <v>543</v>
      </c>
      <c r="C389" s="43" t="s">
        <v>18</v>
      </c>
      <c r="D389" s="43" t="s">
        <v>544</v>
      </c>
      <c r="E389" s="43">
        <v>3300</v>
      </c>
      <c r="F389" s="43" t="s">
        <v>545</v>
      </c>
      <c r="G389" s="45">
        <v>369</v>
      </c>
      <c r="H389" s="45">
        <f t="shared" si="16"/>
        <v>1217700</v>
      </c>
      <c r="I389" s="8" t="s">
        <v>12</v>
      </c>
      <c r="J389" s="8" t="s">
        <v>122</v>
      </c>
      <c r="K389" s="99">
        <v>42826</v>
      </c>
      <c r="L389" s="74" t="s">
        <v>546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133</v>
      </c>
      <c r="B390" s="11" t="s">
        <v>547</v>
      </c>
      <c r="C390" s="43" t="s">
        <v>18</v>
      </c>
      <c r="D390" s="43" t="s">
        <v>562</v>
      </c>
      <c r="E390" s="43">
        <v>6500</v>
      </c>
      <c r="F390" s="37" t="s">
        <v>545</v>
      </c>
      <c r="G390" s="45">
        <v>237</v>
      </c>
      <c r="H390" s="45">
        <f t="shared" si="16"/>
        <v>1540500</v>
      </c>
      <c r="I390" s="8" t="s">
        <v>12</v>
      </c>
      <c r="J390" s="8" t="s">
        <v>122</v>
      </c>
      <c r="K390" s="99">
        <v>42826</v>
      </c>
      <c r="L390" s="74" t="s">
        <v>546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134</v>
      </c>
      <c r="B391" s="11" t="s">
        <v>548</v>
      </c>
      <c r="C391" s="43" t="s">
        <v>18</v>
      </c>
      <c r="D391" s="43" t="s">
        <v>563</v>
      </c>
      <c r="E391" s="43">
        <v>540</v>
      </c>
      <c r="F391" s="37" t="s">
        <v>461</v>
      </c>
      <c r="G391" s="45">
        <v>328</v>
      </c>
      <c r="H391" s="45">
        <f t="shared" si="16"/>
        <v>177120</v>
      </c>
      <c r="I391" s="8" t="s">
        <v>12</v>
      </c>
      <c r="J391" s="8" t="s">
        <v>122</v>
      </c>
      <c r="K391" s="99">
        <v>42826</v>
      </c>
      <c r="L391" s="74" t="s">
        <v>546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135</v>
      </c>
      <c r="B392" s="11" t="s">
        <v>549</v>
      </c>
      <c r="C392" s="43" t="s">
        <v>18</v>
      </c>
      <c r="D392" s="43" t="s">
        <v>564</v>
      </c>
      <c r="E392" s="43">
        <v>2000</v>
      </c>
      <c r="F392" s="37" t="s">
        <v>461</v>
      </c>
      <c r="G392" s="45">
        <v>148</v>
      </c>
      <c r="H392" s="45">
        <f t="shared" si="16"/>
        <v>296000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136</v>
      </c>
      <c r="B393" s="11" t="s">
        <v>550</v>
      </c>
      <c r="C393" s="43" t="s">
        <v>18</v>
      </c>
      <c r="D393" s="43" t="s">
        <v>565</v>
      </c>
      <c r="E393" s="43">
        <v>200</v>
      </c>
      <c r="F393" s="37" t="s">
        <v>461</v>
      </c>
      <c r="G393" s="45">
        <v>3702</v>
      </c>
      <c r="H393" s="45">
        <f t="shared" si="16"/>
        <v>740400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83.25" customHeight="1" x14ac:dyDescent="0.25">
      <c r="A394" s="8">
        <v>137</v>
      </c>
      <c r="B394" s="11" t="s">
        <v>551</v>
      </c>
      <c r="C394" s="43" t="s">
        <v>18</v>
      </c>
      <c r="D394" s="43" t="s">
        <v>566</v>
      </c>
      <c r="E394" s="43">
        <v>200</v>
      </c>
      <c r="F394" s="37" t="s">
        <v>461</v>
      </c>
      <c r="G394" s="45">
        <v>480</v>
      </c>
      <c r="H394" s="45">
        <f t="shared" si="16"/>
        <v>96000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138</v>
      </c>
      <c r="B395" s="11" t="s">
        <v>552</v>
      </c>
      <c r="C395" s="43" t="s">
        <v>18</v>
      </c>
      <c r="D395" s="43" t="s">
        <v>567</v>
      </c>
      <c r="E395" s="43">
        <v>200</v>
      </c>
      <c r="F395" s="37" t="s">
        <v>461</v>
      </c>
      <c r="G395" s="45">
        <v>480</v>
      </c>
      <c r="H395" s="45">
        <f t="shared" si="16"/>
        <v>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139</v>
      </c>
      <c r="B396" s="11" t="s">
        <v>553</v>
      </c>
      <c r="C396" s="43" t="s">
        <v>18</v>
      </c>
      <c r="D396" s="37" t="s">
        <v>568</v>
      </c>
      <c r="E396" s="43">
        <v>200</v>
      </c>
      <c r="F396" s="37" t="s">
        <v>461</v>
      </c>
      <c r="G396" s="45">
        <v>490</v>
      </c>
      <c r="H396" s="45">
        <f t="shared" si="16"/>
        <v>98000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140</v>
      </c>
      <c r="B397" s="11" t="s">
        <v>554</v>
      </c>
      <c r="C397" s="43" t="s">
        <v>18</v>
      </c>
      <c r="D397" s="37" t="s">
        <v>569</v>
      </c>
      <c r="E397" s="43">
        <v>1200</v>
      </c>
      <c r="F397" s="37" t="s">
        <v>461</v>
      </c>
      <c r="G397" s="45">
        <v>280</v>
      </c>
      <c r="H397" s="45">
        <f t="shared" si="16"/>
        <v>336000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91.5" customHeight="1" x14ac:dyDescent="0.25">
      <c r="A398" s="8">
        <v>141</v>
      </c>
      <c r="B398" s="8" t="s">
        <v>555</v>
      </c>
      <c r="C398" s="43" t="s">
        <v>18</v>
      </c>
      <c r="D398" s="43" t="s">
        <v>570</v>
      </c>
      <c r="E398" s="43">
        <v>200</v>
      </c>
      <c r="F398" s="37" t="s">
        <v>461</v>
      </c>
      <c r="G398" s="45">
        <v>3000</v>
      </c>
      <c r="H398" s="45">
        <f t="shared" si="16"/>
        <v>600000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87" customHeight="1" x14ac:dyDescent="0.25">
      <c r="A399" s="8">
        <v>142</v>
      </c>
      <c r="B399" s="8" t="s">
        <v>556</v>
      </c>
      <c r="C399" s="43" t="s">
        <v>18</v>
      </c>
      <c r="D399" s="37" t="s">
        <v>571</v>
      </c>
      <c r="E399" s="43">
        <v>800</v>
      </c>
      <c r="F399" s="37" t="s">
        <v>461</v>
      </c>
      <c r="G399" s="45">
        <v>1200</v>
      </c>
      <c r="H399" s="45">
        <f t="shared" si="16"/>
        <v>960000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92.25" customHeight="1" x14ac:dyDescent="0.25">
      <c r="A400" s="8">
        <v>143</v>
      </c>
      <c r="B400" s="11" t="s">
        <v>557</v>
      </c>
      <c r="C400" s="43" t="s">
        <v>18</v>
      </c>
      <c r="D400" s="43" t="s">
        <v>572</v>
      </c>
      <c r="E400" s="43">
        <v>1200</v>
      </c>
      <c r="F400" s="37" t="s">
        <v>461</v>
      </c>
      <c r="G400" s="45">
        <v>35</v>
      </c>
      <c r="H400" s="45">
        <f t="shared" si="16"/>
        <v>42000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144</v>
      </c>
      <c r="B401" s="11" t="s">
        <v>558</v>
      </c>
      <c r="C401" s="43" t="s">
        <v>18</v>
      </c>
      <c r="D401" s="43" t="s">
        <v>573</v>
      </c>
      <c r="E401" s="43">
        <v>1000</v>
      </c>
      <c r="F401" s="37" t="s">
        <v>461</v>
      </c>
      <c r="G401" s="45">
        <v>700</v>
      </c>
      <c r="H401" s="45">
        <f t="shared" si="16"/>
        <v>700000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136.5" customHeight="1" x14ac:dyDescent="0.25">
      <c r="A402" s="8">
        <v>145</v>
      </c>
      <c r="B402" s="11" t="s">
        <v>559</v>
      </c>
      <c r="C402" s="43" t="s">
        <v>18</v>
      </c>
      <c r="D402" s="43" t="s">
        <v>574</v>
      </c>
      <c r="E402" s="43">
        <v>40</v>
      </c>
      <c r="F402" s="37" t="s">
        <v>461</v>
      </c>
      <c r="G402" s="45">
        <v>15000</v>
      </c>
      <c r="H402" s="45">
        <f t="shared" si="16"/>
        <v>600000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146</v>
      </c>
      <c r="B403" s="11" t="s">
        <v>560</v>
      </c>
      <c r="C403" s="43" t="s">
        <v>18</v>
      </c>
      <c r="D403" s="43" t="s">
        <v>575</v>
      </c>
      <c r="E403" s="43">
        <v>30</v>
      </c>
      <c r="F403" s="37" t="s">
        <v>461</v>
      </c>
      <c r="G403" s="45">
        <v>2134</v>
      </c>
      <c r="H403" s="45">
        <f t="shared" si="16"/>
        <v>64020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147</v>
      </c>
      <c r="B404" s="11" t="s">
        <v>561</v>
      </c>
      <c r="C404" s="43" t="s">
        <v>18</v>
      </c>
      <c r="D404" s="43" t="s">
        <v>576</v>
      </c>
      <c r="E404" s="43">
        <v>500</v>
      </c>
      <c r="F404" s="37" t="s">
        <v>461</v>
      </c>
      <c r="G404" s="45">
        <v>6800</v>
      </c>
      <c r="H404" s="45">
        <f t="shared" ref="H404" si="17">E404*G404</f>
        <v>3400000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01.25" customHeight="1" x14ac:dyDescent="0.25">
      <c r="A405" s="8">
        <v>148</v>
      </c>
      <c r="B405" s="8" t="s">
        <v>585</v>
      </c>
      <c r="C405" s="43" t="s">
        <v>18</v>
      </c>
      <c r="D405" s="43" t="s">
        <v>584</v>
      </c>
      <c r="E405" s="43">
        <v>5</v>
      </c>
      <c r="F405" s="37" t="s">
        <v>461</v>
      </c>
      <c r="G405" s="45">
        <v>74651.78</v>
      </c>
      <c r="H405" s="45">
        <f t="shared" ref="H405:H408" si="18">E405*G405</f>
        <v>373258.9</v>
      </c>
      <c r="I405" s="8" t="s">
        <v>12</v>
      </c>
      <c r="J405" s="8" t="s">
        <v>125</v>
      </c>
      <c r="K405" s="99">
        <v>42826</v>
      </c>
      <c r="L405" s="74" t="s">
        <v>581</v>
      </c>
      <c r="M405" s="104"/>
      <c r="N405" s="32"/>
      <c r="O405" s="32"/>
      <c r="P405" s="32"/>
      <c r="Q405" s="32"/>
      <c r="R405" s="32"/>
    </row>
    <row r="406" spans="1:18" s="2" customFormat="1" ht="105" customHeight="1" x14ac:dyDescent="0.25">
      <c r="A406" s="8">
        <v>149</v>
      </c>
      <c r="B406" s="8" t="s">
        <v>590</v>
      </c>
      <c r="C406" s="43" t="s">
        <v>121</v>
      </c>
      <c r="D406" s="43" t="s">
        <v>591</v>
      </c>
      <c r="E406" s="43">
        <v>1</v>
      </c>
      <c r="F406" s="37" t="s">
        <v>496</v>
      </c>
      <c r="G406" s="45">
        <v>6180520.9000000004</v>
      </c>
      <c r="H406" s="45">
        <f t="shared" si="18"/>
        <v>6180520.9000000004</v>
      </c>
      <c r="I406" s="8" t="s">
        <v>12</v>
      </c>
      <c r="J406" s="8" t="s">
        <v>16</v>
      </c>
      <c r="K406" s="99" t="s">
        <v>148</v>
      </c>
      <c r="L406" s="74" t="s">
        <v>597</v>
      </c>
      <c r="M406" s="104"/>
      <c r="N406" s="32"/>
      <c r="O406" s="32"/>
      <c r="P406" s="32"/>
      <c r="Q406" s="32"/>
      <c r="R406" s="32"/>
    </row>
    <row r="407" spans="1:18" s="2" customFormat="1" ht="85.5" customHeight="1" x14ac:dyDescent="0.25">
      <c r="A407" s="8">
        <v>150</v>
      </c>
      <c r="B407" s="8" t="s">
        <v>592</v>
      </c>
      <c r="C407" s="43" t="s">
        <v>121</v>
      </c>
      <c r="D407" s="43" t="s">
        <v>596</v>
      </c>
      <c r="E407" s="43">
        <v>1</v>
      </c>
      <c r="F407" s="37" t="s">
        <v>496</v>
      </c>
      <c r="G407" s="45">
        <v>1064135.25</v>
      </c>
      <c r="H407" s="45">
        <f t="shared" si="18"/>
        <v>1064135.25</v>
      </c>
      <c r="I407" s="8" t="s">
        <v>12</v>
      </c>
      <c r="J407" s="8" t="s">
        <v>16</v>
      </c>
      <c r="K407" s="99" t="s">
        <v>148</v>
      </c>
      <c r="L407" s="74" t="s">
        <v>597</v>
      </c>
      <c r="M407" s="104"/>
      <c r="N407" s="32"/>
      <c r="O407" s="32"/>
      <c r="P407" s="32"/>
      <c r="Q407" s="32"/>
      <c r="R407" s="32"/>
    </row>
    <row r="408" spans="1:18" s="2" customFormat="1" ht="87.75" customHeight="1" x14ac:dyDescent="0.25">
      <c r="A408" s="8">
        <v>151</v>
      </c>
      <c r="B408" s="8" t="s">
        <v>592</v>
      </c>
      <c r="C408" s="43" t="s">
        <v>121</v>
      </c>
      <c r="D408" s="43" t="s">
        <v>593</v>
      </c>
      <c r="E408" s="43">
        <v>1</v>
      </c>
      <c r="F408" s="37" t="s">
        <v>496</v>
      </c>
      <c r="G408" s="45">
        <v>3203515.9</v>
      </c>
      <c r="H408" s="45">
        <f t="shared" si="18"/>
        <v>3203515.9</v>
      </c>
      <c r="I408" s="8" t="s">
        <v>12</v>
      </c>
      <c r="J408" s="8" t="s">
        <v>16</v>
      </c>
      <c r="K408" s="99" t="s">
        <v>148</v>
      </c>
      <c r="L408" s="74" t="s">
        <v>597</v>
      </c>
      <c r="M408" s="104"/>
      <c r="N408" s="32"/>
      <c r="O408" s="32"/>
      <c r="P408" s="32"/>
      <c r="Q408" s="32"/>
      <c r="R408" s="32"/>
    </row>
    <row r="409" spans="1:18" s="2" customFormat="1" ht="96.75" customHeight="1" x14ac:dyDescent="0.25">
      <c r="A409" s="8">
        <v>152</v>
      </c>
      <c r="B409" s="8" t="s">
        <v>594</v>
      </c>
      <c r="C409" s="43" t="s">
        <v>121</v>
      </c>
      <c r="D409" s="43" t="s">
        <v>595</v>
      </c>
      <c r="E409" s="43">
        <v>1</v>
      </c>
      <c r="F409" s="37" t="s">
        <v>496</v>
      </c>
      <c r="G409" s="45">
        <v>3127127.15</v>
      </c>
      <c r="H409" s="45">
        <f t="shared" ref="H409:H450" si="19">E409*G409</f>
        <v>3127127.15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71.25" customHeight="1" x14ac:dyDescent="0.25">
      <c r="A410" s="8">
        <v>153</v>
      </c>
      <c r="B410" s="95" t="s">
        <v>598</v>
      </c>
      <c r="C410" s="43" t="s">
        <v>121</v>
      </c>
      <c r="D410" s="43" t="s">
        <v>599</v>
      </c>
      <c r="E410" s="38">
        <v>500</v>
      </c>
      <c r="F410" s="37" t="s">
        <v>381</v>
      </c>
      <c r="G410" s="45">
        <v>495</v>
      </c>
      <c r="H410" s="45">
        <f t="shared" si="19"/>
        <v>247500</v>
      </c>
      <c r="I410" s="8" t="s">
        <v>12</v>
      </c>
      <c r="J410" s="8" t="s">
        <v>125</v>
      </c>
      <c r="K410" s="99" t="s">
        <v>541</v>
      </c>
      <c r="L410" s="74" t="s">
        <v>682</v>
      </c>
      <c r="M410" s="104"/>
      <c r="N410" s="32"/>
      <c r="O410" s="32"/>
      <c r="P410" s="32"/>
      <c r="Q410" s="32"/>
      <c r="R410" s="32"/>
    </row>
    <row r="411" spans="1:18" s="2" customFormat="1" ht="69.75" customHeight="1" x14ac:dyDescent="0.25">
      <c r="A411" s="8">
        <v>154</v>
      </c>
      <c r="B411" s="95" t="s">
        <v>600</v>
      </c>
      <c r="C411" s="43" t="s">
        <v>121</v>
      </c>
      <c r="D411" s="43" t="s">
        <v>601</v>
      </c>
      <c r="E411" s="43">
        <v>600</v>
      </c>
      <c r="F411" s="37" t="s">
        <v>381</v>
      </c>
      <c r="G411" s="45">
        <v>475</v>
      </c>
      <c r="H411" s="45">
        <f t="shared" si="19"/>
        <v>285000</v>
      </c>
      <c r="I411" s="8" t="s">
        <v>12</v>
      </c>
      <c r="J411" s="8" t="s">
        <v>125</v>
      </c>
      <c r="K411" s="99" t="s">
        <v>541</v>
      </c>
      <c r="L411" s="74" t="s">
        <v>682</v>
      </c>
      <c r="M411" s="104"/>
      <c r="N411" s="32"/>
      <c r="O411" s="32"/>
      <c r="P411" s="32"/>
      <c r="Q411" s="32"/>
      <c r="R411" s="32"/>
    </row>
    <row r="412" spans="1:18" s="2" customFormat="1" ht="65.25" customHeight="1" x14ac:dyDescent="0.25">
      <c r="A412" s="8">
        <v>155</v>
      </c>
      <c r="B412" s="95" t="s">
        <v>602</v>
      </c>
      <c r="C412" s="43" t="s">
        <v>121</v>
      </c>
      <c r="D412" s="43" t="s">
        <v>603</v>
      </c>
      <c r="E412" s="43">
        <v>500</v>
      </c>
      <c r="F412" s="37" t="s">
        <v>183</v>
      </c>
      <c r="G412" s="45">
        <v>455</v>
      </c>
      <c r="H412" s="45">
        <f t="shared" si="19"/>
        <v>227500</v>
      </c>
      <c r="I412" s="8" t="s">
        <v>12</v>
      </c>
      <c r="J412" s="8" t="s">
        <v>125</v>
      </c>
      <c r="K412" s="99" t="s">
        <v>541</v>
      </c>
      <c r="L412" s="74" t="s">
        <v>682</v>
      </c>
      <c r="M412" s="104"/>
      <c r="N412" s="32"/>
      <c r="O412" s="32"/>
      <c r="P412" s="32"/>
      <c r="Q412" s="32"/>
      <c r="R412" s="32"/>
    </row>
    <row r="413" spans="1:18" s="2" customFormat="1" ht="60" customHeight="1" x14ac:dyDescent="0.25">
      <c r="A413" s="8">
        <v>156</v>
      </c>
      <c r="B413" s="95" t="s">
        <v>604</v>
      </c>
      <c r="C413" s="43" t="s">
        <v>121</v>
      </c>
      <c r="D413" s="43" t="s">
        <v>605</v>
      </c>
      <c r="E413" s="43">
        <v>500</v>
      </c>
      <c r="F413" s="37" t="s">
        <v>183</v>
      </c>
      <c r="G413" s="45">
        <v>143</v>
      </c>
      <c r="H413" s="45">
        <f t="shared" si="19"/>
        <v>71500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5.25" customHeight="1" x14ac:dyDescent="0.25">
      <c r="A414" s="8">
        <v>157</v>
      </c>
      <c r="B414" s="95" t="s">
        <v>606</v>
      </c>
      <c r="C414" s="43" t="s">
        <v>121</v>
      </c>
      <c r="D414" s="43" t="s">
        <v>607</v>
      </c>
      <c r="E414" s="43">
        <v>1300</v>
      </c>
      <c r="F414" s="37" t="s">
        <v>183</v>
      </c>
      <c r="G414" s="45">
        <v>228</v>
      </c>
      <c r="H414" s="45">
        <f t="shared" si="19"/>
        <v>296400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3" customHeight="1" x14ac:dyDescent="0.25">
      <c r="A415" s="8">
        <v>158</v>
      </c>
      <c r="B415" s="9" t="s">
        <v>608</v>
      </c>
      <c r="C415" s="43" t="s">
        <v>121</v>
      </c>
      <c r="D415" s="43" t="s">
        <v>609</v>
      </c>
      <c r="E415" s="43">
        <v>100</v>
      </c>
      <c r="F415" s="37" t="s">
        <v>381</v>
      </c>
      <c r="G415" s="45">
        <v>470</v>
      </c>
      <c r="H415" s="45">
        <f t="shared" si="19"/>
        <v>47000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50.25" customHeight="1" x14ac:dyDescent="0.25">
      <c r="A416" s="8">
        <v>159</v>
      </c>
      <c r="B416" s="9" t="s">
        <v>610</v>
      </c>
      <c r="C416" s="43" t="s">
        <v>121</v>
      </c>
      <c r="D416" s="43" t="s">
        <v>611</v>
      </c>
      <c r="E416" s="43">
        <v>200</v>
      </c>
      <c r="F416" s="37" t="s">
        <v>183</v>
      </c>
      <c r="G416" s="45">
        <v>90</v>
      </c>
      <c r="H416" s="45">
        <f t="shared" si="19"/>
        <v>18000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0.75" customHeight="1" x14ac:dyDescent="0.25">
      <c r="A417" s="8">
        <v>160</v>
      </c>
      <c r="B417" s="8" t="s">
        <v>612</v>
      </c>
      <c r="C417" s="43" t="s">
        <v>121</v>
      </c>
      <c r="D417" s="43" t="s">
        <v>613</v>
      </c>
      <c r="E417" s="43">
        <v>500</v>
      </c>
      <c r="F417" s="37" t="s">
        <v>183</v>
      </c>
      <c r="G417" s="45">
        <v>25</v>
      </c>
      <c r="H417" s="45">
        <f t="shared" si="19"/>
        <v>12500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.75" customHeight="1" x14ac:dyDescent="0.25">
      <c r="A418" s="8">
        <v>161</v>
      </c>
      <c r="B418" s="8" t="s">
        <v>614</v>
      </c>
      <c r="C418" s="43" t="s">
        <v>121</v>
      </c>
      <c r="D418" s="43" t="s">
        <v>615</v>
      </c>
      <c r="E418" s="43">
        <v>300</v>
      </c>
      <c r="F418" s="37" t="s">
        <v>183</v>
      </c>
      <c r="G418" s="45">
        <v>19</v>
      </c>
      <c r="H418" s="45">
        <f t="shared" si="19"/>
        <v>5700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65.25" customHeight="1" x14ac:dyDescent="0.25">
      <c r="A419" s="8">
        <v>162</v>
      </c>
      <c r="B419" s="11" t="s">
        <v>616</v>
      </c>
      <c r="C419" s="43" t="s">
        <v>121</v>
      </c>
      <c r="D419" s="43" t="s">
        <v>617</v>
      </c>
      <c r="E419" s="43">
        <v>10</v>
      </c>
      <c r="F419" s="37" t="s">
        <v>183</v>
      </c>
      <c r="G419" s="45">
        <v>18000</v>
      </c>
      <c r="H419" s="45">
        <f t="shared" si="19"/>
        <v>180000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71.25" customHeight="1" x14ac:dyDescent="0.25">
      <c r="A420" s="8">
        <v>163</v>
      </c>
      <c r="B420" s="11" t="s">
        <v>619</v>
      </c>
      <c r="C420" s="43" t="s">
        <v>121</v>
      </c>
      <c r="D420" s="43" t="s">
        <v>618</v>
      </c>
      <c r="E420" s="43">
        <v>100</v>
      </c>
      <c r="F420" s="37" t="s">
        <v>183</v>
      </c>
      <c r="G420" s="45">
        <v>268</v>
      </c>
      <c r="H420" s="45">
        <f t="shared" si="19"/>
        <v>26800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72" customHeight="1" x14ac:dyDescent="0.25">
      <c r="A421" s="8">
        <v>164</v>
      </c>
      <c r="B421" s="11" t="s">
        <v>620</v>
      </c>
      <c r="C421" s="43" t="s">
        <v>121</v>
      </c>
      <c r="D421" s="43" t="s">
        <v>621</v>
      </c>
      <c r="E421" s="43">
        <v>100</v>
      </c>
      <c r="F421" s="37" t="s">
        <v>183</v>
      </c>
      <c r="G421" s="45">
        <v>268</v>
      </c>
      <c r="H421" s="45">
        <f t="shared" si="19"/>
        <v>26800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0.75" customHeight="1" x14ac:dyDescent="0.25">
      <c r="A422" s="8">
        <v>165</v>
      </c>
      <c r="B422" s="8" t="s">
        <v>622</v>
      </c>
      <c r="C422" s="43" t="s">
        <v>121</v>
      </c>
      <c r="D422" s="43" t="s">
        <v>623</v>
      </c>
      <c r="E422" s="43">
        <v>6000</v>
      </c>
      <c r="F422" s="37" t="s">
        <v>183</v>
      </c>
      <c r="G422" s="45">
        <v>12</v>
      </c>
      <c r="H422" s="45">
        <f t="shared" si="19"/>
        <v>72000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57" customHeight="1" x14ac:dyDescent="0.25">
      <c r="A423" s="8">
        <v>166</v>
      </c>
      <c r="B423" s="8" t="s">
        <v>625</v>
      </c>
      <c r="C423" s="43" t="s">
        <v>121</v>
      </c>
      <c r="D423" s="43" t="s">
        <v>624</v>
      </c>
      <c r="E423" s="43">
        <v>4000</v>
      </c>
      <c r="F423" s="37" t="s">
        <v>183</v>
      </c>
      <c r="G423" s="45">
        <v>25</v>
      </c>
      <c r="H423" s="45">
        <f t="shared" si="19"/>
        <v>100000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63" customHeight="1" x14ac:dyDescent="0.25">
      <c r="A424" s="8">
        <v>167</v>
      </c>
      <c r="B424" s="8" t="s">
        <v>626</v>
      </c>
      <c r="C424" s="43" t="s">
        <v>121</v>
      </c>
      <c r="D424" s="43" t="s">
        <v>629</v>
      </c>
      <c r="E424" s="43">
        <v>2000</v>
      </c>
      <c r="F424" s="37" t="s">
        <v>183</v>
      </c>
      <c r="G424" s="45">
        <v>35</v>
      </c>
      <c r="H424" s="45">
        <f t="shared" si="19"/>
        <v>70000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72" customHeight="1" x14ac:dyDescent="0.25">
      <c r="A425" s="8">
        <v>168</v>
      </c>
      <c r="B425" s="8" t="s">
        <v>627</v>
      </c>
      <c r="C425" s="43" t="s">
        <v>121</v>
      </c>
      <c r="D425" s="43" t="s">
        <v>680</v>
      </c>
      <c r="E425" s="43">
        <v>3000</v>
      </c>
      <c r="F425" s="37" t="s">
        <v>183</v>
      </c>
      <c r="G425" s="45">
        <v>36</v>
      </c>
      <c r="H425" s="45">
        <f t="shared" si="19"/>
        <v>108000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169</v>
      </c>
      <c r="B426" s="8" t="s">
        <v>628</v>
      </c>
      <c r="C426" s="43" t="s">
        <v>121</v>
      </c>
      <c r="D426" s="43" t="s">
        <v>681</v>
      </c>
      <c r="E426" s="43">
        <v>1000</v>
      </c>
      <c r="F426" s="37" t="s">
        <v>183</v>
      </c>
      <c r="G426" s="45">
        <v>18</v>
      </c>
      <c r="H426" s="45">
        <f t="shared" si="19"/>
        <v>18000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0.75" customHeight="1" x14ac:dyDescent="0.25">
      <c r="A427" s="8">
        <v>170</v>
      </c>
      <c r="B427" s="8" t="s">
        <v>630</v>
      </c>
      <c r="C427" s="43" t="s">
        <v>121</v>
      </c>
      <c r="D427" s="43" t="s">
        <v>633</v>
      </c>
      <c r="E427" s="43">
        <v>100</v>
      </c>
      <c r="F427" s="37" t="s">
        <v>183</v>
      </c>
      <c r="G427" s="45">
        <v>125</v>
      </c>
      <c r="H427" s="45">
        <f t="shared" si="19"/>
        <v>12500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65.25" customHeight="1" x14ac:dyDescent="0.25">
      <c r="A428" s="8">
        <v>171</v>
      </c>
      <c r="B428" s="8" t="s">
        <v>631</v>
      </c>
      <c r="C428" s="43" t="s">
        <v>121</v>
      </c>
      <c r="D428" s="43" t="s">
        <v>634</v>
      </c>
      <c r="E428" s="43">
        <v>300</v>
      </c>
      <c r="F428" s="37" t="s">
        <v>381</v>
      </c>
      <c r="G428" s="45">
        <v>400</v>
      </c>
      <c r="H428" s="45">
        <f t="shared" si="19"/>
        <v>120000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0.5" customHeight="1" x14ac:dyDescent="0.25">
      <c r="A429" s="8">
        <v>172</v>
      </c>
      <c r="B429" s="11" t="s">
        <v>632</v>
      </c>
      <c r="C429" s="43" t="s">
        <v>121</v>
      </c>
      <c r="D429" s="43" t="s">
        <v>635</v>
      </c>
      <c r="E429" s="43">
        <v>2000</v>
      </c>
      <c r="F429" s="37" t="s">
        <v>183</v>
      </c>
      <c r="G429" s="45">
        <v>110</v>
      </c>
      <c r="H429" s="45">
        <f t="shared" si="19"/>
        <v>220000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70.5" customHeight="1" x14ac:dyDescent="0.25">
      <c r="A430" s="8">
        <v>173</v>
      </c>
      <c r="B430" s="8" t="s">
        <v>636</v>
      </c>
      <c r="C430" s="43" t="s">
        <v>121</v>
      </c>
      <c r="D430" s="43" t="s">
        <v>642</v>
      </c>
      <c r="E430" s="43">
        <v>1000</v>
      </c>
      <c r="F430" s="37" t="s">
        <v>183</v>
      </c>
      <c r="G430" s="45">
        <v>465</v>
      </c>
      <c r="H430" s="45">
        <f t="shared" si="19"/>
        <v>465000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70.5" customHeight="1" x14ac:dyDescent="0.25">
      <c r="A431" s="8">
        <v>174</v>
      </c>
      <c r="B431" s="8" t="s">
        <v>637</v>
      </c>
      <c r="C431" s="43" t="s">
        <v>121</v>
      </c>
      <c r="D431" s="43" t="s">
        <v>643</v>
      </c>
      <c r="E431" s="43">
        <v>3000</v>
      </c>
      <c r="F431" s="37" t="s">
        <v>183</v>
      </c>
      <c r="G431" s="45">
        <v>40</v>
      </c>
      <c r="H431" s="45">
        <f t="shared" si="19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51" customHeight="1" x14ac:dyDescent="0.25">
      <c r="A432" s="8">
        <v>175</v>
      </c>
      <c r="B432" s="8" t="s">
        <v>638</v>
      </c>
      <c r="C432" s="43" t="s">
        <v>121</v>
      </c>
      <c r="D432" s="43" t="s">
        <v>644</v>
      </c>
      <c r="E432" s="43">
        <v>2000</v>
      </c>
      <c r="F432" s="37" t="s">
        <v>183</v>
      </c>
      <c r="G432" s="45">
        <v>215</v>
      </c>
      <c r="H432" s="45">
        <f t="shared" si="19"/>
        <v>430000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45.75" customHeight="1" x14ac:dyDescent="0.25">
      <c r="A433" s="8">
        <v>176</v>
      </c>
      <c r="B433" s="8" t="s">
        <v>639</v>
      </c>
      <c r="C433" s="43" t="s">
        <v>121</v>
      </c>
      <c r="D433" s="43" t="s">
        <v>645</v>
      </c>
      <c r="E433" s="43">
        <v>1000</v>
      </c>
      <c r="F433" s="37" t="s">
        <v>381</v>
      </c>
      <c r="G433" s="45">
        <v>88</v>
      </c>
      <c r="H433" s="45">
        <f t="shared" si="19"/>
        <v>88000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63.75" customHeight="1" x14ac:dyDescent="0.25">
      <c r="A434" s="8">
        <v>177</v>
      </c>
      <c r="B434" s="8" t="s">
        <v>640</v>
      </c>
      <c r="C434" s="43" t="s">
        <v>121</v>
      </c>
      <c r="D434" s="43" t="s">
        <v>646</v>
      </c>
      <c r="E434" s="43">
        <v>50000</v>
      </c>
      <c r="F434" s="37" t="s">
        <v>183</v>
      </c>
      <c r="G434" s="45">
        <v>17</v>
      </c>
      <c r="H434" s="45">
        <f t="shared" si="19"/>
        <v>850000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62.25" customHeight="1" x14ac:dyDescent="0.25">
      <c r="A435" s="8">
        <v>178</v>
      </c>
      <c r="B435" s="8" t="s">
        <v>641</v>
      </c>
      <c r="C435" s="43" t="s">
        <v>121</v>
      </c>
      <c r="D435" s="4" t="s">
        <v>647</v>
      </c>
      <c r="E435" s="43">
        <v>1000</v>
      </c>
      <c r="F435" s="37" t="s">
        <v>183</v>
      </c>
      <c r="G435" s="45">
        <v>197</v>
      </c>
      <c r="H435" s="45">
        <f t="shared" si="19"/>
        <v>197000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66" customHeight="1" x14ac:dyDescent="0.25">
      <c r="A436" s="8">
        <v>179</v>
      </c>
      <c r="B436" s="8" t="s">
        <v>648</v>
      </c>
      <c r="C436" s="43" t="s">
        <v>121</v>
      </c>
      <c r="D436" s="43" t="s">
        <v>664</v>
      </c>
      <c r="E436" s="43">
        <v>100</v>
      </c>
      <c r="F436" s="37" t="s">
        <v>183</v>
      </c>
      <c r="G436" s="45">
        <v>1350</v>
      </c>
      <c r="H436" s="45">
        <f t="shared" si="19"/>
        <v>135000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49.5" customHeight="1" x14ac:dyDescent="0.25">
      <c r="A437" s="8">
        <v>180</v>
      </c>
      <c r="B437" s="8" t="s">
        <v>649</v>
      </c>
      <c r="C437" s="43" t="s">
        <v>121</v>
      </c>
      <c r="D437" s="43" t="s">
        <v>665</v>
      </c>
      <c r="E437" s="43">
        <v>45</v>
      </c>
      <c r="F437" s="37" t="s">
        <v>183</v>
      </c>
      <c r="G437" s="45">
        <v>3465</v>
      </c>
      <c r="H437" s="45">
        <f t="shared" si="19"/>
        <v>155925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57" customHeight="1" x14ac:dyDescent="0.25">
      <c r="A438" s="8">
        <v>181</v>
      </c>
      <c r="B438" s="8" t="s">
        <v>650</v>
      </c>
      <c r="C438" s="43" t="s">
        <v>121</v>
      </c>
      <c r="D438" s="43" t="s">
        <v>666</v>
      </c>
      <c r="E438" s="43">
        <v>500</v>
      </c>
      <c r="F438" s="37" t="s">
        <v>183</v>
      </c>
      <c r="G438" s="45">
        <v>340</v>
      </c>
      <c r="H438" s="45">
        <f t="shared" si="19"/>
        <v>170000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182</v>
      </c>
      <c r="B439" s="8" t="s">
        <v>651</v>
      </c>
      <c r="C439" s="43" t="s">
        <v>121</v>
      </c>
      <c r="D439" s="43" t="s">
        <v>667</v>
      </c>
      <c r="E439" s="43">
        <v>1000</v>
      </c>
      <c r="F439" s="37" t="s">
        <v>183</v>
      </c>
      <c r="G439" s="45">
        <v>161</v>
      </c>
      <c r="H439" s="45">
        <f t="shared" si="19"/>
        <v>161000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69.75" customHeight="1" x14ac:dyDescent="0.25">
      <c r="A440" s="8">
        <v>183</v>
      </c>
      <c r="B440" s="8" t="s">
        <v>652</v>
      </c>
      <c r="C440" s="43" t="s">
        <v>121</v>
      </c>
      <c r="D440" s="43" t="s">
        <v>668</v>
      </c>
      <c r="E440" s="43">
        <v>100</v>
      </c>
      <c r="F440" s="37" t="s">
        <v>183</v>
      </c>
      <c r="G440" s="45">
        <v>223</v>
      </c>
      <c r="H440" s="45">
        <f t="shared" si="19"/>
        <v>22300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184</v>
      </c>
      <c r="B441" s="8" t="s">
        <v>653</v>
      </c>
      <c r="C441" s="43" t="s">
        <v>121</v>
      </c>
      <c r="D441" s="43" t="s">
        <v>669</v>
      </c>
      <c r="E441" s="43">
        <v>4000</v>
      </c>
      <c r="F441" s="37" t="s">
        <v>183</v>
      </c>
      <c r="G441" s="45">
        <v>192</v>
      </c>
      <c r="H441" s="45">
        <f t="shared" si="19"/>
        <v>768000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3.75" customHeight="1" x14ac:dyDescent="0.25">
      <c r="A442" s="8">
        <v>185</v>
      </c>
      <c r="B442" s="8" t="s">
        <v>654</v>
      </c>
      <c r="C442" s="43" t="s">
        <v>121</v>
      </c>
      <c r="D442" s="43" t="s">
        <v>670</v>
      </c>
      <c r="E442" s="43">
        <v>10</v>
      </c>
      <c r="F442" s="37" t="s">
        <v>183</v>
      </c>
      <c r="G442" s="45">
        <v>6600</v>
      </c>
      <c r="H442" s="45">
        <f t="shared" si="19"/>
        <v>66000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87.75" customHeight="1" x14ac:dyDescent="0.25">
      <c r="A443" s="8">
        <v>186</v>
      </c>
      <c r="B443" s="8" t="s">
        <v>655</v>
      </c>
      <c r="C443" s="43" t="s">
        <v>121</v>
      </c>
      <c r="D443" s="43" t="s">
        <v>671</v>
      </c>
      <c r="E443" s="43">
        <v>100</v>
      </c>
      <c r="F443" s="37" t="s">
        <v>183</v>
      </c>
      <c r="G443" s="45">
        <v>800</v>
      </c>
      <c r="H443" s="45">
        <f t="shared" si="19"/>
        <v>80000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7.5" customHeight="1" x14ac:dyDescent="0.25">
      <c r="A444" s="8">
        <v>187</v>
      </c>
      <c r="B444" s="8" t="s">
        <v>656</v>
      </c>
      <c r="C444" s="43" t="s">
        <v>121</v>
      </c>
      <c r="D444" s="70" t="s">
        <v>672</v>
      </c>
      <c r="E444" s="43">
        <v>200</v>
      </c>
      <c r="F444" s="37" t="s">
        <v>183</v>
      </c>
      <c r="G444" s="45">
        <v>500</v>
      </c>
      <c r="H444" s="45">
        <f t="shared" si="19"/>
        <v>100000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75.75" customHeight="1" x14ac:dyDescent="0.25">
      <c r="A445" s="8">
        <v>188</v>
      </c>
      <c r="B445" s="8" t="s">
        <v>657</v>
      </c>
      <c r="C445" s="43" t="s">
        <v>121</v>
      </c>
      <c r="D445" s="43" t="s">
        <v>673</v>
      </c>
      <c r="E445" s="43">
        <v>500</v>
      </c>
      <c r="F445" s="37" t="s">
        <v>183</v>
      </c>
      <c r="G445" s="45">
        <v>52</v>
      </c>
      <c r="H445" s="45">
        <f t="shared" si="19"/>
        <v>26000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68.25" customHeight="1" x14ac:dyDescent="0.25">
      <c r="A446" s="8">
        <v>189</v>
      </c>
      <c r="B446" s="8" t="s">
        <v>658</v>
      </c>
      <c r="C446" s="43" t="s">
        <v>121</v>
      </c>
      <c r="D446" s="43" t="s">
        <v>674</v>
      </c>
      <c r="E446" s="43">
        <v>1000</v>
      </c>
      <c r="F446" s="37" t="s">
        <v>183</v>
      </c>
      <c r="G446" s="45">
        <v>70</v>
      </c>
      <c r="H446" s="45">
        <f t="shared" si="19"/>
        <v>70000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70.5" customHeight="1" x14ac:dyDescent="0.25">
      <c r="A447" s="8">
        <v>190</v>
      </c>
      <c r="B447" s="8" t="s">
        <v>659</v>
      </c>
      <c r="C447" s="43" t="s">
        <v>121</v>
      </c>
      <c r="D447" s="43" t="s">
        <v>675</v>
      </c>
      <c r="E447" s="43">
        <v>50</v>
      </c>
      <c r="F447" s="37" t="s">
        <v>183</v>
      </c>
      <c r="G447" s="45">
        <v>310</v>
      </c>
      <c r="H447" s="45">
        <f t="shared" si="19"/>
        <v>15500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87.75" customHeight="1" x14ac:dyDescent="0.25">
      <c r="A448" s="8">
        <v>191</v>
      </c>
      <c r="B448" s="8" t="s">
        <v>660</v>
      </c>
      <c r="C448" s="43" t="s">
        <v>121</v>
      </c>
      <c r="D448" s="43" t="s">
        <v>676</v>
      </c>
      <c r="E448" s="69">
        <v>10000</v>
      </c>
      <c r="F448" s="37" t="s">
        <v>183</v>
      </c>
      <c r="G448" s="45">
        <v>55</v>
      </c>
      <c r="H448" s="45">
        <f t="shared" si="19"/>
        <v>550000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76.5" customHeight="1" x14ac:dyDescent="0.25">
      <c r="A449" s="8">
        <v>192</v>
      </c>
      <c r="B449" s="9" t="s">
        <v>661</v>
      </c>
      <c r="C449" s="43" t="s">
        <v>121</v>
      </c>
      <c r="D449" s="37" t="s">
        <v>677</v>
      </c>
      <c r="E449" s="69">
        <v>1000</v>
      </c>
      <c r="F449" s="37" t="s">
        <v>183</v>
      </c>
      <c r="G449" s="45">
        <v>420</v>
      </c>
      <c r="H449" s="45">
        <f t="shared" si="19"/>
        <v>420000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1.25" customHeight="1" x14ac:dyDescent="0.25">
      <c r="A450" s="8">
        <v>193</v>
      </c>
      <c r="B450" s="8" t="s">
        <v>662</v>
      </c>
      <c r="C450" s="43" t="s">
        <v>121</v>
      </c>
      <c r="D450" s="43" t="s">
        <v>678</v>
      </c>
      <c r="E450" s="69">
        <v>1000</v>
      </c>
      <c r="F450" s="37" t="s">
        <v>183</v>
      </c>
      <c r="G450" s="45">
        <v>220</v>
      </c>
      <c r="H450" s="45">
        <f t="shared" si="19"/>
        <v>220000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74.25" customHeight="1" x14ac:dyDescent="0.25">
      <c r="A451" s="8">
        <v>194</v>
      </c>
      <c r="B451" s="8" t="s">
        <v>663</v>
      </c>
      <c r="C451" s="43" t="s">
        <v>121</v>
      </c>
      <c r="D451" s="43" t="s">
        <v>679</v>
      </c>
      <c r="E451" s="37">
        <v>150</v>
      </c>
      <c r="F451" s="37" t="s">
        <v>183</v>
      </c>
      <c r="G451" s="45">
        <v>2300</v>
      </c>
      <c r="H451" s="45">
        <f t="shared" ref="H451" si="20">E451*G451</f>
        <v>345000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4.25" customHeight="1" x14ac:dyDescent="0.25">
      <c r="A452" s="8">
        <v>195</v>
      </c>
      <c r="B452" s="8" t="s">
        <v>683</v>
      </c>
      <c r="C452" s="43" t="s">
        <v>121</v>
      </c>
      <c r="D452" s="43" t="s">
        <v>684</v>
      </c>
      <c r="E452" s="37">
        <v>70</v>
      </c>
      <c r="F452" s="37" t="s">
        <v>338</v>
      </c>
      <c r="G452" s="45">
        <v>1500</v>
      </c>
      <c r="H452" s="45">
        <f t="shared" ref="H452:H498" si="21">E452*G452</f>
        <v>105000</v>
      </c>
      <c r="I452" s="8" t="s">
        <v>12</v>
      </c>
      <c r="J452" s="8" t="s">
        <v>37</v>
      </c>
      <c r="K452" s="99" t="s">
        <v>541</v>
      </c>
      <c r="L452" s="74" t="s">
        <v>685</v>
      </c>
      <c r="M452" s="104"/>
      <c r="N452" s="32"/>
      <c r="O452" s="32"/>
      <c r="P452" s="32"/>
      <c r="Q452" s="32"/>
      <c r="R452" s="32"/>
    </row>
    <row r="453" spans="1:18" s="2" customFormat="1" ht="74.25" customHeight="1" x14ac:dyDescent="0.25">
      <c r="A453" s="8">
        <v>196</v>
      </c>
      <c r="B453" s="8" t="s">
        <v>686</v>
      </c>
      <c r="C453" s="43" t="s">
        <v>121</v>
      </c>
      <c r="D453" s="43" t="s">
        <v>687</v>
      </c>
      <c r="E453" s="37">
        <v>150</v>
      </c>
      <c r="F453" s="37" t="s">
        <v>688</v>
      </c>
      <c r="G453" s="45">
        <v>4500</v>
      </c>
      <c r="H453" s="45">
        <f t="shared" si="21"/>
        <v>675000</v>
      </c>
      <c r="I453" s="8" t="s">
        <v>12</v>
      </c>
      <c r="J453" s="8" t="s">
        <v>37</v>
      </c>
      <c r="K453" s="99" t="s">
        <v>541</v>
      </c>
      <c r="L453" s="74" t="s">
        <v>685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197</v>
      </c>
      <c r="B454" s="8" t="s">
        <v>689</v>
      </c>
      <c r="C454" s="43" t="s">
        <v>121</v>
      </c>
      <c r="D454" s="43" t="s">
        <v>690</v>
      </c>
      <c r="E454" s="37">
        <v>469</v>
      </c>
      <c r="F454" s="37" t="s">
        <v>349</v>
      </c>
      <c r="G454" s="45">
        <v>4250</v>
      </c>
      <c r="H454" s="45">
        <f t="shared" si="21"/>
        <v>1993250</v>
      </c>
      <c r="I454" s="8" t="s">
        <v>12</v>
      </c>
      <c r="J454" s="8" t="s">
        <v>37</v>
      </c>
      <c r="K454" s="99" t="s">
        <v>541</v>
      </c>
      <c r="L454" s="74" t="s">
        <v>685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198</v>
      </c>
      <c r="B455" s="8" t="s">
        <v>691</v>
      </c>
      <c r="C455" s="43" t="s">
        <v>121</v>
      </c>
      <c r="D455" s="43" t="s">
        <v>692</v>
      </c>
      <c r="E455" s="37">
        <v>37.44</v>
      </c>
      <c r="F455" s="37" t="s">
        <v>349</v>
      </c>
      <c r="G455" s="45">
        <v>15700</v>
      </c>
      <c r="H455" s="45">
        <f t="shared" si="21"/>
        <v>587808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199</v>
      </c>
      <c r="B456" s="8" t="s">
        <v>691</v>
      </c>
      <c r="C456" s="43" t="s">
        <v>121</v>
      </c>
      <c r="D456" s="43" t="s">
        <v>693</v>
      </c>
      <c r="E456" s="37">
        <v>52.56</v>
      </c>
      <c r="F456" s="37" t="s">
        <v>349</v>
      </c>
      <c r="G456" s="45">
        <v>15300</v>
      </c>
      <c r="H456" s="45">
        <f t="shared" si="21"/>
        <v>804168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200</v>
      </c>
      <c r="B457" s="8" t="s">
        <v>694</v>
      </c>
      <c r="C457" s="43" t="s">
        <v>121</v>
      </c>
      <c r="D457" s="43" t="s">
        <v>695</v>
      </c>
      <c r="E457" s="37">
        <v>34</v>
      </c>
      <c r="F457" s="37" t="s">
        <v>369</v>
      </c>
      <c r="G457" s="45">
        <v>12180</v>
      </c>
      <c r="H457" s="45">
        <f t="shared" si="21"/>
        <v>414120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201</v>
      </c>
      <c r="B458" s="8" t="s">
        <v>696</v>
      </c>
      <c r="C458" s="43" t="s">
        <v>121</v>
      </c>
      <c r="D458" s="43" t="s">
        <v>697</v>
      </c>
      <c r="E458" s="37">
        <v>40</v>
      </c>
      <c r="F458" s="37" t="s">
        <v>688</v>
      </c>
      <c r="G458" s="45"/>
      <c r="H458" s="45"/>
      <c r="I458" s="8" t="s">
        <v>12</v>
      </c>
      <c r="J458" s="8" t="s">
        <v>37</v>
      </c>
      <c r="K458" s="99" t="s">
        <v>541</v>
      </c>
      <c r="L458" s="74" t="s">
        <v>1094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202</v>
      </c>
      <c r="B459" s="8" t="s">
        <v>698</v>
      </c>
      <c r="C459" s="43" t="s">
        <v>121</v>
      </c>
      <c r="D459" s="43" t="s">
        <v>699</v>
      </c>
      <c r="E459" s="37">
        <v>20</v>
      </c>
      <c r="F459" s="37" t="s">
        <v>183</v>
      </c>
      <c r="G459" s="45"/>
      <c r="H459" s="45"/>
      <c r="I459" s="8" t="s">
        <v>12</v>
      </c>
      <c r="J459" s="8" t="s">
        <v>37</v>
      </c>
      <c r="K459" s="99" t="s">
        <v>541</v>
      </c>
      <c r="L459" s="74" t="s">
        <v>1094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203</v>
      </c>
      <c r="B460" s="8" t="s">
        <v>700</v>
      </c>
      <c r="C460" s="43" t="s">
        <v>121</v>
      </c>
      <c r="D460" s="43" t="s">
        <v>701</v>
      </c>
      <c r="E460" s="37">
        <v>30</v>
      </c>
      <c r="F460" s="37" t="s">
        <v>333</v>
      </c>
      <c r="G460" s="45"/>
      <c r="H460" s="45"/>
      <c r="I460" s="8" t="s">
        <v>12</v>
      </c>
      <c r="J460" s="8" t="s">
        <v>37</v>
      </c>
      <c r="K460" s="99" t="s">
        <v>541</v>
      </c>
      <c r="L460" s="74" t="s">
        <v>1094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204</v>
      </c>
      <c r="B461" s="8" t="s">
        <v>702</v>
      </c>
      <c r="C461" s="43" t="s">
        <v>121</v>
      </c>
      <c r="D461" s="43" t="s">
        <v>703</v>
      </c>
      <c r="E461" s="37">
        <v>5</v>
      </c>
      <c r="F461" s="37" t="s">
        <v>183</v>
      </c>
      <c r="G461" s="45">
        <v>6500</v>
      </c>
      <c r="H461" s="45">
        <f t="shared" si="21"/>
        <v>32500</v>
      </c>
      <c r="I461" s="8" t="s">
        <v>12</v>
      </c>
      <c r="J461" s="8" t="s">
        <v>37</v>
      </c>
      <c r="K461" s="99" t="s">
        <v>541</v>
      </c>
      <c r="L461" s="74" t="s">
        <v>685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205</v>
      </c>
      <c r="B462" s="8" t="s">
        <v>704</v>
      </c>
      <c r="C462" s="43" t="s">
        <v>121</v>
      </c>
      <c r="D462" s="43" t="s">
        <v>705</v>
      </c>
      <c r="E462" s="37">
        <v>50</v>
      </c>
      <c r="F462" s="37" t="s">
        <v>183</v>
      </c>
      <c r="G462" s="45">
        <v>672</v>
      </c>
      <c r="H462" s="45">
        <f t="shared" si="21"/>
        <v>33600</v>
      </c>
      <c r="I462" s="8" t="s">
        <v>12</v>
      </c>
      <c r="J462" s="8" t="s">
        <v>37</v>
      </c>
      <c r="K462" s="99" t="s">
        <v>541</v>
      </c>
      <c r="L462" s="74" t="s">
        <v>685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206</v>
      </c>
      <c r="B463" s="8" t="s">
        <v>706</v>
      </c>
      <c r="C463" s="43" t="s">
        <v>121</v>
      </c>
      <c r="D463" s="43" t="s">
        <v>707</v>
      </c>
      <c r="E463" s="37">
        <v>30</v>
      </c>
      <c r="F463" s="37" t="s">
        <v>183</v>
      </c>
      <c r="G463" s="45">
        <v>4500</v>
      </c>
      <c r="H463" s="45">
        <f t="shared" si="21"/>
        <v>135000</v>
      </c>
      <c r="I463" s="8" t="s">
        <v>12</v>
      </c>
      <c r="J463" s="8" t="s">
        <v>37</v>
      </c>
      <c r="K463" s="99" t="s">
        <v>541</v>
      </c>
      <c r="L463" s="74" t="s">
        <v>685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207</v>
      </c>
      <c r="B464" s="8" t="s">
        <v>708</v>
      </c>
      <c r="C464" s="43" t="s">
        <v>121</v>
      </c>
      <c r="D464" s="43" t="s">
        <v>709</v>
      </c>
      <c r="E464" s="37">
        <v>30</v>
      </c>
      <c r="F464" s="37" t="s">
        <v>183</v>
      </c>
      <c r="G464" s="45">
        <v>12500</v>
      </c>
      <c r="H464" s="45">
        <f t="shared" si="21"/>
        <v>375000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208</v>
      </c>
      <c r="B465" s="8" t="s">
        <v>710</v>
      </c>
      <c r="C465" s="43" t="s">
        <v>121</v>
      </c>
      <c r="D465" s="43" t="s">
        <v>711</v>
      </c>
      <c r="E465" s="37">
        <v>20</v>
      </c>
      <c r="F465" s="37" t="s">
        <v>183</v>
      </c>
      <c r="G465" s="45">
        <v>2980</v>
      </c>
      <c r="H465" s="45">
        <f t="shared" si="21"/>
        <v>59600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209</v>
      </c>
      <c r="B466" s="8" t="s">
        <v>712</v>
      </c>
      <c r="C466" s="43" t="s">
        <v>121</v>
      </c>
      <c r="D466" s="43" t="s">
        <v>713</v>
      </c>
      <c r="E466" s="37">
        <v>30</v>
      </c>
      <c r="F466" s="37" t="s">
        <v>183</v>
      </c>
      <c r="G466" s="45"/>
      <c r="H466" s="45"/>
      <c r="I466" s="8" t="s">
        <v>12</v>
      </c>
      <c r="J466" s="8" t="s">
        <v>37</v>
      </c>
      <c r="K466" s="99" t="s">
        <v>541</v>
      </c>
      <c r="L466" s="74" t="s">
        <v>1094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210</v>
      </c>
      <c r="B467" s="8" t="s">
        <v>714</v>
      </c>
      <c r="C467" s="43" t="s">
        <v>121</v>
      </c>
      <c r="D467" s="43" t="s">
        <v>715</v>
      </c>
      <c r="E467" s="37">
        <v>10</v>
      </c>
      <c r="F467" s="37" t="s">
        <v>183</v>
      </c>
      <c r="G467" s="45"/>
      <c r="H467" s="45"/>
      <c r="I467" s="8" t="s">
        <v>12</v>
      </c>
      <c r="J467" s="8" t="s">
        <v>37</v>
      </c>
      <c r="K467" s="99" t="s">
        <v>541</v>
      </c>
      <c r="L467" s="74" t="s">
        <v>1094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211</v>
      </c>
      <c r="B468" s="8" t="s">
        <v>716</v>
      </c>
      <c r="C468" s="43" t="s">
        <v>121</v>
      </c>
      <c r="D468" s="43" t="s">
        <v>717</v>
      </c>
      <c r="E468" s="37">
        <v>10</v>
      </c>
      <c r="F468" s="37" t="s">
        <v>718</v>
      </c>
      <c r="G468" s="45"/>
      <c r="H468" s="45"/>
      <c r="I468" s="8" t="s">
        <v>12</v>
      </c>
      <c r="J468" s="8" t="s">
        <v>37</v>
      </c>
      <c r="K468" s="99" t="s">
        <v>541</v>
      </c>
      <c r="L468" s="74" t="s">
        <v>1094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212</v>
      </c>
      <c r="B469" s="8" t="s">
        <v>719</v>
      </c>
      <c r="C469" s="43" t="s">
        <v>121</v>
      </c>
      <c r="D469" s="43" t="s">
        <v>720</v>
      </c>
      <c r="E469" s="37">
        <v>6</v>
      </c>
      <c r="F469" s="37" t="s">
        <v>718</v>
      </c>
      <c r="G469" s="45">
        <v>6500</v>
      </c>
      <c r="H469" s="45">
        <f t="shared" si="21"/>
        <v>39000</v>
      </c>
      <c r="I469" s="8" t="s">
        <v>12</v>
      </c>
      <c r="J469" s="8" t="s">
        <v>37</v>
      </c>
      <c r="K469" s="99" t="s">
        <v>541</v>
      </c>
      <c r="L469" s="74" t="s">
        <v>685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213</v>
      </c>
      <c r="B470" s="8" t="s">
        <v>721</v>
      </c>
      <c r="C470" s="43" t="s">
        <v>121</v>
      </c>
      <c r="D470" s="43" t="s">
        <v>722</v>
      </c>
      <c r="E470" s="37">
        <v>6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1094</v>
      </c>
      <c r="M470" s="104"/>
      <c r="N470" s="32"/>
      <c r="O470" s="32"/>
      <c r="P470" s="32"/>
      <c r="Q470" s="32"/>
      <c r="R470" s="32"/>
    </row>
    <row r="471" spans="1:18" s="73" customFormat="1" ht="113.25" customHeight="1" x14ac:dyDescent="0.25">
      <c r="A471" s="8">
        <v>214</v>
      </c>
      <c r="B471" s="62" t="s">
        <v>723</v>
      </c>
      <c r="C471" s="71" t="s">
        <v>121</v>
      </c>
      <c r="D471" s="71" t="s">
        <v>724</v>
      </c>
      <c r="E471" s="71">
        <v>360</v>
      </c>
      <c r="F471" s="71" t="s">
        <v>333</v>
      </c>
      <c r="G471" s="72">
        <v>450</v>
      </c>
      <c r="H471" s="72">
        <f t="shared" si="21"/>
        <v>162000</v>
      </c>
      <c r="I471" s="62" t="s">
        <v>12</v>
      </c>
      <c r="J471" s="62" t="s">
        <v>37</v>
      </c>
      <c r="K471" s="97" t="s">
        <v>541</v>
      </c>
      <c r="L471" s="106" t="s">
        <v>685</v>
      </c>
      <c r="M471" s="109"/>
      <c r="N471" s="86"/>
      <c r="O471" s="86"/>
      <c r="P471" s="86"/>
      <c r="Q471" s="86"/>
      <c r="R471" s="86"/>
    </row>
    <row r="472" spans="1:18" s="73" customFormat="1" ht="154.5" customHeight="1" x14ac:dyDescent="0.25">
      <c r="A472" s="8">
        <v>215</v>
      </c>
      <c r="B472" s="62" t="s">
        <v>482</v>
      </c>
      <c r="C472" s="71" t="s">
        <v>121</v>
      </c>
      <c r="D472" s="71" t="s">
        <v>777</v>
      </c>
      <c r="E472" s="71">
        <v>5</v>
      </c>
      <c r="F472" s="71" t="s">
        <v>718</v>
      </c>
      <c r="G472" s="72">
        <v>65300</v>
      </c>
      <c r="H472" s="72">
        <f t="shared" si="21"/>
        <v>326500</v>
      </c>
      <c r="I472" s="62" t="s">
        <v>12</v>
      </c>
      <c r="J472" s="62" t="s">
        <v>37</v>
      </c>
      <c r="K472" s="97" t="s">
        <v>541</v>
      </c>
      <c r="L472" s="106" t="s">
        <v>685</v>
      </c>
      <c r="M472" s="109"/>
      <c r="N472" s="86"/>
      <c r="O472" s="86"/>
      <c r="P472" s="86"/>
      <c r="Q472" s="86"/>
      <c r="R472" s="86"/>
    </row>
    <row r="473" spans="1:18" s="73" customFormat="1" ht="74.25" customHeight="1" x14ac:dyDescent="0.25">
      <c r="A473" s="8">
        <v>216</v>
      </c>
      <c r="B473" s="62" t="s">
        <v>725</v>
      </c>
      <c r="C473" s="71" t="s">
        <v>121</v>
      </c>
      <c r="D473" s="71" t="s">
        <v>726</v>
      </c>
      <c r="E473" s="71">
        <v>60</v>
      </c>
      <c r="F473" s="71" t="s">
        <v>183</v>
      </c>
      <c r="G473" s="72"/>
      <c r="H473" s="72"/>
      <c r="I473" s="62" t="s">
        <v>12</v>
      </c>
      <c r="J473" s="62" t="s">
        <v>37</v>
      </c>
      <c r="K473" s="97" t="s">
        <v>541</v>
      </c>
      <c r="L473" s="106" t="s">
        <v>1094</v>
      </c>
      <c r="M473" s="109"/>
      <c r="N473" s="86"/>
      <c r="O473" s="86"/>
      <c r="P473" s="86"/>
      <c r="Q473" s="86"/>
      <c r="R473" s="86"/>
    </row>
    <row r="474" spans="1:18" s="2" customFormat="1" ht="74.25" customHeight="1" x14ac:dyDescent="0.25">
      <c r="A474" s="8">
        <v>217</v>
      </c>
      <c r="B474" s="8" t="s">
        <v>727</v>
      </c>
      <c r="C474" s="43" t="s">
        <v>121</v>
      </c>
      <c r="D474" s="43" t="s">
        <v>728</v>
      </c>
      <c r="E474" s="37">
        <v>20</v>
      </c>
      <c r="F474" s="37" t="s">
        <v>349</v>
      </c>
      <c r="G474" s="45"/>
      <c r="H474" s="45"/>
      <c r="I474" s="8" t="s">
        <v>12</v>
      </c>
      <c r="J474" s="8" t="s">
        <v>37</v>
      </c>
      <c r="K474" s="99" t="s">
        <v>541</v>
      </c>
      <c r="L474" s="74" t="s">
        <v>1094</v>
      </c>
      <c r="M474" s="104"/>
      <c r="N474" s="32"/>
      <c r="O474" s="32"/>
      <c r="P474" s="32"/>
      <c r="Q474" s="32"/>
      <c r="R474" s="32"/>
    </row>
    <row r="475" spans="1:18" s="2" customFormat="1" ht="131.25" customHeight="1" x14ac:dyDescent="0.25">
      <c r="A475" s="8">
        <v>218</v>
      </c>
      <c r="B475" s="8" t="s">
        <v>729</v>
      </c>
      <c r="C475" s="43" t="s">
        <v>121</v>
      </c>
      <c r="D475" s="43" t="s">
        <v>730</v>
      </c>
      <c r="E475" s="37">
        <v>30</v>
      </c>
      <c r="F475" s="37" t="s">
        <v>217</v>
      </c>
      <c r="G475" s="45">
        <v>5350</v>
      </c>
      <c r="H475" s="45">
        <f t="shared" si="21"/>
        <v>160500</v>
      </c>
      <c r="I475" s="8" t="s">
        <v>12</v>
      </c>
      <c r="J475" s="8" t="s">
        <v>37</v>
      </c>
      <c r="K475" s="99" t="s">
        <v>541</v>
      </c>
      <c r="L475" s="74" t="s">
        <v>685</v>
      </c>
      <c r="M475" s="104"/>
      <c r="N475" s="32"/>
      <c r="O475" s="32"/>
      <c r="P475" s="32"/>
      <c r="Q475" s="32"/>
      <c r="R475" s="32"/>
    </row>
    <row r="476" spans="1:18" s="2" customFormat="1" ht="110.25" customHeight="1" x14ac:dyDescent="0.25">
      <c r="A476" s="8">
        <v>219</v>
      </c>
      <c r="B476" s="8" t="s">
        <v>731</v>
      </c>
      <c r="C476" s="43" t="s">
        <v>121</v>
      </c>
      <c r="D476" s="43" t="s">
        <v>732</v>
      </c>
      <c r="E476" s="37">
        <v>20</v>
      </c>
      <c r="F476" s="37" t="s">
        <v>718</v>
      </c>
      <c r="G476" s="45">
        <v>3540</v>
      </c>
      <c r="H476" s="45">
        <f t="shared" si="21"/>
        <v>70800</v>
      </c>
      <c r="I476" s="8" t="s">
        <v>12</v>
      </c>
      <c r="J476" s="8" t="s">
        <v>37</v>
      </c>
      <c r="K476" s="99" t="s">
        <v>541</v>
      </c>
      <c r="L476" s="74" t="s">
        <v>685</v>
      </c>
      <c r="M476" s="104"/>
      <c r="N476" s="32"/>
      <c r="O476" s="32"/>
      <c r="P476" s="32"/>
      <c r="Q476" s="32"/>
      <c r="R476" s="32"/>
    </row>
    <row r="477" spans="1:18" s="2" customFormat="1" ht="74.25" customHeight="1" x14ac:dyDescent="0.25">
      <c r="A477" s="8">
        <v>220</v>
      </c>
      <c r="B477" s="8" t="s">
        <v>733</v>
      </c>
      <c r="C477" s="43" t="s">
        <v>121</v>
      </c>
      <c r="D477" s="43" t="s">
        <v>734</v>
      </c>
      <c r="E477" s="37">
        <v>50</v>
      </c>
      <c r="F477" s="37" t="s">
        <v>217</v>
      </c>
      <c r="G477" s="45">
        <v>1855</v>
      </c>
      <c r="H477" s="45">
        <f t="shared" si="21"/>
        <v>92750</v>
      </c>
      <c r="I477" s="8" t="s">
        <v>12</v>
      </c>
      <c r="J477" s="8" t="s">
        <v>37</v>
      </c>
      <c r="K477" s="99" t="s">
        <v>541</v>
      </c>
      <c r="L477" s="74" t="s">
        <v>685</v>
      </c>
      <c r="M477" s="104"/>
      <c r="N477" s="32"/>
      <c r="O477" s="32"/>
      <c r="P477" s="32"/>
      <c r="Q477" s="32"/>
      <c r="R477" s="32"/>
    </row>
    <row r="478" spans="1:18" s="2" customFormat="1" ht="74.25" customHeight="1" x14ac:dyDescent="0.25">
      <c r="A478" s="8">
        <v>221</v>
      </c>
      <c r="B478" s="8" t="s">
        <v>735</v>
      </c>
      <c r="C478" s="43" t="s">
        <v>121</v>
      </c>
      <c r="D478" s="43" t="s">
        <v>736</v>
      </c>
      <c r="E478" s="37">
        <v>14.9</v>
      </c>
      <c r="F478" s="37" t="s">
        <v>349</v>
      </c>
      <c r="G478" s="45">
        <v>13540</v>
      </c>
      <c r="H478" s="45">
        <f t="shared" si="21"/>
        <v>201746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74.25" customHeight="1" x14ac:dyDescent="0.25">
      <c r="A479" s="8">
        <v>222</v>
      </c>
      <c r="B479" s="8" t="s">
        <v>737</v>
      </c>
      <c r="C479" s="43" t="s">
        <v>121</v>
      </c>
      <c r="D479" s="43" t="s">
        <v>738</v>
      </c>
      <c r="E479" s="37">
        <v>34</v>
      </c>
      <c r="F479" s="37" t="s">
        <v>183</v>
      </c>
      <c r="G479" s="45">
        <v>9854</v>
      </c>
      <c r="H479" s="45">
        <f t="shared" si="21"/>
        <v>335036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223</v>
      </c>
      <c r="B480" s="8" t="s">
        <v>739</v>
      </c>
      <c r="C480" s="43" t="s">
        <v>121</v>
      </c>
      <c r="D480" s="43" t="s">
        <v>740</v>
      </c>
      <c r="E480" s="37">
        <v>9</v>
      </c>
      <c r="F480" s="37" t="s">
        <v>183</v>
      </c>
      <c r="G480" s="45">
        <v>20000</v>
      </c>
      <c r="H480" s="45">
        <f t="shared" si="21"/>
        <v>180000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224</v>
      </c>
      <c r="B481" s="8" t="s">
        <v>741</v>
      </c>
      <c r="C481" s="43" t="s">
        <v>121</v>
      </c>
      <c r="D481" s="43" t="s">
        <v>742</v>
      </c>
      <c r="E481" s="37">
        <v>28</v>
      </c>
      <c r="F481" s="37" t="s">
        <v>183</v>
      </c>
      <c r="G481" s="45">
        <v>2000</v>
      </c>
      <c r="H481" s="45">
        <f t="shared" si="21"/>
        <v>56000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225</v>
      </c>
      <c r="B482" s="8" t="s">
        <v>743</v>
      </c>
      <c r="C482" s="43" t="s">
        <v>121</v>
      </c>
      <c r="D482" s="43" t="s">
        <v>744</v>
      </c>
      <c r="E482" s="37">
        <v>30</v>
      </c>
      <c r="F482" s="37" t="s">
        <v>183</v>
      </c>
      <c r="G482" s="45">
        <v>1254</v>
      </c>
      <c r="H482" s="45">
        <f t="shared" si="21"/>
        <v>37620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226</v>
      </c>
      <c r="B483" s="8" t="s">
        <v>745</v>
      </c>
      <c r="C483" s="43" t="s">
        <v>121</v>
      </c>
      <c r="D483" s="43" t="s">
        <v>746</v>
      </c>
      <c r="E483" s="37">
        <v>20</v>
      </c>
      <c r="F483" s="37" t="s">
        <v>354</v>
      </c>
      <c r="G483" s="45"/>
      <c r="H483" s="45"/>
      <c r="I483" s="8" t="s">
        <v>12</v>
      </c>
      <c r="J483" s="8" t="s">
        <v>37</v>
      </c>
      <c r="K483" s="99" t="s">
        <v>541</v>
      </c>
      <c r="L483" s="74" t="s">
        <v>1095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227</v>
      </c>
      <c r="B484" s="8" t="s">
        <v>747</v>
      </c>
      <c r="C484" s="43" t="s">
        <v>121</v>
      </c>
      <c r="D484" s="43" t="s">
        <v>748</v>
      </c>
      <c r="E484" s="37">
        <v>4</v>
      </c>
      <c r="F484" s="37" t="s">
        <v>718</v>
      </c>
      <c r="G484" s="45">
        <v>45000</v>
      </c>
      <c r="H484" s="45">
        <f t="shared" si="21"/>
        <v>180000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228</v>
      </c>
      <c r="B485" s="8" t="s">
        <v>749</v>
      </c>
      <c r="C485" s="43" t="s">
        <v>121</v>
      </c>
      <c r="D485" s="43" t="s">
        <v>750</v>
      </c>
      <c r="E485" s="37">
        <v>7</v>
      </c>
      <c r="F485" s="37" t="s">
        <v>718</v>
      </c>
      <c r="G485" s="45">
        <v>22900</v>
      </c>
      <c r="H485" s="45">
        <f t="shared" si="21"/>
        <v>160300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229</v>
      </c>
      <c r="B486" s="8" t="s">
        <v>751</v>
      </c>
      <c r="C486" s="43" t="s">
        <v>121</v>
      </c>
      <c r="D486" s="43" t="s">
        <v>752</v>
      </c>
      <c r="E486" s="37">
        <v>84</v>
      </c>
      <c r="F486" s="37" t="s">
        <v>183</v>
      </c>
      <c r="G486" s="45">
        <v>14000</v>
      </c>
      <c r="H486" s="45">
        <f t="shared" si="21"/>
        <v>1176000</v>
      </c>
      <c r="I486" s="8" t="s">
        <v>12</v>
      </c>
      <c r="J486" s="8" t="s">
        <v>37</v>
      </c>
      <c r="K486" s="99" t="s">
        <v>541</v>
      </c>
      <c r="L486" s="74" t="s">
        <v>685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230</v>
      </c>
      <c r="B487" s="8" t="s">
        <v>753</v>
      </c>
      <c r="C487" s="43" t="s">
        <v>121</v>
      </c>
      <c r="D487" s="43" t="s">
        <v>754</v>
      </c>
      <c r="E487" s="37">
        <v>4</v>
      </c>
      <c r="F487" s="37" t="s">
        <v>183</v>
      </c>
      <c r="G487" s="45"/>
      <c r="H487" s="45"/>
      <c r="I487" s="8" t="s">
        <v>12</v>
      </c>
      <c r="J487" s="8" t="s">
        <v>37</v>
      </c>
      <c r="K487" s="99" t="s">
        <v>541</v>
      </c>
      <c r="L487" s="74" t="s">
        <v>1094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231</v>
      </c>
      <c r="B488" s="8" t="s">
        <v>755</v>
      </c>
      <c r="C488" s="43" t="s">
        <v>121</v>
      </c>
      <c r="D488" s="43" t="s">
        <v>756</v>
      </c>
      <c r="E488" s="37">
        <v>15</v>
      </c>
      <c r="F488" s="37" t="s">
        <v>183</v>
      </c>
      <c r="G488" s="45"/>
      <c r="H488" s="45"/>
      <c r="I488" s="8" t="s">
        <v>12</v>
      </c>
      <c r="J488" s="8" t="s">
        <v>37</v>
      </c>
      <c r="K488" s="99" t="s">
        <v>541</v>
      </c>
      <c r="L488" s="74" t="s">
        <v>1095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232</v>
      </c>
      <c r="B489" s="8" t="s">
        <v>466</v>
      </c>
      <c r="C489" s="43" t="s">
        <v>121</v>
      </c>
      <c r="D489" s="43" t="s">
        <v>757</v>
      </c>
      <c r="E489" s="37">
        <v>5</v>
      </c>
      <c r="F489" s="37" t="s">
        <v>183</v>
      </c>
      <c r="G489" s="45"/>
      <c r="H489" s="45"/>
      <c r="I489" s="8" t="s">
        <v>12</v>
      </c>
      <c r="J489" s="8" t="s">
        <v>37</v>
      </c>
      <c r="K489" s="99" t="s">
        <v>541</v>
      </c>
      <c r="L489" s="74" t="s">
        <v>1094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233</v>
      </c>
      <c r="B490" s="8" t="s">
        <v>758</v>
      </c>
      <c r="C490" s="43" t="s">
        <v>121</v>
      </c>
      <c r="D490" s="43" t="s">
        <v>759</v>
      </c>
      <c r="E490" s="37">
        <v>469</v>
      </c>
      <c r="F490" s="37" t="s">
        <v>349</v>
      </c>
      <c r="G490" s="45">
        <v>200</v>
      </c>
      <c r="H490" s="45">
        <f t="shared" si="21"/>
        <v>93800</v>
      </c>
      <c r="I490" s="8" t="s">
        <v>12</v>
      </c>
      <c r="J490" s="8" t="s">
        <v>37</v>
      </c>
      <c r="K490" s="99" t="s">
        <v>541</v>
      </c>
      <c r="L490" s="74" t="s">
        <v>685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234</v>
      </c>
      <c r="B491" s="8" t="s">
        <v>760</v>
      </c>
      <c r="C491" s="43" t="s">
        <v>121</v>
      </c>
      <c r="D491" s="43" t="s">
        <v>761</v>
      </c>
      <c r="E491" s="37">
        <v>290</v>
      </c>
      <c r="F491" s="37" t="s">
        <v>183</v>
      </c>
      <c r="G491" s="45">
        <v>1000</v>
      </c>
      <c r="H491" s="45">
        <f t="shared" si="21"/>
        <v>290000</v>
      </c>
      <c r="I491" s="8" t="s">
        <v>12</v>
      </c>
      <c r="J491" s="8" t="s">
        <v>37</v>
      </c>
      <c r="K491" s="99" t="s">
        <v>541</v>
      </c>
      <c r="L491" s="74" t="s">
        <v>685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235</v>
      </c>
      <c r="B492" s="8" t="s">
        <v>762</v>
      </c>
      <c r="C492" s="43" t="s">
        <v>121</v>
      </c>
      <c r="D492" s="43" t="s">
        <v>763</v>
      </c>
      <c r="E492" s="37">
        <v>255</v>
      </c>
      <c r="F492" s="37" t="s">
        <v>183</v>
      </c>
      <c r="G492" s="45">
        <v>200</v>
      </c>
      <c r="H492" s="45">
        <f t="shared" si="21"/>
        <v>51000</v>
      </c>
      <c r="I492" s="8" t="s">
        <v>12</v>
      </c>
      <c r="J492" s="8" t="s">
        <v>37</v>
      </c>
      <c r="K492" s="99" t="s">
        <v>541</v>
      </c>
      <c r="L492" s="74" t="s">
        <v>685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236</v>
      </c>
      <c r="B493" s="8" t="s">
        <v>764</v>
      </c>
      <c r="C493" s="43" t="s">
        <v>121</v>
      </c>
      <c r="D493" s="43" t="s">
        <v>765</v>
      </c>
      <c r="E493" s="37">
        <v>62</v>
      </c>
      <c r="F493" s="37" t="s">
        <v>183</v>
      </c>
      <c r="G493" s="45">
        <v>200</v>
      </c>
      <c r="H493" s="45">
        <f t="shared" si="21"/>
        <v>12400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237</v>
      </c>
      <c r="B494" s="8" t="s">
        <v>766</v>
      </c>
      <c r="C494" s="43" t="s">
        <v>121</v>
      </c>
      <c r="D494" s="43" t="s">
        <v>767</v>
      </c>
      <c r="E494" s="37">
        <v>123</v>
      </c>
      <c r="F494" s="37" t="s">
        <v>183</v>
      </c>
      <c r="G494" s="45">
        <v>200</v>
      </c>
      <c r="H494" s="45">
        <f t="shared" si="21"/>
        <v>24600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238</v>
      </c>
      <c r="B495" s="8" t="s">
        <v>768</v>
      </c>
      <c r="C495" s="43" t="s">
        <v>121</v>
      </c>
      <c r="D495" s="43" t="s">
        <v>769</v>
      </c>
      <c r="E495" s="37">
        <v>264</v>
      </c>
      <c r="F495" s="37" t="s">
        <v>183</v>
      </c>
      <c r="G495" s="45">
        <v>200</v>
      </c>
      <c r="H495" s="45">
        <f t="shared" si="21"/>
        <v>52800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141" customHeight="1" x14ac:dyDescent="0.2">
      <c r="A496" s="8">
        <v>239</v>
      </c>
      <c r="B496" s="8" t="s">
        <v>770</v>
      </c>
      <c r="C496" s="43" t="s">
        <v>121</v>
      </c>
      <c r="D496" s="75" t="s">
        <v>771</v>
      </c>
      <c r="E496" s="37">
        <v>40</v>
      </c>
      <c r="F496" s="37" t="s">
        <v>333</v>
      </c>
      <c r="G496" s="45">
        <v>535</v>
      </c>
      <c r="H496" s="45">
        <f t="shared" si="21"/>
        <v>21400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73" customFormat="1" ht="74.25" customHeight="1" x14ac:dyDescent="0.25">
      <c r="A497" s="8">
        <v>240</v>
      </c>
      <c r="B497" s="62" t="s">
        <v>694</v>
      </c>
      <c r="C497" s="71" t="s">
        <v>121</v>
      </c>
      <c r="D497" s="71" t="s">
        <v>772</v>
      </c>
      <c r="E497" s="71">
        <v>308</v>
      </c>
      <c r="F497" s="71" t="s">
        <v>333</v>
      </c>
      <c r="G497" s="72">
        <v>1447</v>
      </c>
      <c r="H497" s="72">
        <f t="shared" si="21"/>
        <v>445676</v>
      </c>
      <c r="I497" s="62" t="s">
        <v>12</v>
      </c>
      <c r="J497" s="62" t="s">
        <v>37</v>
      </c>
      <c r="K497" s="97" t="s">
        <v>541</v>
      </c>
      <c r="L497" s="106" t="s">
        <v>685</v>
      </c>
      <c r="M497" s="109"/>
      <c r="N497" s="86"/>
      <c r="O497" s="86"/>
      <c r="P497" s="86"/>
      <c r="Q497" s="86"/>
      <c r="R497" s="86"/>
    </row>
    <row r="498" spans="1:18" s="2" customFormat="1" ht="74.25" customHeight="1" x14ac:dyDescent="0.25">
      <c r="A498" s="8">
        <v>241</v>
      </c>
      <c r="B498" s="8" t="s">
        <v>773</v>
      </c>
      <c r="C498" s="43" t="s">
        <v>121</v>
      </c>
      <c r="D498" s="43" t="s">
        <v>774</v>
      </c>
      <c r="E498" s="37">
        <v>124</v>
      </c>
      <c r="F498" s="37" t="s">
        <v>349</v>
      </c>
      <c r="G498" s="45">
        <v>3800</v>
      </c>
      <c r="H498" s="45">
        <f t="shared" si="21"/>
        <v>471200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242</v>
      </c>
      <c r="B499" s="62" t="s">
        <v>775</v>
      </c>
      <c r="C499" s="71" t="s">
        <v>121</v>
      </c>
      <c r="D499" s="71" t="s">
        <v>776</v>
      </c>
      <c r="E499" s="71">
        <v>418</v>
      </c>
      <c r="F499" s="71" t="s">
        <v>333</v>
      </c>
      <c r="G499" s="72">
        <v>698.31</v>
      </c>
      <c r="H499" s="72">
        <f t="shared" ref="H499:H503" si="22">E499*G499</f>
        <v>291893.57999999996</v>
      </c>
      <c r="I499" s="62" t="s">
        <v>12</v>
      </c>
      <c r="J499" s="62" t="s">
        <v>37</v>
      </c>
      <c r="K499" s="97" t="s">
        <v>541</v>
      </c>
      <c r="L499" s="106" t="s">
        <v>685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243</v>
      </c>
      <c r="B500" s="62" t="s">
        <v>785</v>
      </c>
      <c r="C500" s="71" t="s">
        <v>121</v>
      </c>
      <c r="D500" s="37" t="s">
        <v>783</v>
      </c>
      <c r="E500" s="71">
        <v>258</v>
      </c>
      <c r="F500" s="71" t="s">
        <v>183</v>
      </c>
      <c r="G500" s="72">
        <v>5348.21</v>
      </c>
      <c r="H500" s="72">
        <f t="shared" si="22"/>
        <v>1379838.18</v>
      </c>
      <c r="I500" s="62" t="s">
        <v>12</v>
      </c>
      <c r="J500" s="62" t="s">
        <v>21</v>
      </c>
      <c r="K500" s="97" t="s">
        <v>541</v>
      </c>
      <c r="L500" s="106" t="s">
        <v>784</v>
      </c>
      <c r="M500" s="104"/>
      <c r="N500" s="32"/>
      <c r="O500" s="32"/>
      <c r="P500" s="32"/>
      <c r="Q500" s="32"/>
      <c r="R500" s="32"/>
    </row>
    <row r="501" spans="1:18" s="2" customFormat="1" ht="69.75" customHeight="1" x14ac:dyDescent="0.25">
      <c r="A501" s="8">
        <v>244</v>
      </c>
      <c r="B501" s="8" t="s">
        <v>796</v>
      </c>
      <c r="C501" s="71" t="s">
        <v>121</v>
      </c>
      <c r="D501" s="43" t="s">
        <v>797</v>
      </c>
      <c r="E501" s="71">
        <v>1</v>
      </c>
      <c r="F501" s="71" t="s">
        <v>183</v>
      </c>
      <c r="G501" s="72">
        <v>297638</v>
      </c>
      <c r="H501" s="72"/>
      <c r="I501" s="62" t="s">
        <v>12</v>
      </c>
      <c r="J501" s="62" t="s">
        <v>125</v>
      </c>
      <c r="K501" s="97" t="s">
        <v>541</v>
      </c>
      <c r="L501" s="106" t="s">
        <v>1606</v>
      </c>
      <c r="M501" s="104"/>
      <c r="N501" s="32"/>
      <c r="O501" s="32"/>
      <c r="P501" s="32"/>
      <c r="Q501" s="32"/>
      <c r="R501" s="32"/>
    </row>
    <row r="502" spans="1:18" s="2" customFormat="1" ht="70.5" customHeight="1" x14ac:dyDescent="0.25">
      <c r="A502" s="8">
        <v>245</v>
      </c>
      <c r="B502" s="8" t="s">
        <v>800</v>
      </c>
      <c r="C502" s="71" t="s">
        <v>121</v>
      </c>
      <c r="D502" s="43" t="s">
        <v>801</v>
      </c>
      <c r="E502" s="71">
        <v>1</v>
      </c>
      <c r="F502" s="71" t="s">
        <v>183</v>
      </c>
      <c r="G502" s="72">
        <v>149800</v>
      </c>
      <c r="H502" s="72">
        <f t="shared" si="22"/>
        <v>149800</v>
      </c>
      <c r="I502" s="62" t="s">
        <v>12</v>
      </c>
      <c r="J502" s="62" t="s">
        <v>125</v>
      </c>
      <c r="K502" s="97" t="s">
        <v>541</v>
      </c>
      <c r="L502" s="106" t="s">
        <v>802</v>
      </c>
      <c r="M502" s="104"/>
      <c r="N502" s="32"/>
      <c r="O502" s="32"/>
      <c r="P502" s="32"/>
      <c r="Q502" s="32"/>
      <c r="R502" s="32"/>
    </row>
    <row r="503" spans="1:18" s="2" customFormat="1" ht="70.5" customHeight="1" x14ac:dyDescent="0.25">
      <c r="A503" s="8">
        <v>246</v>
      </c>
      <c r="B503" s="8" t="s">
        <v>819</v>
      </c>
      <c r="C503" s="71" t="s">
        <v>121</v>
      </c>
      <c r="D503" s="43" t="s">
        <v>820</v>
      </c>
      <c r="E503" s="71">
        <v>600</v>
      </c>
      <c r="F503" s="71" t="s">
        <v>183</v>
      </c>
      <c r="G503" s="72">
        <v>1610</v>
      </c>
      <c r="H503" s="72">
        <f t="shared" si="22"/>
        <v>966000</v>
      </c>
      <c r="I503" s="62" t="s">
        <v>12</v>
      </c>
      <c r="J503" s="62" t="s">
        <v>125</v>
      </c>
      <c r="K503" s="97" t="s">
        <v>541</v>
      </c>
      <c r="L503" s="106" t="s">
        <v>821</v>
      </c>
      <c r="M503" s="104"/>
      <c r="N503" s="32"/>
      <c r="O503" s="32"/>
      <c r="P503" s="32"/>
      <c r="Q503" s="32"/>
      <c r="R503" s="32"/>
    </row>
    <row r="504" spans="1:18" s="2" customFormat="1" ht="70.5" customHeight="1" x14ac:dyDescent="0.25">
      <c r="A504" s="8">
        <v>247</v>
      </c>
      <c r="B504" s="8" t="s">
        <v>822</v>
      </c>
      <c r="C504" s="43" t="s">
        <v>18</v>
      </c>
      <c r="D504" s="43" t="s">
        <v>823</v>
      </c>
      <c r="E504" s="43">
        <v>20</v>
      </c>
      <c r="F504" s="43" t="s">
        <v>461</v>
      </c>
      <c r="G504" s="76">
        <v>1600</v>
      </c>
      <c r="H504" s="51">
        <f>E504*G504</f>
        <v>32000</v>
      </c>
      <c r="I504" s="62" t="s">
        <v>12</v>
      </c>
      <c r="J504" s="62" t="s">
        <v>533</v>
      </c>
      <c r="K504" s="99" t="s">
        <v>541</v>
      </c>
      <c r="L504" s="106" t="s">
        <v>1047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248</v>
      </c>
      <c r="B505" s="8" t="s">
        <v>824</v>
      </c>
      <c r="C505" s="43" t="s">
        <v>18</v>
      </c>
      <c r="D505" s="43" t="s">
        <v>825</v>
      </c>
      <c r="E505" s="43">
        <v>50</v>
      </c>
      <c r="F505" s="43" t="s">
        <v>461</v>
      </c>
      <c r="G505" s="76">
        <v>175</v>
      </c>
      <c r="H505" s="51"/>
      <c r="I505" s="62" t="s">
        <v>12</v>
      </c>
      <c r="J505" s="62" t="s">
        <v>533</v>
      </c>
      <c r="K505" s="97" t="s">
        <v>541</v>
      </c>
      <c r="L505" s="106" t="s">
        <v>1180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249</v>
      </c>
      <c r="B506" s="8" t="s">
        <v>826</v>
      </c>
      <c r="C506" s="43" t="s">
        <v>18</v>
      </c>
      <c r="D506" s="43" t="s">
        <v>827</v>
      </c>
      <c r="E506" s="43">
        <v>50</v>
      </c>
      <c r="F506" s="43" t="s">
        <v>461</v>
      </c>
      <c r="G506" s="76">
        <v>175</v>
      </c>
      <c r="H506" s="51"/>
      <c r="I506" s="62" t="s">
        <v>12</v>
      </c>
      <c r="J506" s="62" t="s">
        <v>533</v>
      </c>
      <c r="K506" s="97" t="s">
        <v>541</v>
      </c>
      <c r="L506" s="106" t="s">
        <v>1180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250</v>
      </c>
      <c r="B507" s="8" t="s">
        <v>828</v>
      </c>
      <c r="C507" s="43" t="s">
        <v>18</v>
      </c>
      <c r="D507" s="43" t="s">
        <v>829</v>
      </c>
      <c r="E507" s="43">
        <v>30</v>
      </c>
      <c r="F507" s="43" t="s">
        <v>461</v>
      </c>
      <c r="G507" s="76">
        <v>1100</v>
      </c>
      <c r="H507" s="51">
        <f t="shared" ref="H507:H567" si="23">E507*G507</f>
        <v>33000</v>
      </c>
      <c r="I507" s="62" t="s">
        <v>12</v>
      </c>
      <c r="J507" s="62" t="s">
        <v>533</v>
      </c>
      <c r="K507" s="97" t="s">
        <v>541</v>
      </c>
      <c r="L507" s="106" t="s">
        <v>1047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251</v>
      </c>
      <c r="B508" s="8" t="s">
        <v>830</v>
      </c>
      <c r="C508" s="43" t="s">
        <v>18</v>
      </c>
      <c r="D508" s="43" t="s">
        <v>831</v>
      </c>
      <c r="E508" s="43">
        <v>50</v>
      </c>
      <c r="F508" s="43" t="s">
        <v>461</v>
      </c>
      <c r="G508" s="76">
        <v>2000</v>
      </c>
      <c r="H508" s="51">
        <f t="shared" si="23"/>
        <v>100000</v>
      </c>
      <c r="I508" s="62" t="s">
        <v>12</v>
      </c>
      <c r="J508" s="62" t="s">
        <v>533</v>
      </c>
      <c r="K508" s="97" t="s">
        <v>541</v>
      </c>
      <c r="L508" s="106" t="s">
        <v>1047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252</v>
      </c>
      <c r="B509" s="8" t="s">
        <v>832</v>
      </c>
      <c r="C509" s="43" t="s">
        <v>18</v>
      </c>
      <c r="D509" s="43" t="s">
        <v>833</v>
      </c>
      <c r="E509" s="43">
        <v>400</v>
      </c>
      <c r="F509" s="43" t="s">
        <v>1048</v>
      </c>
      <c r="G509" s="76">
        <v>180</v>
      </c>
      <c r="H509" s="51">
        <f t="shared" si="23"/>
        <v>72000</v>
      </c>
      <c r="I509" s="62" t="s">
        <v>12</v>
      </c>
      <c r="J509" s="62" t="s">
        <v>533</v>
      </c>
      <c r="K509" s="97" t="s">
        <v>541</v>
      </c>
      <c r="L509" s="106" t="s">
        <v>1047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253</v>
      </c>
      <c r="B510" s="8" t="s">
        <v>834</v>
      </c>
      <c r="C510" s="43" t="s">
        <v>18</v>
      </c>
      <c r="D510" s="43" t="s">
        <v>835</v>
      </c>
      <c r="E510" s="43">
        <v>200</v>
      </c>
      <c r="F510" s="43" t="s">
        <v>461</v>
      </c>
      <c r="G510" s="76">
        <v>680</v>
      </c>
      <c r="H510" s="51">
        <f t="shared" si="23"/>
        <v>136000</v>
      </c>
      <c r="I510" s="62" t="s">
        <v>12</v>
      </c>
      <c r="J510" s="62" t="s">
        <v>533</v>
      </c>
      <c r="K510" s="99" t="s">
        <v>541</v>
      </c>
      <c r="L510" s="106" t="s">
        <v>1047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254</v>
      </c>
      <c r="B511" s="8" t="s">
        <v>836</v>
      </c>
      <c r="C511" s="43" t="s">
        <v>18</v>
      </c>
      <c r="D511" s="43" t="s">
        <v>837</v>
      </c>
      <c r="E511" s="43">
        <v>350</v>
      </c>
      <c r="F511" s="43" t="s">
        <v>461</v>
      </c>
      <c r="G511" s="76">
        <v>1290</v>
      </c>
      <c r="H511" s="51">
        <f t="shared" si="23"/>
        <v>451500</v>
      </c>
      <c r="I511" s="62" t="s">
        <v>12</v>
      </c>
      <c r="J511" s="62" t="s">
        <v>533</v>
      </c>
      <c r="K511" s="97" t="s">
        <v>541</v>
      </c>
      <c r="L511" s="106" t="s">
        <v>1047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255</v>
      </c>
      <c r="B512" s="8" t="s">
        <v>838</v>
      </c>
      <c r="C512" s="43" t="s">
        <v>18</v>
      </c>
      <c r="D512" s="43" t="s">
        <v>839</v>
      </c>
      <c r="E512" s="43">
        <v>70</v>
      </c>
      <c r="F512" s="43" t="s">
        <v>461</v>
      </c>
      <c r="G512" s="76">
        <v>780</v>
      </c>
      <c r="H512" s="51">
        <f t="shared" si="23"/>
        <v>54600</v>
      </c>
      <c r="I512" s="62" t="s">
        <v>12</v>
      </c>
      <c r="J512" s="62" t="s">
        <v>533</v>
      </c>
      <c r="K512" s="97" t="s">
        <v>541</v>
      </c>
      <c r="L512" s="106" t="s">
        <v>1047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256</v>
      </c>
      <c r="B513" s="8" t="s">
        <v>840</v>
      </c>
      <c r="C513" s="43" t="s">
        <v>18</v>
      </c>
      <c r="D513" s="43" t="s">
        <v>841</v>
      </c>
      <c r="E513" s="43">
        <v>20</v>
      </c>
      <c r="F513" s="43" t="s">
        <v>461</v>
      </c>
      <c r="G513" s="76">
        <v>1360</v>
      </c>
      <c r="H513" s="51">
        <f t="shared" si="23"/>
        <v>27200</v>
      </c>
      <c r="I513" s="62" t="s">
        <v>12</v>
      </c>
      <c r="J513" s="62" t="s">
        <v>533</v>
      </c>
      <c r="K513" s="97" t="s">
        <v>541</v>
      </c>
      <c r="L513" s="106" t="s">
        <v>1047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257</v>
      </c>
      <c r="B514" s="8" t="s">
        <v>842</v>
      </c>
      <c r="C514" s="43" t="s">
        <v>18</v>
      </c>
      <c r="D514" s="43" t="s">
        <v>843</v>
      </c>
      <c r="E514" s="43">
        <v>50</v>
      </c>
      <c r="F514" s="43" t="s">
        <v>461</v>
      </c>
      <c r="G514" s="76">
        <v>260</v>
      </c>
      <c r="H514" s="51"/>
      <c r="I514" s="62" t="s">
        <v>12</v>
      </c>
      <c r="J514" s="62" t="s">
        <v>533</v>
      </c>
      <c r="K514" s="97" t="s">
        <v>541</v>
      </c>
      <c r="L514" s="106" t="s">
        <v>1183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258</v>
      </c>
      <c r="B515" s="8" t="s">
        <v>844</v>
      </c>
      <c r="C515" s="43" t="s">
        <v>18</v>
      </c>
      <c r="D515" s="43" t="s">
        <v>845</v>
      </c>
      <c r="E515" s="43">
        <v>150</v>
      </c>
      <c r="F515" s="43" t="s">
        <v>461</v>
      </c>
      <c r="G515" s="76">
        <v>754.5</v>
      </c>
      <c r="H515" s="51"/>
      <c r="I515" s="62" t="s">
        <v>12</v>
      </c>
      <c r="J515" s="62" t="s">
        <v>533</v>
      </c>
      <c r="K515" s="97" t="s">
        <v>541</v>
      </c>
      <c r="L515" s="106" t="s">
        <v>1180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259</v>
      </c>
      <c r="B516" s="8" t="s">
        <v>846</v>
      </c>
      <c r="C516" s="43" t="s">
        <v>18</v>
      </c>
      <c r="D516" s="43" t="s">
        <v>847</v>
      </c>
      <c r="E516" s="43">
        <v>12</v>
      </c>
      <c r="F516" s="43" t="s">
        <v>461</v>
      </c>
      <c r="G516" s="76">
        <v>11000</v>
      </c>
      <c r="H516" s="51">
        <f t="shared" si="23"/>
        <v>132000</v>
      </c>
      <c r="I516" s="62" t="s">
        <v>12</v>
      </c>
      <c r="J516" s="62" t="s">
        <v>533</v>
      </c>
      <c r="K516" s="99" t="s">
        <v>541</v>
      </c>
      <c r="L516" s="106" t="s">
        <v>1047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260</v>
      </c>
      <c r="B517" s="8" t="s">
        <v>848</v>
      </c>
      <c r="C517" s="43" t="s">
        <v>18</v>
      </c>
      <c r="D517" s="43" t="s">
        <v>849</v>
      </c>
      <c r="E517" s="43">
        <v>12</v>
      </c>
      <c r="F517" s="43" t="s">
        <v>461</v>
      </c>
      <c r="G517" s="76">
        <v>8303.58</v>
      </c>
      <c r="H517" s="51"/>
      <c r="I517" s="62" t="s">
        <v>12</v>
      </c>
      <c r="J517" s="62" t="s">
        <v>533</v>
      </c>
      <c r="K517" s="97" t="s">
        <v>541</v>
      </c>
      <c r="L517" s="106" t="s">
        <v>1542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261</v>
      </c>
      <c r="B518" s="8" t="s">
        <v>850</v>
      </c>
      <c r="C518" s="43" t="s">
        <v>18</v>
      </c>
      <c r="D518" s="43" t="s">
        <v>851</v>
      </c>
      <c r="E518" s="43">
        <v>2</v>
      </c>
      <c r="F518" s="43" t="s">
        <v>461</v>
      </c>
      <c r="G518" s="76">
        <v>5820</v>
      </c>
      <c r="H518" s="51">
        <f t="shared" si="23"/>
        <v>11640</v>
      </c>
      <c r="I518" s="62" t="s">
        <v>12</v>
      </c>
      <c r="J518" s="62" t="s">
        <v>533</v>
      </c>
      <c r="K518" s="97" t="s">
        <v>541</v>
      </c>
      <c r="L518" s="106" t="s">
        <v>1047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262</v>
      </c>
      <c r="B519" s="8" t="s">
        <v>852</v>
      </c>
      <c r="C519" s="43" t="s">
        <v>18</v>
      </c>
      <c r="D519" s="43" t="s">
        <v>853</v>
      </c>
      <c r="E519" s="43">
        <v>2</v>
      </c>
      <c r="F519" s="43" t="s">
        <v>461</v>
      </c>
      <c r="G519" s="76">
        <v>6130</v>
      </c>
      <c r="H519" s="51">
        <f t="shared" si="23"/>
        <v>12260</v>
      </c>
      <c r="I519" s="62" t="s">
        <v>12</v>
      </c>
      <c r="J519" s="62" t="s">
        <v>533</v>
      </c>
      <c r="K519" s="97" t="s">
        <v>541</v>
      </c>
      <c r="L519" s="106" t="s">
        <v>1047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263</v>
      </c>
      <c r="B520" s="8" t="s">
        <v>854</v>
      </c>
      <c r="C520" s="43" t="s">
        <v>18</v>
      </c>
      <c r="D520" s="43" t="s">
        <v>855</v>
      </c>
      <c r="E520" s="43">
        <v>15</v>
      </c>
      <c r="F520" s="43" t="s">
        <v>461</v>
      </c>
      <c r="G520" s="76">
        <v>1830</v>
      </c>
      <c r="H520" s="51">
        <f t="shared" si="23"/>
        <v>27450</v>
      </c>
      <c r="I520" s="62" t="s">
        <v>12</v>
      </c>
      <c r="J520" s="62" t="s">
        <v>533</v>
      </c>
      <c r="K520" s="97" t="s">
        <v>541</v>
      </c>
      <c r="L520" s="106" t="s">
        <v>1047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264</v>
      </c>
      <c r="B521" s="8" t="s">
        <v>856</v>
      </c>
      <c r="C521" s="43" t="s">
        <v>18</v>
      </c>
      <c r="D521" s="43" t="s">
        <v>857</v>
      </c>
      <c r="E521" s="43">
        <v>15</v>
      </c>
      <c r="F521" s="43" t="s">
        <v>461</v>
      </c>
      <c r="G521" s="76">
        <v>3650</v>
      </c>
      <c r="H521" s="51">
        <f t="shared" si="23"/>
        <v>54750</v>
      </c>
      <c r="I521" s="62" t="s">
        <v>12</v>
      </c>
      <c r="J521" s="62" t="s">
        <v>533</v>
      </c>
      <c r="K521" s="97" t="s">
        <v>541</v>
      </c>
      <c r="L521" s="106" t="s">
        <v>1047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265</v>
      </c>
      <c r="B522" s="8" t="s">
        <v>858</v>
      </c>
      <c r="C522" s="43" t="s">
        <v>18</v>
      </c>
      <c r="D522" s="43" t="s">
        <v>859</v>
      </c>
      <c r="E522" s="43">
        <v>15</v>
      </c>
      <c r="F522" s="43" t="s">
        <v>461</v>
      </c>
      <c r="G522" s="76">
        <v>4110</v>
      </c>
      <c r="H522" s="51">
        <f t="shared" si="23"/>
        <v>61650</v>
      </c>
      <c r="I522" s="62" t="s">
        <v>12</v>
      </c>
      <c r="J522" s="62" t="s">
        <v>533</v>
      </c>
      <c r="K522" s="99" t="s">
        <v>541</v>
      </c>
      <c r="L522" s="106" t="s">
        <v>1047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266</v>
      </c>
      <c r="B523" s="8" t="s">
        <v>860</v>
      </c>
      <c r="C523" s="43" t="s">
        <v>18</v>
      </c>
      <c r="D523" s="43" t="s">
        <v>861</v>
      </c>
      <c r="E523" s="43">
        <v>5</v>
      </c>
      <c r="F523" s="43" t="s">
        <v>461</v>
      </c>
      <c r="G523" s="76">
        <v>4440</v>
      </c>
      <c r="H523" s="51"/>
      <c r="I523" s="62" t="s">
        <v>12</v>
      </c>
      <c r="J523" s="62" t="s">
        <v>533</v>
      </c>
      <c r="K523" s="97" t="s">
        <v>541</v>
      </c>
      <c r="L523" s="106" t="s">
        <v>1545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267</v>
      </c>
      <c r="B524" s="8" t="s">
        <v>862</v>
      </c>
      <c r="C524" s="43" t="s">
        <v>18</v>
      </c>
      <c r="D524" s="43" t="s">
        <v>863</v>
      </c>
      <c r="E524" s="43">
        <v>40</v>
      </c>
      <c r="F524" s="43" t="s">
        <v>461</v>
      </c>
      <c r="G524" s="76">
        <v>670</v>
      </c>
      <c r="H524" s="51">
        <f t="shared" si="23"/>
        <v>26800</v>
      </c>
      <c r="I524" s="62" t="s">
        <v>12</v>
      </c>
      <c r="J524" s="62" t="s">
        <v>533</v>
      </c>
      <c r="K524" s="97" t="s">
        <v>541</v>
      </c>
      <c r="L524" s="106" t="s">
        <v>1047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268</v>
      </c>
      <c r="B525" s="8" t="s">
        <v>864</v>
      </c>
      <c r="C525" s="43" t="s">
        <v>18</v>
      </c>
      <c r="D525" s="43" t="s">
        <v>865</v>
      </c>
      <c r="E525" s="43">
        <v>30</v>
      </c>
      <c r="F525" s="43" t="s">
        <v>461</v>
      </c>
      <c r="G525" s="76">
        <v>1305</v>
      </c>
      <c r="H525" s="51">
        <f t="shared" si="23"/>
        <v>39150</v>
      </c>
      <c r="I525" s="62" t="s">
        <v>12</v>
      </c>
      <c r="J525" s="62" t="s">
        <v>533</v>
      </c>
      <c r="K525" s="97" t="s">
        <v>541</v>
      </c>
      <c r="L525" s="106" t="s">
        <v>1047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269</v>
      </c>
      <c r="B526" s="8" t="s">
        <v>866</v>
      </c>
      <c r="C526" s="43" t="s">
        <v>18</v>
      </c>
      <c r="D526" s="43" t="s">
        <v>867</v>
      </c>
      <c r="E526" s="43">
        <v>30</v>
      </c>
      <c r="F526" s="43" t="s">
        <v>461</v>
      </c>
      <c r="G526" s="76">
        <v>1470</v>
      </c>
      <c r="H526" s="51">
        <f t="shared" si="23"/>
        <v>44100</v>
      </c>
      <c r="I526" s="62" t="s">
        <v>12</v>
      </c>
      <c r="J526" s="62" t="s">
        <v>533</v>
      </c>
      <c r="K526" s="97" t="s">
        <v>541</v>
      </c>
      <c r="L526" s="106" t="s">
        <v>1047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270</v>
      </c>
      <c r="B527" s="8" t="s">
        <v>868</v>
      </c>
      <c r="C527" s="43" t="s">
        <v>18</v>
      </c>
      <c r="D527" s="43" t="s">
        <v>869</v>
      </c>
      <c r="E527" s="43">
        <v>30</v>
      </c>
      <c r="F527" s="43" t="s">
        <v>461</v>
      </c>
      <c r="G527" s="76">
        <v>2595</v>
      </c>
      <c r="H527" s="51">
        <f t="shared" si="23"/>
        <v>77850</v>
      </c>
      <c r="I527" s="62" t="s">
        <v>12</v>
      </c>
      <c r="J527" s="62" t="s">
        <v>533</v>
      </c>
      <c r="K527" s="97" t="s">
        <v>541</v>
      </c>
      <c r="L527" s="106" t="s">
        <v>1047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271</v>
      </c>
      <c r="B528" s="8" t="s">
        <v>870</v>
      </c>
      <c r="C528" s="43" t="s">
        <v>18</v>
      </c>
      <c r="D528" s="43" t="s">
        <v>871</v>
      </c>
      <c r="E528" s="43">
        <v>20</v>
      </c>
      <c r="F528" s="43" t="s">
        <v>461</v>
      </c>
      <c r="G528" s="76">
        <v>4440</v>
      </c>
      <c r="H528" s="51">
        <f t="shared" si="23"/>
        <v>88800</v>
      </c>
      <c r="I528" s="62" t="s">
        <v>12</v>
      </c>
      <c r="J528" s="62" t="s">
        <v>533</v>
      </c>
      <c r="K528" s="99" t="s">
        <v>541</v>
      </c>
      <c r="L528" s="106" t="s">
        <v>1047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272</v>
      </c>
      <c r="B529" s="8" t="s">
        <v>872</v>
      </c>
      <c r="C529" s="43" t="s">
        <v>18</v>
      </c>
      <c r="D529" s="43" t="s">
        <v>873</v>
      </c>
      <c r="E529" s="43">
        <v>50</v>
      </c>
      <c r="F529" s="43" t="s">
        <v>461</v>
      </c>
      <c r="G529" s="76">
        <v>670</v>
      </c>
      <c r="H529" s="51">
        <f t="shared" si="23"/>
        <v>33500</v>
      </c>
      <c r="I529" s="62" t="s">
        <v>12</v>
      </c>
      <c r="J529" s="62" t="s">
        <v>533</v>
      </c>
      <c r="K529" s="97" t="s">
        <v>541</v>
      </c>
      <c r="L529" s="106" t="s">
        <v>1047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273</v>
      </c>
      <c r="B530" s="8" t="s">
        <v>874</v>
      </c>
      <c r="C530" s="43" t="s">
        <v>18</v>
      </c>
      <c r="D530" s="43" t="s">
        <v>875</v>
      </c>
      <c r="E530" s="43">
        <v>20</v>
      </c>
      <c r="F530" s="43" t="s">
        <v>461</v>
      </c>
      <c r="G530" s="76">
        <v>1470</v>
      </c>
      <c r="H530" s="51">
        <f t="shared" si="23"/>
        <v>29400</v>
      </c>
      <c r="I530" s="62" t="s">
        <v>12</v>
      </c>
      <c r="J530" s="62" t="s">
        <v>533</v>
      </c>
      <c r="K530" s="97" t="s">
        <v>541</v>
      </c>
      <c r="L530" s="106" t="s">
        <v>1047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274</v>
      </c>
      <c r="B531" s="8" t="s">
        <v>876</v>
      </c>
      <c r="C531" s="43" t="s">
        <v>18</v>
      </c>
      <c r="D531" s="43" t="s">
        <v>877</v>
      </c>
      <c r="E531" s="43">
        <v>20</v>
      </c>
      <c r="F531" s="43" t="s">
        <v>461</v>
      </c>
      <c r="G531" s="76">
        <v>3565</v>
      </c>
      <c r="H531" s="51">
        <f t="shared" si="23"/>
        <v>71300</v>
      </c>
      <c r="I531" s="62" t="s">
        <v>12</v>
      </c>
      <c r="J531" s="62" t="s">
        <v>533</v>
      </c>
      <c r="K531" s="97" t="s">
        <v>541</v>
      </c>
      <c r="L531" s="106" t="s">
        <v>1047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275</v>
      </c>
      <c r="B532" s="8" t="s">
        <v>878</v>
      </c>
      <c r="C532" s="43" t="s">
        <v>18</v>
      </c>
      <c r="D532" s="43" t="s">
        <v>879</v>
      </c>
      <c r="E532" s="43">
        <v>190</v>
      </c>
      <c r="F532" s="43" t="s">
        <v>461</v>
      </c>
      <c r="G532" s="76">
        <v>3393</v>
      </c>
      <c r="H532" s="51">
        <f t="shared" si="23"/>
        <v>644670</v>
      </c>
      <c r="I532" s="62" t="s">
        <v>12</v>
      </c>
      <c r="J532" s="62" t="s">
        <v>533</v>
      </c>
      <c r="K532" s="97" t="s">
        <v>541</v>
      </c>
      <c r="L532" s="106" t="s">
        <v>1047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276</v>
      </c>
      <c r="B533" s="8" t="s">
        <v>880</v>
      </c>
      <c r="C533" s="43" t="s">
        <v>18</v>
      </c>
      <c r="D533" s="43" t="s">
        <v>881</v>
      </c>
      <c r="E533" s="43">
        <v>30</v>
      </c>
      <c r="F533" s="43" t="s">
        <v>461</v>
      </c>
      <c r="G533" s="76">
        <v>3120</v>
      </c>
      <c r="H533" s="51">
        <f t="shared" si="23"/>
        <v>93600</v>
      </c>
      <c r="I533" s="62" t="s">
        <v>12</v>
      </c>
      <c r="J533" s="62" t="s">
        <v>533</v>
      </c>
      <c r="K533" s="97" t="s">
        <v>541</v>
      </c>
      <c r="L533" s="106" t="s">
        <v>1047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277</v>
      </c>
      <c r="B534" s="8" t="s">
        <v>882</v>
      </c>
      <c r="C534" s="43" t="s">
        <v>18</v>
      </c>
      <c r="D534" s="43" t="s">
        <v>883</v>
      </c>
      <c r="E534" s="43">
        <v>75</v>
      </c>
      <c r="F534" s="43" t="s">
        <v>461</v>
      </c>
      <c r="G534" s="76">
        <v>562.5</v>
      </c>
      <c r="H534" s="51">
        <f t="shared" si="23"/>
        <v>42187.5</v>
      </c>
      <c r="I534" s="62" t="s">
        <v>12</v>
      </c>
      <c r="J534" s="62" t="s">
        <v>533</v>
      </c>
      <c r="K534" s="99" t="s">
        <v>541</v>
      </c>
      <c r="L534" s="106" t="s">
        <v>1047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278</v>
      </c>
      <c r="B535" s="8" t="s">
        <v>884</v>
      </c>
      <c r="C535" s="43" t="s">
        <v>18</v>
      </c>
      <c r="D535" s="43" t="s">
        <v>885</v>
      </c>
      <c r="E535" s="43">
        <v>10</v>
      </c>
      <c r="F535" s="43" t="s">
        <v>461</v>
      </c>
      <c r="G535" s="76">
        <v>1400</v>
      </c>
      <c r="H535" s="51">
        <f t="shared" si="23"/>
        <v>14000</v>
      </c>
      <c r="I535" s="62" t="s">
        <v>12</v>
      </c>
      <c r="J535" s="62" t="s">
        <v>533</v>
      </c>
      <c r="K535" s="97" t="s">
        <v>541</v>
      </c>
      <c r="L535" s="106" t="s">
        <v>1047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279</v>
      </c>
      <c r="B536" s="8" t="s">
        <v>886</v>
      </c>
      <c r="C536" s="43" t="s">
        <v>18</v>
      </c>
      <c r="D536" s="43" t="s">
        <v>887</v>
      </c>
      <c r="E536" s="43">
        <v>140</v>
      </c>
      <c r="F536" s="43" t="s">
        <v>1048</v>
      </c>
      <c r="G536" s="76">
        <v>70</v>
      </c>
      <c r="H536" s="51"/>
      <c r="I536" s="62" t="s">
        <v>12</v>
      </c>
      <c r="J536" s="62" t="s">
        <v>533</v>
      </c>
      <c r="K536" s="97" t="s">
        <v>541</v>
      </c>
      <c r="L536" s="106" t="s">
        <v>1545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280</v>
      </c>
      <c r="B537" s="8" t="s">
        <v>888</v>
      </c>
      <c r="C537" s="43" t="s">
        <v>18</v>
      </c>
      <c r="D537" s="43" t="s">
        <v>889</v>
      </c>
      <c r="E537" s="43">
        <v>40</v>
      </c>
      <c r="F537" s="43" t="s">
        <v>461</v>
      </c>
      <c r="G537" s="76">
        <v>290</v>
      </c>
      <c r="H537" s="51"/>
      <c r="I537" s="62" t="s">
        <v>12</v>
      </c>
      <c r="J537" s="62" t="s">
        <v>533</v>
      </c>
      <c r="K537" s="97" t="s">
        <v>541</v>
      </c>
      <c r="L537" s="106" t="s">
        <v>1183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281</v>
      </c>
      <c r="B538" s="8" t="s">
        <v>890</v>
      </c>
      <c r="C538" s="43" t="s">
        <v>18</v>
      </c>
      <c r="D538" s="43" t="s">
        <v>891</v>
      </c>
      <c r="E538" s="43">
        <v>25</v>
      </c>
      <c r="F538" s="43" t="s">
        <v>461</v>
      </c>
      <c r="G538" s="76">
        <v>380</v>
      </c>
      <c r="H538" s="51"/>
      <c r="I538" s="62" t="s">
        <v>12</v>
      </c>
      <c r="J538" s="62" t="s">
        <v>533</v>
      </c>
      <c r="K538" s="97" t="s">
        <v>541</v>
      </c>
      <c r="L538" s="106" t="s">
        <v>1183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282</v>
      </c>
      <c r="B539" s="8" t="s">
        <v>892</v>
      </c>
      <c r="C539" s="43" t="s">
        <v>18</v>
      </c>
      <c r="D539" s="43" t="s">
        <v>893</v>
      </c>
      <c r="E539" s="43">
        <v>25</v>
      </c>
      <c r="F539" s="43" t="s">
        <v>461</v>
      </c>
      <c r="G539" s="76">
        <v>180</v>
      </c>
      <c r="H539" s="51"/>
      <c r="I539" s="62" t="s">
        <v>12</v>
      </c>
      <c r="J539" s="62" t="s">
        <v>533</v>
      </c>
      <c r="K539" s="97" t="s">
        <v>541</v>
      </c>
      <c r="L539" s="106" t="s">
        <v>1183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283</v>
      </c>
      <c r="B540" s="8" t="s">
        <v>894</v>
      </c>
      <c r="C540" s="43" t="s">
        <v>18</v>
      </c>
      <c r="D540" s="43" t="s">
        <v>895</v>
      </c>
      <c r="E540" s="43">
        <v>20</v>
      </c>
      <c r="F540" s="43" t="s">
        <v>461</v>
      </c>
      <c r="G540" s="76">
        <v>210</v>
      </c>
      <c r="H540" s="51"/>
      <c r="I540" s="62" t="s">
        <v>12</v>
      </c>
      <c r="J540" s="62" t="s">
        <v>533</v>
      </c>
      <c r="K540" s="99" t="s">
        <v>541</v>
      </c>
      <c r="L540" s="106" t="s">
        <v>1183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284</v>
      </c>
      <c r="B541" s="8" t="s">
        <v>896</v>
      </c>
      <c r="C541" s="43" t="s">
        <v>18</v>
      </c>
      <c r="D541" s="43" t="s">
        <v>897</v>
      </c>
      <c r="E541" s="43">
        <v>20</v>
      </c>
      <c r="F541" s="43" t="s">
        <v>461</v>
      </c>
      <c r="G541" s="76">
        <v>280</v>
      </c>
      <c r="H541" s="51"/>
      <c r="I541" s="62" t="s">
        <v>12</v>
      </c>
      <c r="J541" s="62" t="s">
        <v>533</v>
      </c>
      <c r="K541" s="97" t="s">
        <v>541</v>
      </c>
      <c r="L541" s="106" t="s">
        <v>1183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285</v>
      </c>
      <c r="B542" s="8" t="s">
        <v>898</v>
      </c>
      <c r="C542" s="43" t="s">
        <v>18</v>
      </c>
      <c r="D542" s="43" t="s">
        <v>899</v>
      </c>
      <c r="E542" s="43">
        <v>20</v>
      </c>
      <c r="F542" s="43" t="s">
        <v>461</v>
      </c>
      <c r="G542" s="76">
        <v>325</v>
      </c>
      <c r="H542" s="51"/>
      <c r="I542" s="62" t="s">
        <v>12</v>
      </c>
      <c r="J542" s="62" t="s">
        <v>533</v>
      </c>
      <c r="K542" s="97" t="s">
        <v>541</v>
      </c>
      <c r="L542" s="106" t="s">
        <v>1183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286</v>
      </c>
      <c r="B543" s="8" t="s">
        <v>900</v>
      </c>
      <c r="C543" s="43" t="s">
        <v>18</v>
      </c>
      <c r="D543" s="43" t="s">
        <v>901</v>
      </c>
      <c r="E543" s="43">
        <v>10</v>
      </c>
      <c r="F543" s="43" t="s">
        <v>461</v>
      </c>
      <c r="G543" s="76">
        <v>475</v>
      </c>
      <c r="H543" s="51"/>
      <c r="I543" s="62" t="s">
        <v>12</v>
      </c>
      <c r="J543" s="62" t="s">
        <v>533</v>
      </c>
      <c r="K543" s="97" t="s">
        <v>541</v>
      </c>
      <c r="L543" s="106" t="s">
        <v>1183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287</v>
      </c>
      <c r="B544" s="8" t="s">
        <v>902</v>
      </c>
      <c r="C544" s="43" t="s">
        <v>18</v>
      </c>
      <c r="D544" s="43" t="s">
        <v>903</v>
      </c>
      <c r="E544" s="43">
        <v>10</v>
      </c>
      <c r="F544" s="43" t="s">
        <v>461</v>
      </c>
      <c r="G544" s="76">
        <v>540</v>
      </c>
      <c r="H544" s="51"/>
      <c r="I544" s="62" t="s">
        <v>12</v>
      </c>
      <c r="J544" s="62" t="s">
        <v>533</v>
      </c>
      <c r="K544" s="97" t="s">
        <v>541</v>
      </c>
      <c r="L544" s="106" t="s">
        <v>1543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288</v>
      </c>
      <c r="B545" s="8" t="s">
        <v>904</v>
      </c>
      <c r="C545" s="43" t="s">
        <v>18</v>
      </c>
      <c r="D545" s="43" t="s">
        <v>905</v>
      </c>
      <c r="E545" s="43">
        <v>40</v>
      </c>
      <c r="F545" s="43" t="s">
        <v>461</v>
      </c>
      <c r="G545" s="76">
        <v>15.18</v>
      </c>
      <c r="H545" s="51"/>
      <c r="I545" s="62" t="s">
        <v>12</v>
      </c>
      <c r="J545" s="62" t="s">
        <v>533</v>
      </c>
      <c r="K545" s="97" t="s">
        <v>541</v>
      </c>
      <c r="L545" s="106" t="s">
        <v>1544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289</v>
      </c>
      <c r="B546" s="8" t="s">
        <v>906</v>
      </c>
      <c r="C546" s="43" t="s">
        <v>18</v>
      </c>
      <c r="D546" s="43" t="s">
        <v>907</v>
      </c>
      <c r="E546" s="43">
        <v>50</v>
      </c>
      <c r="F546" s="43" t="s">
        <v>461</v>
      </c>
      <c r="G546" s="76">
        <v>45</v>
      </c>
      <c r="H546" s="51"/>
      <c r="I546" s="62" t="s">
        <v>12</v>
      </c>
      <c r="J546" s="62" t="s">
        <v>533</v>
      </c>
      <c r="K546" s="99" t="s">
        <v>541</v>
      </c>
      <c r="L546" s="106" t="s">
        <v>1544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290</v>
      </c>
      <c r="B547" s="8" t="s">
        <v>908</v>
      </c>
      <c r="C547" s="43" t="s">
        <v>18</v>
      </c>
      <c r="D547" s="43" t="s">
        <v>909</v>
      </c>
      <c r="E547" s="43">
        <v>30</v>
      </c>
      <c r="F547" s="43" t="s">
        <v>461</v>
      </c>
      <c r="G547" s="76">
        <v>65</v>
      </c>
      <c r="H547" s="51"/>
      <c r="I547" s="62" t="s">
        <v>12</v>
      </c>
      <c r="J547" s="62" t="s">
        <v>533</v>
      </c>
      <c r="K547" s="97" t="s">
        <v>541</v>
      </c>
      <c r="L547" s="106" t="s">
        <v>1544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291</v>
      </c>
      <c r="B548" s="8" t="s">
        <v>910</v>
      </c>
      <c r="C548" s="43" t="s">
        <v>18</v>
      </c>
      <c r="D548" s="43" t="s">
        <v>911</v>
      </c>
      <c r="E548" s="43">
        <v>20</v>
      </c>
      <c r="F548" s="43" t="s">
        <v>461</v>
      </c>
      <c r="G548" s="76">
        <v>80</v>
      </c>
      <c r="H548" s="51"/>
      <c r="I548" s="62" t="s">
        <v>12</v>
      </c>
      <c r="J548" s="62" t="s">
        <v>533</v>
      </c>
      <c r="K548" s="97" t="s">
        <v>541</v>
      </c>
      <c r="L548" s="106" t="s">
        <v>1544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292</v>
      </c>
      <c r="B549" s="8" t="s">
        <v>912</v>
      </c>
      <c r="C549" s="43" t="s">
        <v>18</v>
      </c>
      <c r="D549" s="43" t="s">
        <v>913</v>
      </c>
      <c r="E549" s="43">
        <v>10</v>
      </c>
      <c r="F549" s="43" t="s">
        <v>484</v>
      </c>
      <c r="G549" s="76">
        <v>1445</v>
      </c>
      <c r="H549" s="51"/>
      <c r="I549" s="62" t="s">
        <v>12</v>
      </c>
      <c r="J549" s="62" t="s">
        <v>533</v>
      </c>
      <c r="K549" s="97" t="s">
        <v>541</v>
      </c>
      <c r="L549" s="106" t="s">
        <v>1183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293</v>
      </c>
      <c r="B550" s="8" t="s">
        <v>914</v>
      </c>
      <c r="C550" s="43" t="s">
        <v>18</v>
      </c>
      <c r="D550" s="43" t="s">
        <v>915</v>
      </c>
      <c r="E550" s="43">
        <v>6</v>
      </c>
      <c r="F550" s="43" t="s">
        <v>484</v>
      </c>
      <c r="G550" s="76">
        <v>48735</v>
      </c>
      <c r="H550" s="51"/>
      <c r="I550" s="62" t="s">
        <v>12</v>
      </c>
      <c r="J550" s="62" t="s">
        <v>533</v>
      </c>
      <c r="K550" s="97" t="s">
        <v>541</v>
      </c>
      <c r="L550" s="106" t="s">
        <v>1183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294</v>
      </c>
      <c r="B551" s="8" t="s">
        <v>916</v>
      </c>
      <c r="C551" s="43" t="s">
        <v>18</v>
      </c>
      <c r="D551" s="43" t="s">
        <v>917</v>
      </c>
      <c r="E551" s="43">
        <v>40</v>
      </c>
      <c r="F551" s="43" t="s">
        <v>461</v>
      </c>
      <c r="G551" s="76">
        <v>240</v>
      </c>
      <c r="H551" s="51"/>
      <c r="I551" s="62" t="s">
        <v>12</v>
      </c>
      <c r="J551" s="62" t="s">
        <v>533</v>
      </c>
      <c r="K551" s="97" t="s">
        <v>541</v>
      </c>
      <c r="L551" s="106" t="s">
        <v>1183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295</v>
      </c>
      <c r="B552" s="8" t="s">
        <v>918</v>
      </c>
      <c r="C552" s="43" t="s">
        <v>18</v>
      </c>
      <c r="D552" s="43" t="s">
        <v>919</v>
      </c>
      <c r="E552" s="43">
        <v>15</v>
      </c>
      <c r="F552" s="43" t="s">
        <v>461</v>
      </c>
      <c r="G552" s="76">
        <v>340</v>
      </c>
      <c r="H552" s="51"/>
      <c r="I552" s="62" t="s">
        <v>12</v>
      </c>
      <c r="J552" s="62" t="s">
        <v>533</v>
      </c>
      <c r="K552" s="99" t="s">
        <v>541</v>
      </c>
      <c r="L552" s="106" t="s">
        <v>1183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296</v>
      </c>
      <c r="B553" s="8" t="s">
        <v>920</v>
      </c>
      <c r="C553" s="43" t="s">
        <v>18</v>
      </c>
      <c r="D553" s="43" t="s">
        <v>921</v>
      </c>
      <c r="E553" s="43">
        <v>50</v>
      </c>
      <c r="F553" s="43" t="s">
        <v>461</v>
      </c>
      <c r="G553" s="76">
        <v>205.36</v>
      </c>
      <c r="H553" s="51"/>
      <c r="I553" s="62" t="s">
        <v>12</v>
      </c>
      <c r="J553" s="62" t="s">
        <v>533</v>
      </c>
      <c r="K553" s="97" t="s">
        <v>541</v>
      </c>
      <c r="L553" s="106" t="s">
        <v>1183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297</v>
      </c>
      <c r="B554" s="8" t="s">
        <v>922</v>
      </c>
      <c r="C554" s="43" t="s">
        <v>18</v>
      </c>
      <c r="D554" s="43" t="s">
        <v>923</v>
      </c>
      <c r="E554" s="43">
        <v>10</v>
      </c>
      <c r="F554" s="43" t="s">
        <v>461</v>
      </c>
      <c r="G554" s="76">
        <v>555</v>
      </c>
      <c r="H554" s="51"/>
      <c r="I554" s="62" t="s">
        <v>12</v>
      </c>
      <c r="J554" s="62" t="s">
        <v>533</v>
      </c>
      <c r="K554" s="97" t="s">
        <v>541</v>
      </c>
      <c r="L554" s="106" t="s">
        <v>1183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298</v>
      </c>
      <c r="B555" s="8" t="s">
        <v>924</v>
      </c>
      <c r="C555" s="43" t="s">
        <v>18</v>
      </c>
      <c r="D555" s="43" t="s">
        <v>925</v>
      </c>
      <c r="E555" s="43">
        <v>20</v>
      </c>
      <c r="F555" s="43" t="s">
        <v>461</v>
      </c>
      <c r="G555" s="76">
        <v>1160</v>
      </c>
      <c r="H555" s="51">
        <f t="shared" si="23"/>
        <v>23200</v>
      </c>
      <c r="I555" s="62" t="s">
        <v>12</v>
      </c>
      <c r="J555" s="62" t="s">
        <v>533</v>
      </c>
      <c r="K555" s="97" t="s">
        <v>541</v>
      </c>
      <c r="L555" s="106" t="s">
        <v>1047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299</v>
      </c>
      <c r="B556" s="8" t="s">
        <v>926</v>
      </c>
      <c r="C556" s="43" t="s">
        <v>18</v>
      </c>
      <c r="D556" s="43" t="s">
        <v>927</v>
      </c>
      <c r="E556" s="43">
        <v>10</v>
      </c>
      <c r="F556" s="43" t="s">
        <v>461</v>
      </c>
      <c r="G556" s="76">
        <v>1900</v>
      </c>
      <c r="H556" s="51">
        <f t="shared" si="23"/>
        <v>19000</v>
      </c>
      <c r="I556" s="62" t="s">
        <v>12</v>
      </c>
      <c r="J556" s="62" t="s">
        <v>533</v>
      </c>
      <c r="K556" s="97" t="s">
        <v>541</v>
      </c>
      <c r="L556" s="106" t="s">
        <v>1047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300</v>
      </c>
      <c r="B557" s="8" t="s">
        <v>928</v>
      </c>
      <c r="C557" s="43" t="s">
        <v>18</v>
      </c>
      <c r="D557" s="43" t="s">
        <v>929</v>
      </c>
      <c r="E557" s="43">
        <v>10</v>
      </c>
      <c r="F557" s="43" t="s">
        <v>461</v>
      </c>
      <c r="G557" s="76">
        <v>2145</v>
      </c>
      <c r="H557" s="51">
        <f t="shared" si="23"/>
        <v>21450</v>
      </c>
      <c r="I557" s="62" t="s">
        <v>12</v>
      </c>
      <c r="J557" s="62" t="s">
        <v>533</v>
      </c>
      <c r="K557" s="97" t="s">
        <v>541</v>
      </c>
      <c r="L557" s="106" t="s">
        <v>1047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301</v>
      </c>
      <c r="B558" s="8" t="s">
        <v>930</v>
      </c>
      <c r="C558" s="43" t="s">
        <v>18</v>
      </c>
      <c r="D558" s="43" t="s">
        <v>931</v>
      </c>
      <c r="E558" s="43">
        <v>10</v>
      </c>
      <c r="F558" s="43" t="s">
        <v>461</v>
      </c>
      <c r="G558" s="76">
        <v>3670</v>
      </c>
      <c r="H558" s="51">
        <f t="shared" si="23"/>
        <v>36700</v>
      </c>
      <c r="I558" s="62" t="s">
        <v>12</v>
      </c>
      <c r="J558" s="62" t="s">
        <v>533</v>
      </c>
      <c r="K558" s="99" t="s">
        <v>541</v>
      </c>
      <c r="L558" s="106" t="s">
        <v>1047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302</v>
      </c>
      <c r="B559" s="8" t="s">
        <v>932</v>
      </c>
      <c r="C559" s="43" t="s">
        <v>18</v>
      </c>
      <c r="D559" s="43" t="s">
        <v>933</v>
      </c>
      <c r="E559" s="43">
        <v>30</v>
      </c>
      <c r="F559" s="43" t="s">
        <v>461</v>
      </c>
      <c r="G559" s="76">
        <v>7225</v>
      </c>
      <c r="H559" s="51">
        <f t="shared" si="23"/>
        <v>216750</v>
      </c>
      <c r="I559" s="62" t="s">
        <v>12</v>
      </c>
      <c r="J559" s="62" t="s">
        <v>533</v>
      </c>
      <c r="K559" s="97" t="s">
        <v>541</v>
      </c>
      <c r="L559" s="106" t="s">
        <v>1047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303</v>
      </c>
      <c r="B560" s="8" t="s">
        <v>934</v>
      </c>
      <c r="C560" s="43" t="s">
        <v>18</v>
      </c>
      <c r="D560" s="43" t="s">
        <v>935</v>
      </c>
      <c r="E560" s="43">
        <v>40</v>
      </c>
      <c r="F560" s="43" t="s">
        <v>461</v>
      </c>
      <c r="G560" s="76">
        <v>235</v>
      </c>
      <c r="H560" s="51">
        <f t="shared" si="23"/>
        <v>9400</v>
      </c>
      <c r="I560" s="62" t="s">
        <v>12</v>
      </c>
      <c r="J560" s="62" t="s">
        <v>533</v>
      </c>
      <c r="K560" s="97" t="s">
        <v>541</v>
      </c>
      <c r="L560" s="106" t="s">
        <v>1047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304</v>
      </c>
      <c r="B561" s="8" t="s">
        <v>936</v>
      </c>
      <c r="C561" s="43" t="s">
        <v>18</v>
      </c>
      <c r="D561" s="43" t="s">
        <v>937</v>
      </c>
      <c r="E561" s="43">
        <v>20</v>
      </c>
      <c r="F561" s="43" t="s">
        <v>461</v>
      </c>
      <c r="G561" s="76">
        <v>625</v>
      </c>
      <c r="H561" s="51">
        <f t="shared" si="23"/>
        <v>12500</v>
      </c>
      <c r="I561" s="62" t="s">
        <v>12</v>
      </c>
      <c r="J561" s="62" t="s">
        <v>533</v>
      </c>
      <c r="K561" s="97" t="s">
        <v>541</v>
      </c>
      <c r="L561" s="106" t="s">
        <v>1047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305</v>
      </c>
      <c r="B562" s="8" t="s">
        <v>938</v>
      </c>
      <c r="C562" s="43" t="s">
        <v>18</v>
      </c>
      <c r="D562" s="43" t="s">
        <v>939</v>
      </c>
      <c r="E562" s="43">
        <v>50</v>
      </c>
      <c r="F562" s="43" t="s">
        <v>461</v>
      </c>
      <c r="G562" s="76">
        <v>17.86</v>
      </c>
      <c r="H562" s="51"/>
      <c r="I562" s="62" t="s">
        <v>12</v>
      </c>
      <c r="J562" s="62" t="s">
        <v>533</v>
      </c>
      <c r="K562" s="97" t="s">
        <v>541</v>
      </c>
      <c r="L562" s="106" t="s">
        <v>1544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306</v>
      </c>
      <c r="B563" s="8" t="s">
        <v>940</v>
      </c>
      <c r="C563" s="43" t="s">
        <v>18</v>
      </c>
      <c r="D563" s="43" t="s">
        <v>941</v>
      </c>
      <c r="E563" s="43">
        <v>30</v>
      </c>
      <c r="F563" s="43" t="s">
        <v>461</v>
      </c>
      <c r="G563" s="76">
        <v>55</v>
      </c>
      <c r="H563" s="51"/>
      <c r="I563" s="62" t="s">
        <v>12</v>
      </c>
      <c r="J563" s="62" t="s">
        <v>533</v>
      </c>
      <c r="K563" s="97" t="s">
        <v>541</v>
      </c>
      <c r="L563" s="106" t="s">
        <v>1544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307</v>
      </c>
      <c r="B564" s="8" t="s">
        <v>942</v>
      </c>
      <c r="C564" s="43" t="s">
        <v>18</v>
      </c>
      <c r="D564" s="43" t="s">
        <v>943</v>
      </c>
      <c r="E564" s="43">
        <v>30</v>
      </c>
      <c r="F564" s="43" t="s">
        <v>461</v>
      </c>
      <c r="G564" s="76">
        <v>120</v>
      </c>
      <c r="H564" s="51"/>
      <c r="I564" s="62" t="s">
        <v>12</v>
      </c>
      <c r="J564" s="62" t="s">
        <v>533</v>
      </c>
      <c r="K564" s="99" t="s">
        <v>541</v>
      </c>
      <c r="L564" s="106" t="s">
        <v>1544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308</v>
      </c>
      <c r="B565" s="8" t="s">
        <v>944</v>
      </c>
      <c r="C565" s="43" t="s">
        <v>18</v>
      </c>
      <c r="D565" s="43" t="s">
        <v>945</v>
      </c>
      <c r="E565" s="43">
        <v>20</v>
      </c>
      <c r="F565" s="43" t="s">
        <v>461</v>
      </c>
      <c r="G565" s="76">
        <v>165</v>
      </c>
      <c r="H565" s="51"/>
      <c r="I565" s="62" t="s">
        <v>12</v>
      </c>
      <c r="J565" s="62" t="s">
        <v>533</v>
      </c>
      <c r="K565" s="97" t="s">
        <v>541</v>
      </c>
      <c r="L565" s="106" t="s">
        <v>1544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309</v>
      </c>
      <c r="B566" s="8" t="s">
        <v>946</v>
      </c>
      <c r="C566" s="43" t="s">
        <v>18</v>
      </c>
      <c r="D566" s="43" t="s">
        <v>947</v>
      </c>
      <c r="E566" s="43">
        <v>15</v>
      </c>
      <c r="F566" s="43" t="s">
        <v>461</v>
      </c>
      <c r="G566" s="76">
        <v>805</v>
      </c>
      <c r="H566" s="51"/>
      <c r="I566" s="62" t="s">
        <v>12</v>
      </c>
      <c r="J566" s="62" t="s">
        <v>533</v>
      </c>
      <c r="K566" s="97" t="s">
        <v>541</v>
      </c>
      <c r="L566" s="106" t="s">
        <v>1183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310</v>
      </c>
      <c r="B567" s="8" t="s">
        <v>948</v>
      </c>
      <c r="C567" s="43" t="s">
        <v>18</v>
      </c>
      <c r="D567" s="43" t="s">
        <v>949</v>
      </c>
      <c r="E567" s="43">
        <v>40</v>
      </c>
      <c r="F567" s="43" t="s">
        <v>461</v>
      </c>
      <c r="G567" s="76">
        <v>290</v>
      </c>
      <c r="H567" s="51">
        <f t="shared" si="23"/>
        <v>11600</v>
      </c>
      <c r="I567" s="62" t="s">
        <v>12</v>
      </c>
      <c r="J567" s="62" t="s">
        <v>533</v>
      </c>
      <c r="K567" s="97" t="s">
        <v>541</v>
      </c>
      <c r="L567" s="106" t="s">
        <v>1047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311</v>
      </c>
      <c r="B568" s="8" t="s">
        <v>950</v>
      </c>
      <c r="C568" s="43" t="s">
        <v>18</v>
      </c>
      <c r="D568" s="43" t="s">
        <v>951</v>
      </c>
      <c r="E568" s="43">
        <v>10</v>
      </c>
      <c r="F568" s="43" t="s">
        <v>461</v>
      </c>
      <c r="G568" s="76">
        <v>310</v>
      </c>
      <c r="H568" s="51"/>
      <c r="I568" s="62" t="s">
        <v>12</v>
      </c>
      <c r="J568" s="62" t="s">
        <v>533</v>
      </c>
      <c r="K568" s="97" t="s">
        <v>541</v>
      </c>
      <c r="L568" s="106" t="s">
        <v>1544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312</v>
      </c>
      <c r="B569" s="8" t="s">
        <v>743</v>
      </c>
      <c r="C569" s="43" t="s">
        <v>18</v>
      </c>
      <c r="D569" s="43" t="s">
        <v>952</v>
      </c>
      <c r="E569" s="43">
        <v>4</v>
      </c>
      <c r="F569" s="43" t="s">
        <v>461</v>
      </c>
      <c r="G569" s="76">
        <v>1500</v>
      </c>
      <c r="H569" s="51">
        <f t="shared" ref="H569:H616" si="24">E569*G569</f>
        <v>6000</v>
      </c>
      <c r="I569" s="62" t="s">
        <v>12</v>
      </c>
      <c r="J569" s="62" t="s">
        <v>533</v>
      </c>
      <c r="K569" s="97" t="s">
        <v>541</v>
      </c>
      <c r="L569" s="106" t="s">
        <v>1047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313</v>
      </c>
      <c r="B570" s="8" t="s">
        <v>953</v>
      </c>
      <c r="C570" s="43" t="s">
        <v>18</v>
      </c>
      <c r="D570" s="43" t="s">
        <v>954</v>
      </c>
      <c r="E570" s="43">
        <v>100</v>
      </c>
      <c r="F570" s="43" t="s">
        <v>461</v>
      </c>
      <c r="G570" s="76">
        <v>735</v>
      </c>
      <c r="H570" s="51">
        <f t="shared" si="24"/>
        <v>73500</v>
      </c>
      <c r="I570" s="62" t="s">
        <v>12</v>
      </c>
      <c r="J570" s="62" t="s">
        <v>533</v>
      </c>
      <c r="K570" s="99" t="s">
        <v>541</v>
      </c>
      <c r="L570" s="106" t="s">
        <v>1047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314</v>
      </c>
      <c r="B571" s="8" t="s">
        <v>955</v>
      </c>
      <c r="C571" s="43" t="s">
        <v>18</v>
      </c>
      <c r="D571" s="43" t="s">
        <v>956</v>
      </c>
      <c r="E571" s="43">
        <v>100</v>
      </c>
      <c r="F571" s="43" t="s">
        <v>461</v>
      </c>
      <c r="G571" s="76">
        <v>840</v>
      </c>
      <c r="H571" s="51">
        <f t="shared" si="24"/>
        <v>84000</v>
      </c>
      <c r="I571" s="62" t="s">
        <v>12</v>
      </c>
      <c r="J571" s="62" t="s">
        <v>533</v>
      </c>
      <c r="K571" s="97" t="s">
        <v>541</v>
      </c>
      <c r="L571" s="106" t="s">
        <v>1047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315</v>
      </c>
      <c r="B572" s="8" t="s">
        <v>957</v>
      </c>
      <c r="C572" s="43" t="s">
        <v>18</v>
      </c>
      <c r="D572" s="43" t="s">
        <v>958</v>
      </c>
      <c r="E572" s="43">
        <v>11</v>
      </c>
      <c r="F572" s="43" t="s">
        <v>461</v>
      </c>
      <c r="G572" s="76">
        <v>8080.36</v>
      </c>
      <c r="H572" s="51"/>
      <c r="I572" s="62" t="s">
        <v>12</v>
      </c>
      <c r="J572" s="62" t="s">
        <v>533</v>
      </c>
      <c r="K572" s="97" t="s">
        <v>541</v>
      </c>
      <c r="L572" s="106" t="s">
        <v>1180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316</v>
      </c>
      <c r="B573" s="8" t="s">
        <v>959</v>
      </c>
      <c r="C573" s="43" t="s">
        <v>18</v>
      </c>
      <c r="D573" s="43" t="s">
        <v>960</v>
      </c>
      <c r="E573" s="43">
        <v>30</v>
      </c>
      <c r="F573" s="43" t="s">
        <v>461</v>
      </c>
      <c r="G573" s="76">
        <v>8140</v>
      </c>
      <c r="H573" s="51">
        <f t="shared" si="24"/>
        <v>244200</v>
      </c>
      <c r="I573" s="62" t="s">
        <v>12</v>
      </c>
      <c r="J573" s="62" t="s">
        <v>533</v>
      </c>
      <c r="K573" s="97" t="s">
        <v>541</v>
      </c>
      <c r="L573" s="106" t="s">
        <v>1047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317</v>
      </c>
      <c r="B574" s="8" t="s">
        <v>961</v>
      </c>
      <c r="C574" s="43" t="s">
        <v>18</v>
      </c>
      <c r="D574" s="43" t="s">
        <v>962</v>
      </c>
      <c r="E574" s="43">
        <v>30</v>
      </c>
      <c r="F574" s="43" t="s">
        <v>461</v>
      </c>
      <c r="G574" s="76">
        <v>6500</v>
      </c>
      <c r="H574" s="51">
        <f t="shared" si="24"/>
        <v>195000</v>
      </c>
      <c r="I574" s="62" t="s">
        <v>12</v>
      </c>
      <c r="J574" s="62" t="s">
        <v>533</v>
      </c>
      <c r="K574" s="97" t="s">
        <v>541</v>
      </c>
      <c r="L574" s="106" t="s">
        <v>1047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318</v>
      </c>
      <c r="B575" s="8" t="s">
        <v>963</v>
      </c>
      <c r="C575" s="43" t="s">
        <v>18</v>
      </c>
      <c r="D575" s="43" t="s">
        <v>964</v>
      </c>
      <c r="E575" s="43">
        <v>50</v>
      </c>
      <c r="F575" s="43" t="s">
        <v>461</v>
      </c>
      <c r="G575" s="76">
        <v>50</v>
      </c>
      <c r="H575" s="51"/>
      <c r="I575" s="62" t="s">
        <v>12</v>
      </c>
      <c r="J575" s="62" t="s">
        <v>533</v>
      </c>
      <c r="K575" s="97" t="s">
        <v>541</v>
      </c>
      <c r="L575" s="106" t="s">
        <v>1180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319</v>
      </c>
      <c r="B576" s="8" t="s">
        <v>965</v>
      </c>
      <c r="C576" s="43" t="s">
        <v>18</v>
      </c>
      <c r="D576" s="43" t="s">
        <v>966</v>
      </c>
      <c r="E576" s="43">
        <v>1</v>
      </c>
      <c r="F576" s="43" t="s">
        <v>461</v>
      </c>
      <c r="G576" s="76">
        <v>31200</v>
      </c>
      <c r="H576" s="51"/>
      <c r="I576" s="62" t="s">
        <v>12</v>
      </c>
      <c r="J576" s="62" t="s">
        <v>533</v>
      </c>
      <c r="K576" s="99" t="s">
        <v>541</v>
      </c>
      <c r="L576" s="106" t="s">
        <v>1180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320</v>
      </c>
      <c r="B577" s="8" t="s">
        <v>967</v>
      </c>
      <c r="C577" s="43" t="s">
        <v>18</v>
      </c>
      <c r="D577" s="43" t="s">
        <v>968</v>
      </c>
      <c r="E577" s="43">
        <v>5</v>
      </c>
      <c r="F577" s="43" t="s">
        <v>333</v>
      </c>
      <c r="G577" s="76">
        <v>28500</v>
      </c>
      <c r="H577" s="51">
        <f t="shared" si="24"/>
        <v>142500</v>
      </c>
      <c r="I577" s="62" t="s">
        <v>12</v>
      </c>
      <c r="J577" s="62" t="s">
        <v>533</v>
      </c>
      <c r="K577" s="97" t="s">
        <v>541</v>
      </c>
      <c r="L577" s="106" t="s">
        <v>1047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321</v>
      </c>
      <c r="B578" s="8" t="s">
        <v>969</v>
      </c>
      <c r="C578" s="43" t="s">
        <v>18</v>
      </c>
      <c r="D578" s="43" t="s">
        <v>970</v>
      </c>
      <c r="E578" s="43">
        <v>5</v>
      </c>
      <c r="F578" s="43" t="s">
        <v>333</v>
      </c>
      <c r="G578" s="76">
        <v>28500</v>
      </c>
      <c r="H578" s="51">
        <f t="shared" si="24"/>
        <v>142500</v>
      </c>
      <c r="I578" s="62" t="s">
        <v>12</v>
      </c>
      <c r="J578" s="62" t="s">
        <v>533</v>
      </c>
      <c r="K578" s="97" t="s">
        <v>541</v>
      </c>
      <c r="L578" s="106" t="s">
        <v>1047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322</v>
      </c>
      <c r="B579" s="8" t="s">
        <v>971</v>
      </c>
      <c r="C579" s="43" t="s">
        <v>18</v>
      </c>
      <c r="D579" s="43" t="s">
        <v>972</v>
      </c>
      <c r="E579" s="43">
        <v>6</v>
      </c>
      <c r="F579" s="43" t="s">
        <v>461</v>
      </c>
      <c r="G579" s="76">
        <v>6320</v>
      </c>
      <c r="H579" s="51">
        <f t="shared" si="24"/>
        <v>37920</v>
      </c>
      <c r="I579" s="62" t="s">
        <v>12</v>
      </c>
      <c r="J579" s="62" t="s">
        <v>533</v>
      </c>
      <c r="K579" s="97" t="s">
        <v>541</v>
      </c>
      <c r="L579" s="106" t="s">
        <v>1047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323</v>
      </c>
      <c r="B580" s="8" t="s">
        <v>973</v>
      </c>
      <c r="C580" s="43" t="s">
        <v>18</v>
      </c>
      <c r="D580" s="43" t="s">
        <v>974</v>
      </c>
      <c r="E580" s="43">
        <v>5</v>
      </c>
      <c r="F580" s="43" t="s">
        <v>461</v>
      </c>
      <c r="G580" s="76">
        <v>2310</v>
      </c>
      <c r="H580" s="51"/>
      <c r="I580" s="62" t="s">
        <v>12</v>
      </c>
      <c r="J580" s="62" t="s">
        <v>533</v>
      </c>
      <c r="K580" s="97" t="s">
        <v>541</v>
      </c>
      <c r="L580" s="106" t="s">
        <v>1545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324</v>
      </c>
      <c r="B581" s="8" t="s">
        <v>980</v>
      </c>
      <c r="C581" s="43" t="s">
        <v>18</v>
      </c>
      <c r="D581" s="43" t="s">
        <v>975</v>
      </c>
      <c r="E581" s="43">
        <v>10</v>
      </c>
      <c r="F581" s="43" t="s">
        <v>461</v>
      </c>
      <c r="G581" s="76">
        <v>570</v>
      </c>
      <c r="H581" s="51"/>
      <c r="I581" s="62" t="s">
        <v>12</v>
      </c>
      <c r="J581" s="62" t="s">
        <v>533</v>
      </c>
      <c r="K581" s="97" t="s">
        <v>541</v>
      </c>
      <c r="L581" s="106" t="s">
        <v>1545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325</v>
      </c>
      <c r="B582" s="8" t="s">
        <v>976</v>
      </c>
      <c r="C582" s="43" t="s">
        <v>18</v>
      </c>
      <c r="D582" s="43" t="s">
        <v>977</v>
      </c>
      <c r="E582" s="43">
        <v>10</v>
      </c>
      <c r="F582" s="43" t="s">
        <v>461</v>
      </c>
      <c r="G582" s="76">
        <v>830</v>
      </c>
      <c r="H582" s="51">
        <f t="shared" si="24"/>
        <v>8300</v>
      </c>
      <c r="I582" s="62" t="s">
        <v>12</v>
      </c>
      <c r="J582" s="62" t="s">
        <v>533</v>
      </c>
      <c r="K582" s="99" t="s">
        <v>541</v>
      </c>
      <c r="L582" s="106" t="s">
        <v>1047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326</v>
      </c>
      <c r="B583" s="8" t="s">
        <v>978</v>
      </c>
      <c r="C583" s="43" t="s">
        <v>18</v>
      </c>
      <c r="D583" s="43" t="s">
        <v>979</v>
      </c>
      <c r="E583" s="43">
        <v>10</v>
      </c>
      <c r="F583" s="43" t="s">
        <v>461</v>
      </c>
      <c r="G583" s="76">
        <v>1090</v>
      </c>
      <c r="H583" s="51">
        <f t="shared" si="24"/>
        <v>10900</v>
      </c>
      <c r="I583" s="62" t="s">
        <v>12</v>
      </c>
      <c r="J583" s="62" t="s">
        <v>533</v>
      </c>
      <c r="K583" s="97" t="s">
        <v>541</v>
      </c>
      <c r="L583" s="106" t="s">
        <v>1047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327</v>
      </c>
      <c r="B584" s="8" t="s">
        <v>980</v>
      </c>
      <c r="C584" s="43" t="s">
        <v>18</v>
      </c>
      <c r="D584" s="43" t="s">
        <v>981</v>
      </c>
      <c r="E584" s="43">
        <v>10</v>
      </c>
      <c r="F584" s="43" t="s">
        <v>461</v>
      </c>
      <c r="G584" s="76">
        <v>585</v>
      </c>
      <c r="H584" s="51"/>
      <c r="I584" s="62" t="s">
        <v>12</v>
      </c>
      <c r="J584" s="62" t="s">
        <v>533</v>
      </c>
      <c r="K584" s="97" t="s">
        <v>541</v>
      </c>
      <c r="L584" s="106" t="s">
        <v>1545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328</v>
      </c>
      <c r="B585" s="8" t="s">
        <v>982</v>
      </c>
      <c r="C585" s="43" t="s">
        <v>18</v>
      </c>
      <c r="D585" s="43" t="s">
        <v>983</v>
      </c>
      <c r="E585" s="43">
        <v>10</v>
      </c>
      <c r="F585" s="43" t="s">
        <v>461</v>
      </c>
      <c r="G585" s="76">
        <v>905</v>
      </c>
      <c r="H585" s="51">
        <f t="shared" si="24"/>
        <v>9050</v>
      </c>
      <c r="I585" s="62" t="s">
        <v>12</v>
      </c>
      <c r="J585" s="62" t="s">
        <v>533</v>
      </c>
      <c r="K585" s="97" t="s">
        <v>541</v>
      </c>
      <c r="L585" s="106" t="s">
        <v>1047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329</v>
      </c>
      <c r="B586" s="8" t="s">
        <v>984</v>
      </c>
      <c r="C586" s="43" t="s">
        <v>18</v>
      </c>
      <c r="D586" s="43" t="s">
        <v>985</v>
      </c>
      <c r="E586" s="43">
        <v>10</v>
      </c>
      <c r="F586" s="43" t="s">
        <v>461</v>
      </c>
      <c r="G586" s="76">
        <v>1125</v>
      </c>
      <c r="H586" s="51">
        <f t="shared" si="24"/>
        <v>11250</v>
      </c>
      <c r="I586" s="62" t="s">
        <v>12</v>
      </c>
      <c r="J586" s="62" t="s">
        <v>533</v>
      </c>
      <c r="K586" s="97" t="s">
        <v>541</v>
      </c>
      <c r="L586" s="106" t="s">
        <v>1047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330</v>
      </c>
      <c r="B587" s="8" t="s">
        <v>986</v>
      </c>
      <c r="C587" s="43" t="s">
        <v>18</v>
      </c>
      <c r="D587" s="43" t="s">
        <v>987</v>
      </c>
      <c r="E587" s="43">
        <v>300</v>
      </c>
      <c r="F587" s="43" t="s">
        <v>461</v>
      </c>
      <c r="G587" s="76">
        <v>410</v>
      </c>
      <c r="H587" s="51">
        <f t="shared" si="24"/>
        <v>123000</v>
      </c>
      <c r="I587" s="62" t="s">
        <v>12</v>
      </c>
      <c r="J587" s="62" t="s">
        <v>533</v>
      </c>
      <c r="K587" s="97" t="s">
        <v>541</v>
      </c>
      <c r="L587" s="106" t="s">
        <v>1047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331</v>
      </c>
      <c r="B588" s="8" t="s">
        <v>988</v>
      </c>
      <c r="C588" s="43" t="s">
        <v>18</v>
      </c>
      <c r="D588" s="43" t="s">
        <v>989</v>
      </c>
      <c r="E588" s="43">
        <v>5</v>
      </c>
      <c r="F588" s="43" t="s">
        <v>333</v>
      </c>
      <c r="G588" s="76">
        <v>6900</v>
      </c>
      <c r="H588" s="51">
        <f t="shared" si="24"/>
        <v>34500</v>
      </c>
      <c r="I588" s="62" t="s">
        <v>12</v>
      </c>
      <c r="J588" s="62" t="s">
        <v>533</v>
      </c>
      <c r="K588" s="99" t="s">
        <v>541</v>
      </c>
      <c r="L588" s="106" t="s">
        <v>1047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332</v>
      </c>
      <c r="B589" s="8" t="s">
        <v>990</v>
      </c>
      <c r="C589" s="43" t="s">
        <v>18</v>
      </c>
      <c r="D589" s="43" t="s">
        <v>991</v>
      </c>
      <c r="E589" s="43">
        <v>5</v>
      </c>
      <c r="F589" s="43" t="s">
        <v>333</v>
      </c>
      <c r="G589" s="76">
        <v>6700</v>
      </c>
      <c r="H589" s="51"/>
      <c r="I589" s="62" t="s">
        <v>12</v>
      </c>
      <c r="J589" s="62" t="s">
        <v>533</v>
      </c>
      <c r="K589" s="97" t="s">
        <v>541</v>
      </c>
      <c r="L589" s="106" t="s">
        <v>1544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333</v>
      </c>
      <c r="B590" s="8" t="s">
        <v>992</v>
      </c>
      <c r="C590" s="43" t="s">
        <v>18</v>
      </c>
      <c r="D590" s="43" t="s">
        <v>993</v>
      </c>
      <c r="E590" s="43">
        <v>40</v>
      </c>
      <c r="F590" s="43" t="s">
        <v>461</v>
      </c>
      <c r="G590" s="76">
        <v>990</v>
      </c>
      <c r="H590" s="51">
        <f t="shared" si="24"/>
        <v>39600</v>
      </c>
      <c r="I590" s="62" t="s">
        <v>12</v>
      </c>
      <c r="J590" s="62" t="s">
        <v>533</v>
      </c>
      <c r="K590" s="97" t="s">
        <v>541</v>
      </c>
      <c r="L590" s="106" t="s">
        <v>1047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334</v>
      </c>
      <c r="B591" s="8" t="s">
        <v>994</v>
      </c>
      <c r="C591" s="43" t="s">
        <v>18</v>
      </c>
      <c r="D591" s="43" t="s">
        <v>995</v>
      </c>
      <c r="E591" s="43">
        <v>20</v>
      </c>
      <c r="F591" s="43" t="s">
        <v>461</v>
      </c>
      <c r="G591" s="76">
        <v>1405</v>
      </c>
      <c r="H591" s="51">
        <f t="shared" si="24"/>
        <v>28100</v>
      </c>
      <c r="I591" s="62" t="s">
        <v>12</v>
      </c>
      <c r="J591" s="62" t="s">
        <v>533</v>
      </c>
      <c r="K591" s="97" t="s">
        <v>541</v>
      </c>
      <c r="L591" s="106" t="s">
        <v>1047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335</v>
      </c>
      <c r="B592" s="8" t="s">
        <v>996</v>
      </c>
      <c r="C592" s="43" t="s">
        <v>18</v>
      </c>
      <c r="D592" s="43" t="s">
        <v>997</v>
      </c>
      <c r="E592" s="43">
        <v>20</v>
      </c>
      <c r="F592" s="43" t="s">
        <v>461</v>
      </c>
      <c r="G592" s="76">
        <v>1530</v>
      </c>
      <c r="H592" s="51">
        <f t="shared" si="24"/>
        <v>30600</v>
      </c>
      <c r="I592" s="62" t="s">
        <v>12</v>
      </c>
      <c r="J592" s="62" t="s">
        <v>533</v>
      </c>
      <c r="K592" s="97" t="s">
        <v>541</v>
      </c>
      <c r="L592" s="106" t="s">
        <v>1047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336</v>
      </c>
      <c r="B593" s="8" t="s">
        <v>998</v>
      </c>
      <c r="C593" s="43" t="s">
        <v>18</v>
      </c>
      <c r="D593" s="43" t="s">
        <v>999</v>
      </c>
      <c r="E593" s="43">
        <v>10</v>
      </c>
      <c r="F593" s="43" t="s">
        <v>461</v>
      </c>
      <c r="G593" s="76">
        <v>1405</v>
      </c>
      <c r="H593" s="51">
        <f t="shared" si="24"/>
        <v>14050</v>
      </c>
      <c r="I593" s="62" t="s">
        <v>12</v>
      </c>
      <c r="J593" s="62" t="s">
        <v>533</v>
      </c>
      <c r="K593" s="97" t="s">
        <v>541</v>
      </c>
      <c r="L593" s="106" t="s">
        <v>1047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337</v>
      </c>
      <c r="B594" s="8" t="s">
        <v>1000</v>
      </c>
      <c r="C594" s="43" t="s">
        <v>18</v>
      </c>
      <c r="D594" s="43" t="s">
        <v>1001</v>
      </c>
      <c r="E594" s="43">
        <v>10</v>
      </c>
      <c r="F594" s="43" t="s">
        <v>461</v>
      </c>
      <c r="G594" s="76">
        <v>1405</v>
      </c>
      <c r="H594" s="51">
        <f t="shared" si="24"/>
        <v>14050</v>
      </c>
      <c r="I594" s="62" t="s">
        <v>12</v>
      </c>
      <c r="J594" s="62" t="s">
        <v>533</v>
      </c>
      <c r="K594" s="99" t="s">
        <v>541</v>
      </c>
      <c r="L594" s="106" t="s">
        <v>1047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338</v>
      </c>
      <c r="B595" s="8" t="s">
        <v>1002</v>
      </c>
      <c r="C595" s="43" t="s">
        <v>18</v>
      </c>
      <c r="D595" s="43" t="s">
        <v>1003</v>
      </c>
      <c r="E595" s="43">
        <v>200</v>
      </c>
      <c r="F595" s="43" t="s">
        <v>1048</v>
      </c>
      <c r="G595" s="76">
        <v>200</v>
      </c>
      <c r="H595" s="51"/>
      <c r="I595" s="62" t="s">
        <v>12</v>
      </c>
      <c r="J595" s="62" t="s">
        <v>533</v>
      </c>
      <c r="K595" s="97" t="s">
        <v>541</v>
      </c>
      <c r="L595" s="106" t="s">
        <v>1545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339</v>
      </c>
      <c r="B596" s="8" t="s">
        <v>1004</v>
      </c>
      <c r="C596" s="43" t="s">
        <v>18</v>
      </c>
      <c r="D596" s="43" t="s">
        <v>1005</v>
      </c>
      <c r="E596" s="43">
        <v>10</v>
      </c>
      <c r="F596" s="43" t="s">
        <v>461</v>
      </c>
      <c r="G596" s="76">
        <v>1290</v>
      </c>
      <c r="H596" s="51"/>
      <c r="I596" s="62" t="s">
        <v>12</v>
      </c>
      <c r="J596" s="62" t="s">
        <v>533</v>
      </c>
      <c r="K596" s="97" t="s">
        <v>541</v>
      </c>
      <c r="L596" s="106" t="s">
        <v>1180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340</v>
      </c>
      <c r="B597" s="8" t="s">
        <v>1006</v>
      </c>
      <c r="C597" s="43" t="s">
        <v>18</v>
      </c>
      <c r="D597" s="43" t="s">
        <v>1007</v>
      </c>
      <c r="E597" s="43">
        <v>30</v>
      </c>
      <c r="F597" s="43" t="s">
        <v>461</v>
      </c>
      <c r="G597" s="76">
        <v>580</v>
      </c>
      <c r="H597" s="51"/>
      <c r="I597" s="62" t="s">
        <v>12</v>
      </c>
      <c r="J597" s="62" t="s">
        <v>533</v>
      </c>
      <c r="K597" s="97" t="s">
        <v>541</v>
      </c>
      <c r="L597" s="106" t="s">
        <v>1180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341</v>
      </c>
      <c r="B598" s="8" t="s">
        <v>1008</v>
      </c>
      <c r="C598" s="43" t="s">
        <v>18</v>
      </c>
      <c r="D598" s="43" t="s">
        <v>1009</v>
      </c>
      <c r="E598" s="43">
        <v>60</v>
      </c>
      <c r="F598" s="43" t="s">
        <v>461</v>
      </c>
      <c r="G598" s="76">
        <v>7120</v>
      </c>
      <c r="H598" s="51">
        <f t="shared" si="24"/>
        <v>427200</v>
      </c>
      <c r="I598" s="62" t="s">
        <v>12</v>
      </c>
      <c r="J598" s="62" t="s">
        <v>533</v>
      </c>
      <c r="K598" s="97" t="s">
        <v>541</v>
      </c>
      <c r="L598" s="106" t="s">
        <v>1047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342</v>
      </c>
      <c r="B599" s="8" t="s">
        <v>1010</v>
      </c>
      <c r="C599" s="43" t="s">
        <v>18</v>
      </c>
      <c r="D599" s="43" t="s">
        <v>1011</v>
      </c>
      <c r="E599" s="43">
        <v>100</v>
      </c>
      <c r="F599" s="43" t="s">
        <v>461</v>
      </c>
      <c r="G599" s="76">
        <v>4018</v>
      </c>
      <c r="H599" s="51">
        <f t="shared" si="24"/>
        <v>401800</v>
      </c>
      <c r="I599" s="62" t="s">
        <v>12</v>
      </c>
      <c r="J599" s="62" t="s">
        <v>533</v>
      </c>
      <c r="K599" s="97" t="s">
        <v>541</v>
      </c>
      <c r="L599" s="106" t="s">
        <v>1047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343</v>
      </c>
      <c r="B600" s="8" t="s">
        <v>1012</v>
      </c>
      <c r="C600" s="43" t="s">
        <v>18</v>
      </c>
      <c r="D600" s="43" t="s">
        <v>1013</v>
      </c>
      <c r="E600" s="43">
        <v>120</v>
      </c>
      <c r="F600" s="43" t="s">
        <v>461</v>
      </c>
      <c r="G600" s="76">
        <v>4017.86</v>
      </c>
      <c r="H600" s="51">
        <f t="shared" si="24"/>
        <v>482143.2</v>
      </c>
      <c r="I600" s="62" t="s">
        <v>12</v>
      </c>
      <c r="J600" s="62" t="s">
        <v>533</v>
      </c>
      <c r="K600" s="99" t="s">
        <v>541</v>
      </c>
      <c r="L600" s="106" t="s">
        <v>1047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344</v>
      </c>
      <c r="B601" s="8" t="s">
        <v>1014</v>
      </c>
      <c r="C601" s="43" t="s">
        <v>18</v>
      </c>
      <c r="D601" s="43" t="s">
        <v>1015</v>
      </c>
      <c r="E601" s="44">
        <v>20000</v>
      </c>
      <c r="F601" s="43" t="s">
        <v>333</v>
      </c>
      <c r="G601" s="76">
        <v>150</v>
      </c>
      <c r="H601" s="51">
        <f t="shared" si="24"/>
        <v>3000000</v>
      </c>
      <c r="I601" s="62" t="s">
        <v>12</v>
      </c>
      <c r="J601" s="62" t="s">
        <v>533</v>
      </c>
      <c r="K601" s="97" t="s">
        <v>541</v>
      </c>
      <c r="L601" s="106" t="s">
        <v>1047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345</v>
      </c>
      <c r="B602" s="8" t="s">
        <v>1016</v>
      </c>
      <c r="C602" s="43" t="s">
        <v>18</v>
      </c>
      <c r="D602" s="43" t="s">
        <v>1017</v>
      </c>
      <c r="E602" s="43">
        <v>50</v>
      </c>
      <c r="F602" s="43" t="s">
        <v>461</v>
      </c>
      <c r="G602" s="76">
        <v>2320</v>
      </c>
      <c r="H602" s="51">
        <f t="shared" si="24"/>
        <v>116000</v>
      </c>
      <c r="I602" s="62" t="s">
        <v>12</v>
      </c>
      <c r="J602" s="62" t="s">
        <v>533</v>
      </c>
      <c r="K602" s="97" t="s">
        <v>541</v>
      </c>
      <c r="L602" s="106" t="s">
        <v>1047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346</v>
      </c>
      <c r="B603" s="8" t="s">
        <v>1018</v>
      </c>
      <c r="C603" s="43" t="s">
        <v>18</v>
      </c>
      <c r="D603" s="43" t="s">
        <v>1019</v>
      </c>
      <c r="E603" s="43">
        <v>10</v>
      </c>
      <c r="F603" s="43" t="s">
        <v>461</v>
      </c>
      <c r="G603" s="76">
        <v>90</v>
      </c>
      <c r="H603" s="51"/>
      <c r="I603" s="62" t="s">
        <v>12</v>
      </c>
      <c r="J603" s="62" t="s">
        <v>533</v>
      </c>
      <c r="K603" s="97" t="s">
        <v>541</v>
      </c>
      <c r="L603" s="106" t="s">
        <v>1544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347</v>
      </c>
      <c r="B604" s="8" t="s">
        <v>1020</v>
      </c>
      <c r="C604" s="43" t="s">
        <v>18</v>
      </c>
      <c r="D604" s="43" t="s">
        <v>1021</v>
      </c>
      <c r="E604" s="43">
        <v>2</v>
      </c>
      <c r="F604" s="43" t="s">
        <v>461</v>
      </c>
      <c r="G604" s="76">
        <v>38700</v>
      </c>
      <c r="H604" s="51">
        <f t="shared" si="24"/>
        <v>77400</v>
      </c>
      <c r="I604" s="62" t="s">
        <v>12</v>
      </c>
      <c r="J604" s="62" t="s">
        <v>533</v>
      </c>
      <c r="K604" s="97" t="s">
        <v>541</v>
      </c>
      <c r="L604" s="106" t="s">
        <v>1047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348</v>
      </c>
      <c r="B605" s="8" t="s">
        <v>1022</v>
      </c>
      <c r="C605" s="43" t="s">
        <v>18</v>
      </c>
      <c r="D605" s="43" t="s">
        <v>1023</v>
      </c>
      <c r="E605" s="43">
        <v>170</v>
      </c>
      <c r="F605" s="43" t="s">
        <v>545</v>
      </c>
      <c r="G605" s="76">
        <v>216.07</v>
      </c>
      <c r="H605" s="51">
        <f t="shared" si="24"/>
        <v>36731.9</v>
      </c>
      <c r="I605" s="62" t="s">
        <v>12</v>
      </c>
      <c r="J605" s="62" t="s">
        <v>533</v>
      </c>
      <c r="K605" s="97" t="s">
        <v>541</v>
      </c>
      <c r="L605" s="106" t="s">
        <v>1047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349</v>
      </c>
      <c r="B606" s="8" t="s">
        <v>1024</v>
      </c>
      <c r="C606" s="43" t="s">
        <v>18</v>
      </c>
      <c r="D606" s="43" t="s">
        <v>1025</v>
      </c>
      <c r="E606" s="43">
        <v>10</v>
      </c>
      <c r="F606" s="43" t="s">
        <v>461</v>
      </c>
      <c r="G606" s="76">
        <v>345</v>
      </c>
      <c r="H606" s="51"/>
      <c r="I606" s="62" t="s">
        <v>12</v>
      </c>
      <c r="J606" s="62" t="s">
        <v>533</v>
      </c>
      <c r="K606" s="99" t="s">
        <v>541</v>
      </c>
      <c r="L606" s="106" t="s">
        <v>1180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350</v>
      </c>
      <c r="B607" s="8" t="s">
        <v>1026</v>
      </c>
      <c r="C607" s="43" t="s">
        <v>18</v>
      </c>
      <c r="D607" s="43" t="s">
        <v>1027</v>
      </c>
      <c r="E607" s="43">
        <v>10</v>
      </c>
      <c r="F607" s="43" t="s">
        <v>461</v>
      </c>
      <c r="G607" s="76">
        <v>590</v>
      </c>
      <c r="H607" s="51"/>
      <c r="I607" s="62" t="s">
        <v>12</v>
      </c>
      <c r="J607" s="62" t="s">
        <v>533</v>
      </c>
      <c r="K607" s="97" t="s">
        <v>541</v>
      </c>
      <c r="L607" s="106" t="s">
        <v>1180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351</v>
      </c>
      <c r="B608" s="8" t="s">
        <v>1028</v>
      </c>
      <c r="C608" s="43" t="s">
        <v>18</v>
      </c>
      <c r="D608" s="43" t="s">
        <v>1029</v>
      </c>
      <c r="E608" s="43">
        <v>5</v>
      </c>
      <c r="F608" s="43" t="s">
        <v>461</v>
      </c>
      <c r="G608" s="76">
        <v>12000</v>
      </c>
      <c r="H608" s="51">
        <f t="shared" si="24"/>
        <v>60000</v>
      </c>
      <c r="I608" s="62" t="s">
        <v>12</v>
      </c>
      <c r="J608" s="62" t="s">
        <v>533</v>
      </c>
      <c r="K608" s="97" t="s">
        <v>541</v>
      </c>
      <c r="L608" s="106" t="s">
        <v>1047</v>
      </c>
      <c r="M608" s="104"/>
      <c r="N608" s="32"/>
      <c r="O608" s="32"/>
      <c r="P608" s="32"/>
      <c r="Q608" s="32"/>
      <c r="R608" s="32"/>
    </row>
    <row r="609" spans="1:18" s="2" customFormat="1" ht="97.5" customHeight="1" x14ac:dyDescent="0.25">
      <c r="A609" s="8">
        <v>352</v>
      </c>
      <c r="B609" s="8" t="s">
        <v>1030</v>
      </c>
      <c r="C609" s="43" t="s">
        <v>18</v>
      </c>
      <c r="D609" s="43" t="s">
        <v>1031</v>
      </c>
      <c r="E609" s="43">
        <v>1</v>
      </c>
      <c r="F609" s="43" t="s">
        <v>461</v>
      </c>
      <c r="G609" s="76">
        <v>17500</v>
      </c>
      <c r="H609" s="51"/>
      <c r="I609" s="62" t="s">
        <v>12</v>
      </c>
      <c r="J609" s="62" t="s">
        <v>533</v>
      </c>
      <c r="K609" s="97" t="s">
        <v>541</v>
      </c>
      <c r="L609" s="106" t="s">
        <v>1180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353</v>
      </c>
      <c r="B610" s="8" t="s">
        <v>1032</v>
      </c>
      <c r="C610" s="43" t="s">
        <v>18</v>
      </c>
      <c r="D610" s="43" t="s">
        <v>1033</v>
      </c>
      <c r="E610" s="43">
        <v>20</v>
      </c>
      <c r="F610" s="43" t="s">
        <v>461</v>
      </c>
      <c r="G610" s="76">
        <v>1120</v>
      </c>
      <c r="H610" s="51">
        <f t="shared" si="24"/>
        <v>22400</v>
      </c>
      <c r="I610" s="62" t="s">
        <v>12</v>
      </c>
      <c r="J610" s="62" t="s">
        <v>533</v>
      </c>
      <c r="K610" s="97" t="s">
        <v>541</v>
      </c>
      <c r="L610" s="106" t="s">
        <v>1047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354</v>
      </c>
      <c r="B611" s="8" t="s">
        <v>1034</v>
      </c>
      <c r="C611" s="43" t="s">
        <v>18</v>
      </c>
      <c r="D611" s="43" t="s">
        <v>1035</v>
      </c>
      <c r="E611" s="43">
        <v>10</v>
      </c>
      <c r="F611" s="43" t="s">
        <v>461</v>
      </c>
      <c r="G611" s="76">
        <v>1890</v>
      </c>
      <c r="H611" s="51">
        <f t="shared" si="24"/>
        <v>18900</v>
      </c>
      <c r="I611" s="62" t="s">
        <v>12</v>
      </c>
      <c r="J611" s="62" t="s">
        <v>533</v>
      </c>
      <c r="K611" s="97" t="s">
        <v>541</v>
      </c>
      <c r="L611" s="106" t="s">
        <v>1047</v>
      </c>
      <c r="M611" s="104"/>
      <c r="N611" s="32"/>
      <c r="O611" s="32"/>
      <c r="P611" s="32"/>
      <c r="Q611" s="32"/>
      <c r="R611" s="32"/>
    </row>
    <row r="612" spans="1:18" s="2" customFormat="1" ht="87" customHeight="1" x14ac:dyDescent="0.25">
      <c r="A612" s="8">
        <v>355</v>
      </c>
      <c r="B612" s="8" t="s">
        <v>1036</v>
      </c>
      <c r="C612" s="43" t="s">
        <v>18</v>
      </c>
      <c r="D612" s="43" t="s">
        <v>1037</v>
      </c>
      <c r="E612" s="43">
        <v>5</v>
      </c>
      <c r="F612" s="43" t="s">
        <v>461</v>
      </c>
      <c r="G612" s="76">
        <v>5400</v>
      </c>
      <c r="H612" s="51">
        <f t="shared" si="24"/>
        <v>27000</v>
      </c>
      <c r="I612" s="62" t="s">
        <v>12</v>
      </c>
      <c r="J612" s="62" t="s">
        <v>533</v>
      </c>
      <c r="K612" s="99" t="s">
        <v>541</v>
      </c>
      <c r="L612" s="106" t="s">
        <v>1047</v>
      </c>
      <c r="M612" s="104"/>
      <c r="N612" s="32"/>
      <c r="O612" s="32"/>
      <c r="P612" s="32"/>
      <c r="Q612" s="32"/>
      <c r="R612" s="32"/>
    </row>
    <row r="613" spans="1:18" s="2" customFormat="1" ht="86.25" customHeight="1" x14ac:dyDescent="0.25">
      <c r="A613" s="8">
        <v>356</v>
      </c>
      <c r="B613" s="8" t="s">
        <v>1038</v>
      </c>
      <c r="C613" s="43" t="s">
        <v>18</v>
      </c>
      <c r="D613" s="43" t="s">
        <v>1039</v>
      </c>
      <c r="E613" s="43">
        <v>10</v>
      </c>
      <c r="F613" s="43" t="s">
        <v>461</v>
      </c>
      <c r="G613" s="76">
        <v>2700</v>
      </c>
      <c r="H613" s="51">
        <f t="shared" si="24"/>
        <v>27000</v>
      </c>
      <c r="I613" s="62" t="s">
        <v>12</v>
      </c>
      <c r="J613" s="62" t="s">
        <v>533</v>
      </c>
      <c r="K613" s="97" t="s">
        <v>541</v>
      </c>
      <c r="L613" s="106" t="s">
        <v>1047</v>
      </c>
      <c r="M613" s="104"/>
      <c r="N613" s="32"/>
      <c r="O613" s="32"/>
      <c r="P613" s="32"/>
      <c r="Q613" s="32"/>
      <c r="R613" s="32"/>
    </row>
    <row r="614" spans="1:18" s="2" customFormat="1" ht="88.5" customHeight="1" x14ac:dyDescent="0.25">
      <c r="A614" s="8">
        <v>357</v>
      </c>
      <c r="B614" s="8" t="s">
        <v>1040</v>
      </c>
      <c r="C614" s="43" t="s">
        <v>18</v>
      </c>
      <c r="D614" s="43" t="s">
        <v>1041</v>
      </c>
      <c r="E614" s="43">
        <v>20</v>
      </c>
      <c r="F614" s="43" t="s">
        <v>718</v>
      </c>
      <c r="G614" s="76">
        <v>42794.64</v>
      </c>
      <c r="H614" s="51"/>
      <c r="I614" s="62" t="s">
        <v>12</v>
      </c>
      <c r="J614" s="62" t="s">
        <v>533</v>
      </c>
      <c r="K614" s="97" t="s">
        <v>541</v>
      </c>
      <c r="L614" s="106" t="s">
        <v>1180</v>
      </c>
      <c r="M614" s="104"/>
      <c r="N614" s="32"/>
      <c r="O614" s="32"/>
      <c r="P614" s="32"/>
      <c r="Q614" s="32"/>
      <c r="R614" s="32"/>
    </row>
    <row r="615" spans="1:18" s="2" customFormat="1" ht="70.5" customHeight="1" x14ac:dyDescent="0.25">
      <c r="A615" s="8">
        <v>358</v>
      </c>
      <c r="B615" s="8" t="s">
        <v>1042</v>
      </c>
      <c r="C615" s="43" t="s">
        <v>18</v>
      </c>
      <c r="D615" s="43" t="s">
        <v>1043</v>
      </c>
      <c r="E615" s="43">
        <v>100</v>
      </c>
      <c r="F615" s="43" t="s">
        <v>461</v>
      </c>
      <c r="G615" s="76">
        <v>174.11</v>
      </c>
      <c r="H615" s="51"/>
      <c r="I615" s="62" t="s">
        <v>12</v>
      </c>
      <c r="J615" s="62" t="s">
        <v>533</v>
      </c>
      <c r="K615" s="97" t="s">
        <v>541</v>
      </c>
      <c r="L615" s="106" t="s">
        <v>1180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359</v>
      </c>
      <c r="B616" s="8" t="s">
        <v>1044</v>
      </c>
      <c r="C616" s="43" t="s">
        <v>18</v>
      </c>
      <c r="D616" s="43" t="s">
        <v>1045</v>
      </c>
      <c r="E616" s="43">
        <v>40</v>
      </c>
      <c r="F616" s="43" t="s">
        <v>545</v>
      </c>
      <c r="G616" s="76">
        <v>302.68</v>
      </c>
      <c r="H616" s="51">
        <f t="shared" si="24"/>
        <v>12107.2</v>
      </c>
      <c r="I616" s="62" t="s">
        <v>12</v>
      </c>
      <c r="J616" s="62" t="s">
        <v>533</v>
      </c>
      <c r="K616" s="97" t="s">
        <v>541</v>
      </c>
      <c r="L616" s="106" t="s">
        <v>1047</v>
      </c>
      <c r="M616" s="104"/>
      <c r="N616" s="32"/>
      <c r="O616" s="32"/>
      <c r="P616" s="32"/>
      <c r="Q616" s="32"/>
      <c r="R616" s="32"/>
    </row>
    <row r="617" spans="1:18" s="2" customFormat="1" ht="96" customHeight="1" x14ac:dyDescent="0.25">
      <c r="A617" s="8">
        <v>360</v>
      </c>
      <c r="B617" s="8" t="s">
        <v>1046</v>
      </c>
      <c r="C617" s="43" t="s">
        <v>18</v>
      </c>
      <c r="D617" s="43" t="s">
        <v>1049</v>
      </c>
      <c r="E617" s="43">
        <v>5</v>
      </c>
      <c r="F617" s="43" t="s">
        <v>461</v>
      </c>
      <c r="G617" s="76">
        <v>33000</v>
      </c>
      <c r="H617" s="51">
        <f t="shared" ref="H617:H618" si="25">E617*G617</f>
        <v>165000</v>
      </c>
      <c r="I617" s="62" t="s">
        <v>12</v>
      </c>
      <c r="J617" s="62" t="s">
        <v>533</v>
      </c>
      <c r="K617" s="97" t="s">
        <v>541</v>
      </c>
      <c r="L617" s="106" t="s">
        <v>1047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361</v>
      </c>
      <c r="B618" s="8" t="s">
        <v>1054</v>
      </c>
      <c r="C618" s="43" t="s">
        <v>18</v>
      </c>
      <c r="D618" s="43" t="s">
        <v>1055</v>
      </c>
      <c r="E618" s="43">
        <v>1</v>
      </c>
      <c r="F618" s="43" t="s">
        <v>461</v>
      </c>
      <c r="G618" s="76">
        <v>164000</v>
      </c>
      <c r="H618" s="51">
        <f t="shared" si="25"/>
        <v>164000</v>
      </c>
      <c r="I618" s="62" t="s">
        <v>12</v>
      </c>
      <c r="J618" s="62" t="s">
        <v>122</v>
      </c>
      <c r="K618" s="97" t="s">
        <v>812</v>
      </c>
      <c r="L618" s="106" t="s">
        <v>1057</v>
      </c>
      <c r="M618" s="104" t="s">
        <v>1056</v>
      </c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362</v>
      </c>
      <c r="B619" s="8" t="s">
        <v>1058</v>
      </c>
      <c r="C619" s="43" t="s">
        <v>18</v>
      </c>
      <c r="D619" s="43" t="s">
        <v>1059</v>
      </c>
      <c r="E619" s="43">
        <v>1</v>
      </c>
      <c r="F619" s="43" t="s">
        <v>461</v>
      </c>
      <c r="G619" s="76">
        <v>114000</v>
      </c>
      <c r="H619" s="51">
        <f t="shared" ref="H619" si="26">E619*G619</f>
        <v>114000</v>
      </c>
      <c r="I619" s="62" t="s">
        <v>12</v>
      </c>
      <c r="J619" s="62" t="s">
        <v>122</v>
      </c>
      <c r="K619" s="97" t="s">
        <v>812</v>
      </c>
      <c r="L619" s="106" t="s">
        <v>1057</v>
      </c>
      <c r="M619" s="104"/>
      <c r="N619" s="32"/>
      <c r="O619" s="32"/>
      <c r="P619" s="32"/>
      <c r="Q619" s="32"/>
      <c r="R619" s="32"/>
    </row>
    <row r="620" spans="1:18" s="2" customFormat="1" ht="70.5" customHeight="1" x14ac:dyDescent="0.25">
      <c r="A620" s="8">
        <v>363</v>
      </c>
      <c r="B620" s="8" t="s">
        <v>1069</v>
      </c>
      <c r="C620" s="43" t="s">
        <v>18</v>
      </c>
      <c r="D620" s="43" t="s">
        <v>1063</v>
      </c>
      <c r="E620" s="43">
        <v>144</v>
      </c>
      <c r="F620" s="43" t="s">
        <v>461</v>
      </c>
      <c r="G620" s="76">
        <v>133</v>
      </c>
      <c r="H620" s="51"/>
      <c r="I620" s="62" t="s">
        <v>12</v>
      </c>
      <c r="J620" s="62" t="s">
        <v>125</v>
      </c>
      <c r="K620" s="97" t="s">
        <v>812</v>
      </c>
      <c r="L620" s="106" t="s">
        <v>1604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364</v>
      </c>
      <c r="B621" s="8" t="s">
        <v>1070</v>
      </c>
      <c r="C621" s="43" t="s">
        <v>18</v>
      </c>
      <c r="D621" s="43" t="s">
        <v>1063</v>
      </c>
      <c r="E621" s="43">
        <v>2904</v>
      </c>
      <c r="F621" s="43" t="s">
        <v>461</v>
      </c>
      <c r="G621" s="76">
        <v>99</v>
      </c>
      <c r="H621" s="51">
        <f t="shared" ref="H621:H622" si="27">E621*G621</f>
        <v>287496</v>
      </c>
      <c r="I621" s="62" t="s">
        <v>12</v>
      </c>
      <c r="J621" s="62" t="s">
        <v>125</v>
      </c>
      <c r="K621" s="97" t="s">
        <v>812</v>
      </c>
      <c r="L621" s="106" t="s">
        <v>1984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365</v>
      </c>
      <c r="B622" s="93" t="s">
        <v>1066</v>
      </c>
      <c r="C622" s="43" t="s">
        <v>18</v>
      </c>
      <c r="D622" s="77" t="s">
        <v>1067</v>
      </c>
      <c r="E622" s="43">
        <v>2</v>
      </c>
      <c r="F622" s="43" t="s">
        <v>461</v>
      </c>
      <c r="G622" s="76">
        <v>424100</v>
      </c>
      <c r="H622" s="51">
        <f t="shared" si="27"/>
        <v>848200</v>
      </c>
      <c r="I622" s="62" t="s">
        <v>12</v>
      </c>
      <c r="J622" s="62" t="s">
        <v>122</v>
      </c>
      <c r="K622" s="97" t="s">
        <v>812</v>
      </c>
      <c r="L622" s="106" t="s">
        <v>1068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366</v>
      </c>
      <c r="B623" s="93" t="s">
        <v>1075</v>
      </c>
      <c r="C623" s="43" t="s">
        <v>18</v>
      </c>
      <c r="D623" s="77" t="s">
        <v>1076</v>
      </c>
      <c r="E623" s="43">
        <v>2</v>
      </c>
      <c r="F623" s="43" t="s">
        <v>461</v>
      </c>
      <c r="G623" s="76">
        <v>52000</v>
      </c>
      <c r="H623" s="51"/>
      <c r="I623" s="62" t="s">
        <v>12</v>
      </c>
      <c r="J623" s="8" t="s">
        <v>70</v>
      </c>
      <c r="K623" s="97" t="s">
        <v>1107</v>
      </c>
      <c r="L623" s="106" t="s">
        <v>1189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367</v>
      </c>
      <c r="B624" s="93" t="s">
        <v>1077</v>
      </c>
      <c r="C624" s="43" t="s">
        <v>18</v>
      </c>
      <c r="D624" s="77" t="s">
        <v>1077</v>
      </c>
      <c r="E624" s="43">
        <v>5</v>
      </c>
      <c r="F624" s="43" t="s">
        <v>461</v>
      </c>
      <c r="G624" s="76">
        <v>120000</v>
      </c>
      <c r="H624" s="51"/>
      <c r="I624" s="62" t="s">
        <v>12</v>
      </c>
      <c r="J624" s="8" t="s">
        <v>70</v>
      </c>
      <c r="K624" s="97" t="s">
        <v>1107</v>
      </c>
      <c r="L624" s="106" t="s">
        <v>1189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368</v>
      </c>
      <c r="B625" s="93" t="s">
        <v>1078</v>
      </c>
      <c r="C625" s="43" t="s">
        <v>18</v>
      </c>
      <c r="D625" s="77" t="s">
        <v>1079</v>
      </c>
      <c r="E625" s="43">
        <v>1</v>
      </c>
      <c r="F625" s="43" t="s">
        <v>461</v>
      </c>
      <c r="G625" s="76">
        <v>400000</v>
      </c>
      <c r="H625" s="51"/>
      <c r="I625" s="62" t="s">
        <v>12</v>
      </c>
      <c r="J625" s="8" t="s">
        <v>70</v>
      </c>
      <c r="K625" s="97" t="s">
        <v>1107</v>
      </c>
      <c r="L625" s="106" t="s">
        <v>1189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369</v>
      </c>
      <c r="B626" s="93" t="s">
        <v>1080</v>
      </c>
      <c r="C626" s="43" t="s">
        <v>18</v>
      </c>
      <c r="D626" s="77" t="s">
        <v>1080</v>
      </c>
      <c r="E626" s="43">
        <v>1</v>
      </c>
      <c r="F626" s="43" t="s">
        <v>461</v>
      </c>
      <c r="G626" s="76">
        <v>9000</v>
      </c>
      <c r="H626" s="51"/>
      <c r="I626" s="62" t="s">
        <v>12</v>
      </c>
      <c r="J626" s="8" t="s">
        <v>70</v>
      </c>
      <c r="K626" s="97" t="s">
        <v>1107</v>
      </c>
      <c r="L626" s="106" t="s">
        <v>1189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370</v>
      </c>
      <c r="B627" s="93" t="s">
        <v>1082</v>
      </c>
      <c r="C627" s="43" t="s">
        <v>18</v>
      </c>
      <c r="D627" s="77" t="s">
        <v>1081</v>
      </c>
      <c r="E627" s="43">
        <v>1</v>
      </c>
      <c r="F627" s="43" t="s">
        <v>461</v>
      </c>
      <c r="G627" s="76">
        <v>223214</v>
      </c>
      <c r="H627" s="51">
        <f t="shared" ref="H627:H629" si="28">E627*G627</f>
        <v>223214</v>
      </c>
      <c r="I627" s="62" t="s">
        <v>12</v>
      </c>
      <c r="J627" s="62" t="s">
        <v>125</v>
      </c>
      <c r="K627" s="97" t="s">
        <v>812</v>
      </c>
      <c r="L627" s="106" t="s">
        <v>1083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371</v>
      </c>
      <c r="B628" s="93" t="s">
        <v>1084</v>
      </c>
      <c r="C628" s="43" t="s">
        <v>18</v>
      </c>
      <c r="D628" s="77" t="s">
        <v>1085</v>
      </c>
      <c r="E628" s="43">
        <v>1</v>
      </c>
      <c r="F628" s="43" t="s">
        <v>461</v>
      </c>
      <c r="G628" s="76">
        <v>51480</v>
      </c>
      <c r="H628" s="51">
        <f t="shared" si="28"/>
        <v>51480</v>
      </c>
      <c r="I628" s="62" t="s">
        <v>12</v>
      </c>
      <c r="J628" s="62" t="s">
        <v>125</v>
      </c>
      <c r="K628" s="97" t="s">
        <v>812</v>
      </c>
      <c r="L628" s="106" t="s">
        <v>1083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372</v>
      </c>
      <c r="B629" s="93" t="s">
        <v>1086</v>
      </c>
      <c r="C629" s="43" t="s">
        <v>18</v>
      </c>
      <c r="D629" s="77" t="s">
        <v>1087</v>
      </c>
      <c r="E629" s="43">
        <v>1</v>
      </c>
      <c r="F629" s="43" t="s">
        <v>461</v>
      </c>
      <c r="G629" s="76">
        <v>22520</v>
      </c>
      <c r="H629" s="51">
        <f t="shared" si="28"/>
        <v>22520</v>
      </c>
      <c r="I629" s="62" t="s">
        <v>12</v>
      </c>
      <c r="J629" s="62" t="s">
        <v>125</v>
      </c>
      <c r="K629" s="97" t="s">
        <v>812</v>
      </c>
      <c r="L629" s="106" t="s">
        <v>1083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373</v>
      </c>
      <c r="B630" s="93" t="s">
        <v>1097</v>
      </c>
      <c r="C630" s="43" t="s">
        <v>18</v>
      </c>
      <c r="D630" s="77" t="s">
        <v>1087</v>
      </c>
      <c r="E630" s="43">
        <v>1</v>
      </c>
      <c r="F630" s="43" t="s">
        <v>461</v>
      </c>
      <c r="G630" s="76">
        <v>35000</v>
      </c>
      <c r="H630" s="51">
        <f t="shared" ref="H630:H631" si="29">E630*G630</f>
        <v>35000</v>
      </c>
      <c r="I630" s="62" t="s">
        <v>12</v>
      </c>
      <c r="J630" s="62" t="s">
        <v>125</v>
      </c>
      <c r="K630" s="97" t="s">
        <v>812</v>
      </c>
      <c r="L630" s="106" t="s">
        <v>1083</v>
      </c>
      <c r="M630" s="104"/>
      <c r="N630" s="32"/>
      <c r="O630" s="32"/>
      <c r="P630" s="32"/>
      <c r="Q630" s="32"/>
      <c r="R630" s="32"/>
    </row>
    <row r="631" spans="1:18" s="2" customFormat="1" ht="87" customHeight="1" x14ac:dyDescent="0.25">
      <c r="A631" s="8">
        <v>374</v>
      </c>
      <c r="B631" s="93" t="s">
        <v>1104</v>
      </c>
      <c r="C631" s="43" t="s">
        <v>18</v>
      </c>
      <c r="D631" s="77" t="s">
        <v>1105</v>
      </c>
      <c r="E631" s="43">
        <v>3</v>
      </c>
      <c r="F631" s="43" t="s">
        <v>461</v>
      </c>
      <c r="G631" s="76">
        <v>177212</v>
      </c>
      <c r="H631" s="51">
        <f t="shared" si="29"/>
        <v>531636</v>
      </c>
      <c r="I631" s="62" t="s">
        <v>12</v>
      </c>
      <c r="J631" s="62" t="s">
        <v>125</v>
      </c>
      <c r="K631" s="97" t="s">
        <v>812</v>
      </c>
      <c r="L631" s="106" t="s">
        <v>1106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375</v>
      </c>
      <c r="B632" s="93" t="s">
        <v>1108</v>
      </c>
      <c r="C632" s="43" t="s">
        <v>18</v>
      </c>
      <c r="D632" s="77" t="s">
        <v>1109</v>
      </c>
      <c r="E632" s="43">
        <v>8</v>
      </c>
      <c r="F632" s="43" t="s">
        <v>718</v>
      </c>
      <c r="G632" s="76">
        <v>27334.82</v>
      </c>
      <c r="H632" s="51"/>
      <c r="I632" s="62" t="s">
        <v>12</v>
      </c>
      <c r="J632" s="97" t="s">
        <v>16</v>
      </c>
      <c r="K632" s="97" t="s">
        <v>1107</v>
      </c>
      <c r="L632" s="106" t="s">
        <v>1607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376</v>
      </c>
      <c r="B633" s="93" t="s">
        <v>1110</v>
      </c>
      <c r="C633" s="43" t="s">
        <v>18</v>
      </c>
      <c r="D633" s="77" t="s">
        <v>1109</v>
      </c>
      <c r="E633" s="43">
        <v>5</v>
      </c>
      <c r="F633" s="43" t="s">
        <v>718</v>
      </c>
      <c r="G633" s="76">
        <v>29348.21</v>
      </c>
      <c r="H633" s="51"/>
      <c r="I633" s="62" t="s">
        <v>12</v>
      </c>
      <c r="J633" s="97" t="s">
        <v>16</v>
      </c>
      <c r="K633" s="97" t="s">
        <v>1107</v>
      </c>
      <c r="L633" s="106" t="s">
        <v>1607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377</v>
      </c>
      <c r="B634" s="93" t="s">
        <v>1111</v>
      </c>
      <c r="C634" s="43" t="s">
        <v>18</v>
      </c>
      <c r="D634" s="77" t="s">
        <v>1109</v>
      </c>
      <c r="E634" s="43">
        <v>6</v>
      </c>
      <c r="F634" s="43" t="s">
        <v>718</v>
      </c>
      <c r="G634" s="76">
        <v>31258.93</v>
      </c>
      <c r="H634" s="51"/>
      <c r="I634" s="62" t="s">
        <v>12</v>
      </c>
      <c r="J634" s="97" t="s">
        <v>16</v>
      </c>
      <c r="K634" s="97" t="s">
        <v>1107</v>
      </c>
      <c r="L634" s="106" t="s">
        <v>1607</v>
      </c>
      <c r="M634" s="104"/>
      <c r="N634" s="32"/>
      <c r="O634" s="32"/>
      <c r="P634" s="32"/>
      <c r="Q634" s="32"/>
      <c r="R634" s="32"/>
    </row>
    <row r="635" spans="1:18" s="2" customFormat="1" ht="51.75" customHeight="1" x14ac:dyDescent="0.25">
      <c r="A635" s="8">
        <v>378</v>
      </c>
      <c r="B635" s="93" t="s">
        <v>1112</v>
      </c>
      <c r="C635" s="43" t="s">
        <v>18</v>
      </c>
      <c r="D635" s="77" t="s">
        <v>1109</v>
      </c>
      <c r="E635" s="43">
        <v>5</v>
      </c>
      <c r="F635" s="43" t="s">
        <v>718</v>
      </c>
      <c r="G635" s="76">
        <v>35075.89</v>
      </c>
      <c r="H635" s="51"/>
      <c r="I635" s="62" t="s">
        <v>12</v>
      </c>
      <c r="J635" s="97" t="s">
        <v>16</v>
      </c>
      <c r="K635" s="97" t="s">
        <v>1107</v>
      </c>
      <c r="L635" s="106" t="s">
        <v>1607</v>
      </c>
      <c r="M635" s="104"/>
      <c r="N635" s="32"/>
      <c r="O635" s="32"/>
      <c r="P635" s="32"/>
      <c r="Q635" s="32"/>
      <c r="R635" s="32"/>
    </row>
    <row r="636" spans="1:18" s="2" customFormat="1" ht="48.75" customHeight="1" x14ac:dyDescent="0.25">
      <c r="A636" s="8">
        <v>379</v>
      </c>
      <c r="B636" s="93" t="s">
        <v>1113</v>
      </c>
      <c r="C636" s="43" t="s">
        <v>18</v>
      </c>
      <c r="D636" s="77" t="s">
        <v>1109</v>
      </c>
      <c r="E636" s="43">
        <v>5</v>
      </c>
      <c r="F636" s="43" t="s">
        <v>718</v>
      </c>
      <c r="G636" s="76">
        <v>42709.82</v>
      </c>
      <c r="H636" s="51"/>
      <c r="I636" s="62" t="s">
        <v>12</v>
      </c>
      <c r="J636" s="97" t="s">
        <v>16</v>
      </c>
      <c r="K636" s="97" t="s">
        <v>1107</v>
      </c>
      <c r="L636" s="106" t="s">
        <v>1607</v>
      </c>
      <c r="M636" s="104"/>
      <c r="N636" s="32"/>
      <c r="O636" s="32"/>
      <c r="P636" s="32"/>
      <c r="Q636" s="32"/>
      <c r="R636" s="32"/>
    </row>
    <row r="637" spans="1:18" s="2" customFormat="1" ht="41.25" customHeight="1" x14ac:dyDescent="0.25">
      <c r="A637" s="8">
        <v>380</v>
      </c>
      <c r="B637" s="93" t="s">
        <v>1119</v>
      </c>
      <c r="C637" s="43" t="s">
        <v>43</v>
      </c>
      <c r="D637" s="77" t="s">
        <v>1120</v>
      </c>
      <c r="E637" s="43">
        <v>4662.67</v>
      </c>
      <c r="F637" s="43" t="s">
        <v>1121</v>
      </c>
      <c r="G637" s="76">
        <v>3125</v>
      </c>
      <c r="H637" s="51"/>
      <c r="I637" s="62" t="s">
        <v>12</v>
      </c>
      <c r="J637" s="97" t="s">
        <v>125</v>
      </c>
      <c r="K637" s="97" t="s">
        <v>1107</v>
      </c>
      <c r="L637" s="106" t="s">
        <v>1948</v>
      </c>
      <c r="M637" s="104"/>
      <c r="N637" s="32"/>
      <c r="O637" s="32"/>
      <c r="P637" s="32"/>
      <c r="Q637" s="32"/>
      <c r="R637" s="32"/>
    </row>
    <row r="638" spans="1:18" s="2" customFormat="1" ht="42.75" customHeight="1" x14ac:dyDescent="0.25">
      <c r="A638" s="8">
        <v>381</v>
      </c>
      <c r="B638" s="93" t="s">
        <v>1124</v>
      </c>
      <c r="C638" s="43" t="s">
        <v>43</v>
      </c>
      <c r="D638" s="77" t="s">
        <v>1120</v>
      </c>
      <c r="E638" s="43">
        <v>202.92</v>
      </c>
      <c r="F638" s="43" t="s">
        <v>1121</v>
      </c>
      <c r="G638" s="76">
        <v>5803.57</v>
      </c>
      <c r="H638" s="51"/>
      <c r="I638" s="62" t="s">
        <v>12</v>
      </c>
      <c r="J638" s="97" t="s">
        <v>125</v>
      </c>
      <c r="K638" s="97" t="s">
        <v>1107</v>
      </c>
      <c r="L638" s="106" t="s">
        <v>1948</v>
      </c>
      <c r="M638" s="104"/>
      <c r="N638" s="32"/>
      <c r="O638" s="32"/>
      <c r="P638" s="32"/>
      <c r="Q638" s="32"/>
      <c r="R638" s="32"/>
    </row>
    <row r="639" spans="1:18" s="2" customFormat="1" ht="32.25" customHeight="1" x14ac:dyDescent="0.25">
      <c r="A639" s="8">
        <v>382</v>
      </c>
      <c r="B639" s="93" t="s">
        <v>1125</v>
      </c>
      <c r="C639" s="43" t="s">
        <v>43</v>
      </c>
      <c r="D639" s="77" t="s">
        <v>1120</v>
      </c>
      <c r="E639" s="43">
        <v>30.05</v>
      </c>
      <c r="F639" s="43" t="s">
        <v>1121</v>
      </c>
      <c r="G639" s="76">
        <v>8214</v>
      </c>
      <c r="H639" s="51"/>
      <c r="I639" s="62" t="s">
        <v>12</v>
      </c>
      <c r="J639" s="97" t="s">
        <v>125</v>
      </c>
      <c r="K639" s="97" t="s">
        <v>1107</v>
      </c>
      <c r="L639" s="106" t="s">
        <v>1948</v>
      </c>
      <c r="M639" s="104"/>
      <c r="N639" s="32"/>
      <c r="O639" s="32"/>
      <c r="P639" s="32"/>
      <c r="Q639" s="32"/>
      <c r="R639" s="32"/>
    </row>
    <row r="640" spans="1:18" s="2" customFormat="1" ht="40.5" customHeight="1" x14ac:dyDescent="0.25">
      <c r="A640" s="8">
        <v>383</v>
      </c>
      <c r="B640" s="93" t="s">
        <v>1126</v>
      </c>
      <c r="C640" s="43" t="s">
        <v>43</v>
      </c>
      <c r="D640" s="77" t="s">
        <v>1120</v>
      </c>
      <c r="E640" s="78">
        <v>7.19</v>
      </c>
      <c r="F640" s="43" t="s">
        <v>1121</v>
      </c>
      <c r="G640" s="76">
        <v>5357.14</v>
      </c>
      <c r="H640" s="51"/>
      <c r="I640" s="62" t="s">
        <v>12</v>
      </c>
      <c r="J640" s="97" t="s">
        <v>125</v>
      </c>
      <c r="K640" s="97" t="s">
        <v>1107</v>
      </c>
      <c r="L640" s="106" t="s">
        <v>1948</v>
      </c>
      <c r="M640" s="104"/>
      <c r="N640" s="32"/>
      <c r="O640" s="32"/>
      <c r="P640" s="32"/>
      <c r="Q640" s="32"/>
      <c r="R640" s="32"/>
    </row>
    <row r="641" spans="1:18" s="2" customFormat="1" ht="56.25" customHeight="1" x14ac:dyDescent="0.25">
      <c r="A641" s="8">
        <v>384</v>
      </c>
      <c r="B641" s="93" t="s">
        <v>1123</v>
      </c>
      <c r="C641" s="43" t="s">
        <v>43</v>
      </c>
      <c r="D641" s="77" t="s">
        <v>1120</v>
      </c>
      <c r="E641" s="45">
        <v>201.31</v>
      </c>
      <c r="F641" s="43" t="s">
        <v>1121</v>
      </c>
      <c r="G641" s="76">
        <v>6696.43</v>
      </c>
      <c r="H641" s="51"/>
      <c r="I641" s="62" t="s">
        <v>12</v>
      </c>
      <c r="J641" s="97" t="s">
        <v>125</v>
      </c>
      <c r="K641" s="97" t="s">
        <v>1107</v>
      </c>
      <c r="L641" s="106" t="s">
        <v>1948</v>
      </c>
      <c r="M641" s="104"/>
      <c r="N641" s="32"/>
      <c r="O641" s="32"/>
      <c r="P641" s="32"/>
      <c r="Q641" s="32"/>
      <c r="R641" s="32"/>
    </row>
    <row r="642" spans="1:18" s="2" customFormat="1" ht="119.25" customHeight="1" x14ac:dyDescent="0.25">
      <c r="A642" s="8">
        <v>385</v>
      </c>
      <c r="B642" s="93" t="s">
        <v>1143</v>
      </c>
      <c r="C642" s="43" t="s">
        <v>18</v>
      </c>
      <c r="D642" s="77" t="s">
        <v>1144</v>
      </c>
      <c r="E642" s="45">
        <v>1</v>
      </c>
      <c r="F642" s="43" t="s">
        <v>183</v>
      </c>
      <c r="G642" s="76">
        <v>158718.75</v>
      </c>
      <c r="H642" s="51">
        <f t="shared" ref="H642:H819" si="30">E642*G642</f>
        <v>158718.75</v>
      </c>
      <c r="I642" s="62" t="s">
        <v>12</v>
      </c>
      <c r="J642" s="97" t="s">
        <v>16</v>
      </c>
      <c r="K642" s="97" t="s">
        <v>1107</v>
      </c>
      <c r="L642" s="106" t="s">
        <v>1145</v>
      </c>
      <c r="M642" s="104"/>
      <c r="N642" s="32"/>
      <c r="O642" s="32"/>
      <c r="P642" s="32"/>
      <c r="Q642" s="32"/>
      <c r="R642" s="32"/>
    </row>
    <row r="643" spans="1:18" s="2" customFormat="1" ht="45" customHeight="1" x14ac:dyDescent="0.25">
      <c r="A643" s="8">
        <v>386</v>
      </c>
      <c r="B643" s="93" t="s">
        <v>1148</v>
      </c>
      <c r="C643" s="43" t="s">
        <v>18</v>
      </c>
      <c r="D643" s="77" t="s">
        <v>1149</v>
      </c>
      <c r="E643" s="45">
        <v>1</v>
      </c>
      <c r="F643" s="43" t="s">
        <v>183</v>
      </c>
      <c r="G643" s="76">
        <v>370120</v>
      </c>
      <c r="H643" s="51">
        <f t="shared" si="30"/>
        <v>370120</v>
      </c>
      <c r="I643" s="62" t="s">
        <v>12</v>
      </c>
      <c r="J643" s="97" t="s">
        <v>1150</v>
      </c>
      <c r="K643" s="97" t="s">
        <v>1107</v>
      </c>
      <c r="L643" s="106" t="s">
        <v>1168</v>
      </c>
      <c r="M643" s="104"/>
      <c r="N643" s="32"/>
      <c r="O643" s="32"/>
      <c r="P643" s="32"/>
      <c r="Q643" s="32"/>
      <c r="R643" s="32"/>
    </row>
    <row r="644" spans="1:18" s="2" customFormat="1" ht="45" customHeight="1" x14ac:dyDescent="0.25">
      <c r="A644" s="8">
        <v>387</v>
      </c>
      <c r="B644" s="93" t="s">
        <v>1151</v>
      </c>
      <c r="C644" s="43" t="s">
        <v>18</v>
      </c>
      <c r="D644" s="77" t="s">
        <v>1152</v>
      </c>
      <c r="E644" s="45">
        <v>1</v>
      </c>
      <c r="F644" s="43" t="s">
        <v>183</v>
      </c>
      <c r="G644" s="76">
        <v>521052</v>
      </c>
      <c r="H644" s="51">
        <f t="shared" si="30"/>
        <v>521052</v>
      </c>
      <c r="I644" s="62" t="s">
        <v>12</v>
      </c>
      <c r="J644" s="97" t="s">
        <v>1150</v>
      </c>
      <c r="K644" s="97" t="s">
        <v>1107</v>
      </c>
      <c r="L644" s="106" t="s">
        <v>1168</v>
      </c>
      <c r="M644" s="104"/>
      <c r="N644" s="32"/>
      <c r="O644" s="32"/>
      <c r="P644" s="32"/>
      <c r="Q644" s="32"/>
      <c r="R644" s="32"/>
    </row>
    <row r="645" spans="1:18" s="2" customFormat="1" ht="51" customHeight="1" x14ac:dyDescent="0.25">
      <c r="A645" s="8">
        <v>388</v>
      </c>
      <c r="B645" s="93" t="s">
        <v>1169</v>
      </c>
      <c r="C645" s="43" t="s">
        <v>18</v>
      </c>
      <c r="D645" s="77" t="s">
        <v>1120</v>
      </c>
      <c r="E645" s="45">
        <v>8</v>
      </c>
      <c r="F645" s="43" t="s">
        <v>183</v>
      </c>
      <c r="G645" s="76">
        <v>10267.9</v>
      </c>
      <c r="H645" s="51"/>
      <c r="I645" s="62" t="s">
        <v>12</v>
      </c>
      <c r="J645" s="97" t="s">
        <v>1175</v>
      </c>
      <c r="K645" s="97" t="s">
        <v>1107</v>
      </c>
      <c r="L645" s="106" t="s">
        <v>1605</v>
      </c>
      <c r="M645" s="104"/>
      <c r="N645" s="32"/>
      <c r="O645" s="32"/>
      <c r="P645" s="32"/>
      <c r="Q645" s="32"/>
      <c r="R645" s="32"/>
    </row>
    <row r="646" spans="1:18" s="2" customFormat="1" ht="48.75" customHeight="1" x14ac:dyDescent="0.25">
      <c r="A646" s="8">
        <v>389</v>
      </c>
      <c r="B646" s="93" t="s">
        <v>1170</v>
      </c>
      <c r="C646" s="43" t="s">
        <v>18</v>
      </c>
      <c r="D646" s="77" t="s">
        <v>1120</v>
      </c>
      <c r="E646" s="45">
        <v>4</v>
      </c>
      <c r="F646" s="43" t="s">
        <v>183</v>
      </c>
      <c r="G646" s="76">
        <v>53571.43</v>
      </c>
      <c r="H646" s="51"/>
      <c r="I646" s="62" t="s">
        <v>12</v>
      </c>
      <c r="J646" s="97" t="s">
        <v>1175</v>
      </c>
      <c r="K646" s="97" t="s">
        <v>1107</v>
      </c>
      <c r="L646" s="106" t="s">
        <v>1605</v>
      </c>
      <c r="M646" s="104"/>
      <c r="N646" s="32"/>
      <c r="O646" s="32"/>
      <c r="P646" s="32"/>
      <c r="Q646" s="32"/>
      <c r="R646" s="32"/>
    </row>
    <row r="647" spans="1:18" s="2" customFormat="1" ht="46.5" customHeight="1" x14ac:dyDescent="0.25">
      <c r="A647" s="8">
        <v>390</v>
      </c>
      <c r="B647" s="93" t="s">
        <v>1171</v>
      </c>
      <c r="C647" s="43" t="s">
        <v>18</v>
      </c>
      <c r="D647" s="77" t="s">
        <v>1120</v>
      </c>
      <c r="E647" s="45">
        <v>440</v>
      </c>
      <c r="F647" s="43" t="s">
        <v>183</v>
      </c>
      <c r="G647" s="76">
        <v>196.43</v>
      </c>
      <c r="H647" s="51">
        <f t="shared" si="30"/>
        <v>86429.2</v>
      </c>
      <c r="I647" s="62" t="s">
        <v>12</v>
      </c>
      <c r="J647" s="97" t="s">
        <v>1175</v>
      </c>
      <c r="K647" s="97" t="s">
        <v>1107</v>
      </c>
      <c r="L647" s="106" t="s">
        <v>1174</v>
      </c>
      <c r="M647" s="104"/>
      <c r="N647" s="32"/>
      <c r="O647" s="32"/>
      <c r="P647" s="32"/>
      <c r="Q647" s="32"/>
      <c r="R647" s="32"/>
    </row>
    <row r="648" spans="1:18" s="2" customFormat="1" ht="54" customHeight="1" x14ac:dyDescent="0.25">
      <c r="A648" s="8">
        <v>391</v>
      </c>
      <c r="B648" s="93" t="s">
        <v>1172</v>
      </c>
      <c r="C648" s="43" t="s">
        <v>18</v>
      </c>
      <c r="D648" s="77" t="s">
        <v>1120</v>
      </c>
      <c r="E648" s="45">
        <v>150</v>
      </c>
      <c r="F648" s="43" t="s">
        <v>183</v>
      </c>
      <c r="G648" s="76">
        <v>5376</v>
      </c>
      <c r="H648" s="51">
        <f t="shared" si="30"/>
        <v>806400</v>
      </c>
      <c r="I648" s="62" t="s">
        <v>12</v>
      </c>
      <c r="J648" s="97" t="s">
        <v>1175</v>
      </c>
      <c r="K648" s="97" t="s">
        <v>1107</v>
      </c>
      <c r="L648" s="106" t="s">
        <v>1174</v>
      </c>
      <c r="M648" s="104"/>
      <c r="N648" s="32"/>
      <c r="O648" s="32"/>
      <c r="P648" s="32"/>
      <c r="Q648" s="32"/>
      <c r="R648" s="32"/>
    </row>
    <row r="649" spans="1:18" s="2" customFormat="1" ht="71.25" customHeight="1" x14ac:dyDescent="0.25">
      <c r="A649" s="8">
        <v>392</v>
      </c>
      <c r="B649" s="93" t="s">
        <v>1173</v>
      </c>
      <c r="C649" s="43" t="s">
        <v>18</v>
      </c>
      <c r="D649" s="77" t="s">
        <v>1120</v>
      </c>
      <c r="E649" s="45">
        <v>150</v>
      </c>
      <c r="F649" s="43" t="s">
        <v>183</v>
      </c>
      <c r="G649" s="76">
        <v>9640</v>
      </c>
      <c r="H649" s="51">
        <f t="shared" si="30"/>
        <v>1446000</v>
      </c>
      <c r="I649" s="62" t="s">
        <v>12</v>
      </c>
      <c r="J649" s="97" t="s">
        <v>1175</v>
      </c>
      <c r="K649" s="97" t="s">
        <v>1107</v>
      </c>
      <c r="L649" s="106" t="s">
        <v>1174</v>
      </c>
      <c r="M649" s="104"/>
      <c r="N649" s="32"/>
      <c r="O649" s="32"/>
      <c r="P649" s="32"/>
      <c r="Q649" s="32"/>
      <c r="R649" s="32"/>
    </row>
    <row r="650" spans="1:18" s="2" customFormat="1" ht="71.25" customHeight="1" x14ac:dyDescent="0.25">
      <c r="A650" s="8">
        <v>393</v>
      </c>
      <c r="B650" s="93" t="s">
        <v>1191</v>
      </c>
      <c r="C650" s="43" t="s">
        <v>18</v>
      </c>
      <c r="D650" s="77" t="s">
        <v>1192</v>
      </c>
      <c r="E650" s="45">
        <v>3</v>
      </c>
      <c r="F650" s="43" t="s">
        <v>183</v>
      </c>
      <c r="G650" s="76">
        <v>1387500</v>
      </c>
      <c r="H650" s="51">
        <f t="shared" si="30"/>
        <v>4162500</v>
      </c>
      <c r="I650" s="62" t="s">
        <v>12</v>
      </c>
      <c r="J650" s="97" t="s">
        <v>16</v>
      </c>
      <c r="K650" s="97" t="s">
        <v>1107</v>
      </c>
      <c r="L650" s="106" t="s">
        <v>1190</v>
      </c>
      <c r="M650" s="104"/>
      <c r="N650" s="32"/>
      <c r="O650" s="32"/>
      <c r="P650" s="32"/>
      <c r="Q650" s="32"/>
      <c r="R650" s="32"/>
    </row>
    <row r="651" spans="1:18" s="2" customFormat="1" ht="71.25" customHeight="1" x14ac:dyDescent="0.25">
      <c r="A651" s="8">
        <v>394</v>
      </c>
      <c r="B651" s="93" t="s">
        <v>1193</v>
      </c>
      <c r="C651" s="43" t="s">
        <v>18</v>
      </c>
      <c r="D651" s="77" t="s">
        <v>1194</v>
      </c>
      <c r="E651" s="45">
        <v>1</v>
      </c>
      <c r="F651" s="43" t="s">
        <v>718</v>
      </c>
      <c r="G651" s="76">
        <v>3305120</v>
      </c>
      <c r="H651" s="51">
        <f t="shared" si="30"/>
        <v>3305120</v>
      </c>
      <c r="I651" s="62" t="s">
        <v>12</v>
      </c>
      <c r="J651" s="97" t="s">
        <v>16</v>
      </c>
      <c r="K651" s="97" t="s">
        <v>1107</v>
      </c>
      <c r="L651" s="106" t="s">
        <v>1190</v>
      </c>
      <c r="M651" s="104"/>
      <c r="N651" s="32"/>
      <c r="O651" s="32"/>
      <c r="P651" s="32"/>
      <c r="Q651" s="32"/>
      <c r="R651" s="32"/>
    </row>
    <row r="652" spans="1:18" s="2" customFormat="1" ht="43.5" customHeight="1" x14ac:dyDescent="0.25">
      <c r="A652" s="8">
        <v>395</v>
      </c>
      <c r="B652" s="11" t="s">
        <v>1203</v>
      </c>
      <c r="C652" s="43" t="s">
        <v>18</v>
      </c>
      <c r="D652" s="11" t="s">
        <v>1347</v>
      </c>
      <c r="E652" s="8">
        <v>310</v>
      </c>
      <c r="F652" s="11" t="s">
        <v>461</v>
      </c>
      <c r="G652" s="89">
        <v>468.75</v>
      </c>
      <c r="H652" s="51">
        <f t="shared" ref="H652:H668" si="31">E652*G652</f>
        <v>145312.5</v>
      </c>
      <c r="I652" s="62" t="s">
        <v>12</v>
      </c>
      <c r="J652" s="97" t="s">
        <v>1201</v>
      </c>
      <c r="K652" s="97" t="s">
        <v>1107</v>
      </c>
      <c r="L652" s="106" t="s">
        <v>1202</v>
      </c>
      <c r="M652" s="104"/>
      <c r="N652" s="32"/>
      <c r="O652" s="32"/>
      <c r="P652" s="32"/>
      <c r="Q652" s="32"/>
      <c r="R652" s="32"/>
    </row>
    <row r="653" spans="1:18" s="2" customFormat="1" ht="43.5" customHeight="1" x14ac:dyDescent="0.25">
      <c r="A653" s="8">
        <v>396</v>
      </c>
      <c r="B653" s="11" t="s">
        <v>1204</v>
      </c>
      <c r="C653" s="43" t="s">
        <v>18</v>
      </c>
      <c r="D653" s="11" t="s">
        <v>1348</v>
      </c>
      <c r="E653" s="8">
        <v>500</v>
      </c>
      <c r="F653" s="11" t="s">
        <v>461</v>
      </c>
      <c r="G653" s="89">
        <v>500</v>
      </c>
      <c r="H653" s="51">
        <f t="shared" si="31"/>
        <v>250000</v>
      </c>
      <c r="I653" s="62" t="s">
        <v>12</v>
      </c>
      <c r="J653" s="97" t="s">
        <v>1201</v>
      </c>
      <c r="K653" s="97" t="s">
        <v>1107</v>
      </c>
      <c r="L653" s="106" t="s">
        <v>1202</v>
      </c>
      <c r="M653" s="104"/>
      <c r="N653" s="32"/>
      <c r="O653" s="32"/>
      <c r="P653" s="32"/>
      <c r="Q653" s="32"/>
      <c r="R653" s="32"/>
    </row>
    <row r="654" spans="1:18" s="2" customFormat="1" ht="43.5" customHeight="1" x14ac:dyDescent="0.25">
      <c r="A654" s="8">
        <v>397</v>
      </c>
      <c r="B654" s="11" t="s">
        <v>1205</v>
      </c>
      <c r="C654" s="43" t="s">
        <v>18</v>
      </c>
      <c r="D654" s="11" t="s">
        <v>1349</v>
      </c>
      <c r="E654" s="8">
        <v>500</v>
      </c>
      <c r="F654" s="11" t="s">
        <v>461</v>
      </c>
      <c r="G654" s="89">
        <v>1205.3600000000001</v>
      </c>
      <c r="H654" s="51">
        <f t="shared" si="31"/>
        <v>602680.00000000012</v>
      </c>
      <c r="I654" s="62" t="s">
        <v>12</v>
      </c>
      <c r="J654" s="97" t="s">
        <v>1201</v>
      </c>
      <c r="K654" s="97" t="s">
        <v>1107</v>
      </c>
      <c r="L654" s="106" t="s">
        <v>1202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398</v>
      </c>
      <c r="B655" s="11" t="s">
        <v>1206</v>
      </c>
      <c r="C655" s="43" t="s">
        <v>18</v>
      </c>
      <c r="D655" s="11" t="s">
        <v>1350</v>
      </c>
      <c r="E655" s="8">
        <v>1000</v>
      </c>
      <c r="F655" s="11" t="s">
        <v>461</v>
      </c>
      <c r="G655" s="89">
        <v>611.61</v>
      </c>
      <c r="H655" s="51">
        <f t="shared" si="31"/>
        <v>611610</v>
      </c>
      <c r="I655" s="62" t="s">
        <v>12</v>
      </c>
      <c r="J655" s="97" t="s">
        <v>1201</v>
      </c>
      <c r="K655" s="97" t="s">
        <v>1107</v>
      </c>
      <c r="L655" s="106" t="s">
        <v>1202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399</v>
      </c>
      <c r="B656" s="11" t="s">
        <v>1207</v>
      </c>
      <c r="C656" s="43" t="s">
        <v>18</v>
      </c>
      <c r="D656" s="11" t="s">
        <v>1351</v>
      </c>
      <c r="E656" s="8">
        <v>150</v>
      </c>
      <c r="F656" s="11" t="s">
        <v>461</v>
      </c>
      <c r="G656" s="89">
        <v>500</v>
      </c>
      <c r="H656" s="51">
        <f t="shared" si="31"/>
        <v>75000</v>
      </c>
      <c r="I656" s="62" t="s">
        <v>12</v>
      </c>
      <c r="J656" s="97" t="s">
        <v>1201</v>
      </c>
      <c r="K656" s="97" t="s">
        <v>1107</v>
      </c>
      <c r="L656" s="106" t="s">
        <v>1202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400</v>
      </c>
      <c r="B657" s="11" t="s">
        <v>1208</v>
      </c>
      <c r="C657" s="43" t="s">
        <v>18</v>
      </c>
      <c r="D657" s="11" t="s">
        <v>1352</v>
      </c>
      <c r="E657" s="8">
        <v>70</v>
      </c>
      <c r="F657" s="11" t="s">
        <v>461</v>
      </c>
      <c r="G657" s="89">
        <v>300</v>
      </c>
      <c r="H657" s="51">
        <f t="shared" si="31"/>
        <v>21000</v>
      </c>
      <c r="I657" s="62" t="s">
        <v>12</v>
      </c>
      <c r="J657" s="97" t="s">
        <v>1201</v>
      </c>
      <c r="K657" s="97" t="s">
        <v>1107</v>
      </c>
      <c r="L657" s="106" t="s">
        <v>1202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401</v>
      </c>
      <c r="B658" s="11" t="s">
        <v>1209</v>
      </c>
      <c r="C658" s="43" t="s">
        <v>18</v>
      </c>
      <c r="D658" s="11" t="s">
        <v>1353</v>
      </c>
      <c r="E658" s="8">
        <v>400</v>
      </c>
      <c r="F658" s="11" t="s">
        <v>461</v>
      </c>
      <c r="G658" s="89">
        <v>264.29000000000002</v>
      </c>
      <c r="H658" s="51">
        <f t="shared" si="31"/>
        <v>105716.00000000001</v>
      </c>
      <c r="I658" s="62" t="s">
        <v>12</v>
      </c>
      <c r="J658" s="97" t="s">
        <v>1201</v>
      </c>
      <c r="K658" s="97" t="s">
        <v>1107</v>
      </c>
      <c r="L658" s="106" t="s">
        <v>1202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402</v>
      </c>
      <c r="B659" s="11" t="s">
        <v>1210</v>
      </c>
      <c r="C659" s="43" t="s">
        <v>18</v>
      </c>
      <c r="D659" s="11" t="s">
        <v>1354</v>
      </c>
      <c r="E659" s="8">
        <v>60</v>
      </c>
      <c r="F659" s="11" t="s">
        <v>461</v>
      </c>
      <c r="G659" s="89">
        <v>559.82000000000005</v>
      </c>
      <c r="H659" s="51">
        <f t="shared" si="31"/>
        <v>33589.200000000004</v>
      </c>
      <c r="I659" s="62" t="s">
        <v>12</v>
      </c>
      <c r="J659" s="97" t="s">
        <v>1201</v>
      </c>
      <c r="K659" s="97" t="s">
        <v>1107</v>
      </c>
      <c r="L659" s="106" t="s">
        <v>1202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403</v>
      </c>
      <c r="B660" s="11" t="s">
        <v>1211</v>
      </c>
      <c r="C660" s="43" t="s">
        <v>18</v>
      </c>
      <c r="D660" s="11" t="s">
        <v>1355</v>
      </c>
      <c r="E660" s="8">
        <v>60</v>
      </c>
      <c r="F660" s="11" t="s">
        <v>461</v>
      </c>
      <c r="G660" s="89">
        <v>723.21</v>
      </c>
      <c r="H660" s="51">
        <f t="shared" si="31"/>
        <v>43392.600000000006</v>
      </c>
      <c r="I660" s="62" t="s">
        <v>12</v>
      </c>
      <c r="J660" s="97" t="s">
        <v>1201</v>
      </c>
      <c r="K660" s="97" t="s">
        <v>1107</v>
      </c>
      <c r="L660" s="106" t="s">
        <v>1202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404</v>
      </c>
      <c r="B661" s="8" t="s">
        <v>1212</v>
      </c>
      <c r="C661" s="43" t="s">
        <v>18</v>
      </c>
      <c r="D661" s="8" t="s">
        <v>1356</v>
      </c>
      <c r="E661" s="8">
        <v>20</v>
      </c>
      <c r="F661" s="11" t="s">
        <v>461</v>
      </c>
      <c r="G661" s="89">
        <v>1795.54</v>
      </c>
      <c r="H661" s="51">
        <f t="shared" si="31"/>
        <v>35910.800000000003</v>
      </c>
      <c r="I661" s="62" t="s">
        <v>12</v>
      </c>
      <c r="J661" s="97" t="s">
        <v>1201</v>
      </c>
      <c r="K661" s="97" t="s">
        <v>1107</v>
      </c>
      <c r="L661" s="106" t="s">
        <v>1202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405</v>
      </c>
      <c r="B662" s="8" t="s">
        <v>1213</v>
      </c>
      <c r="C662" s="43" t="s">
        <v>18</v>
      </c>
      <c r="D662" s="8" t="s">
        <v>1357</v>
      </c>
      <c r="E662" s="8">
        <v>60</v>
      </c>
      <c r="F662" s="11" t="s">
        <v>461</v>
      </c>
      <c r="G662" s="89">
        <v>3020.54</v>
      </c>
      <c r="H662" s="51">
        <f t="shared" si="31"/>
        <v>181232.4</v>
      </c>
      <c r="I662" s="62" t="s">
        <v>12</v>
      </c>
      <c r="J662" s="97" t="s">
        <v>1201</v>
      </c>
      <c r="K662" s="97" t="s">
        <v>1107</v>
      </c>
      <c r="L662" s="106" t="s">
        <v>1202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406</v>
      </c>
      <c r="B663" s="11" t="s">
        <v>1214</v>
      </c>
      <c r="C663" s="43" t="s">
        <v>18</v>
      </c>
      <c r="D663" s="11" t="s">
        <v>1358</v>
      </c>
      <c r="E663" s="8">
        <v>300</v>
      </c>
      <c r="F663" s="11" t="s">
        <v>461</v>
      </c>
      <c r="G663" s="89">
        <v>1199.1100000000001</v>
      </c>
      <c r="H663" s="51">
        <f t="shared" si="31"/>
        <v>359733.00000000006</v>
      </c>
      <c r="I663" s="62" t="s">
        <v>12</v>
      </c>
      <c r="J663" s="97" t="s">
        <v>1201</v>
      </c>
      <c r="K663" s="97" t="s">
        <v>1107</v>
      </c>
      <c r="L663" s="106" t="s">
        <v>1202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407</v>
      </c>
      <c r="B664" s="11" t="s">
        <v>1215</v>
      </c>
      <c r="C664" s="43" t="s">
        <v>18</v>
      </c>
      <c r="D664" s="11" t="s">
        <v>1359</v>
      </c>
      <c r="E664" s="8">
        <v>300</v>
      </c>
      <c r="F664" s="11" t="s">
        <v>461</v>
      </c>
      <c r="G664" s="89">
        <v>558.04</v>
      </c>
      <c r="H664" s="51">
        <f t="shared" si="31"/>
        <v>167412</v>
      </c>
      <c r="I664" s="62" t="s">
        <v>12</v>
      </c>
      <c r="J664" s="97" t="s">
        <v>1201</v>
      </c>
      <c r="K664" s="97" t="s">
        <v>1107</v>
      </c>
      <c r="L664" s="106" t="s">
        <v>1202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408</v>
      </c>
      <c r="B665" s="11" t="s">
        <v>1216</v>
      </c>
      <c r="C665" s="43" t="s">
        <v>18</v>
      </c>
      <c r="D665" s="11" t="s">
        <v>1360</v>
      </c>
      <c r="E665" s="8">
        <v>3000</v>
      </c>
      <c r="F665" s="11" t="s">
        <v>461</v>
      </c>
      <c r="G665" s="89">
        <v>696.43000000000006</v>
      </c>
      <c r="H665" s="51">
        <f t="shared" si="31"/>
        <v>2089290.0000000002</v>
      </c>
      <c r="I665" s="62" t="s">
        <v>12</v>
      </c>
      <c r="J665" s="97" t="s">
        <v>1201</v>
      </c>
      <c r="K665" s="97" t="s">
        <v>1107</v>
      </c>
      <c r="L665" s="106" t="s">
        <v>1202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409</v>
      </c>
      <c r="B666" s="11" t="s">
        <v>1217</v>
      </c>
      <c r="C666" s="43" t="s">
        <v>18</v>
      </c>
      <c r="D666" s="11" t="s">
        <v>1361</v>
      </c>
      <c r="E666" s="8">
        <v>50</v>
      </c>
      <c r="F666" s="11" t="s">
        <v>461</v>
      </c>
      <c r="G666" s="89">
        <v>2480.36</v>
      </c>
      <c r="H666" s="51">
        <f t="shared" si="31"/>
        <v>124018</v>
      </c>
      <c r="I666" s="62" t="s">
        <v>12</v>
      </c>
      <c r="J666" s="97" t="s">
        <v>1201</v>
      </c>
      <c r="K666" s="97" t="s">
        <v>1107</v>
      </c>
      <c r="L666" s="106" t="s">
        <v>1202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410</v>
      </c>
      <c r="B667" s="11" t="s">
        <v>1218</v>
      </c>
      <c r="C667" s="43" t="s">
        <v>18</v>
      </c>
      <c r="D667" s="11" t="s">
        <v>1362</v>
      </c>
      <c r="E667" s="8">
        <v>500</v>
      </c>
      <c r="F667" s="11" t="s">
        <v>461</v>
      </c>
      <c r="G667" s="89">
        <v>875</v>
      </c>
      <c r="H667" s="51">
        <f t="shared" si="31"/>
        <v>437500</v>
      </c>
      <c r="I667" s="62" t="s">
        <v>12</v>
      </c>
      <c r="J667" s="97" t="s">
        <v>1201</v>
      </c>
      <c r="K667" s="97" t="s">
        <v>1107</v>
      </c>
      <c r="L667" s="106" t="s">
        <v>1202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411</v>
      </c>
      <c r="B668" s="8" t="s">
        <v>1219</v>
      </c>
      <c r="C668" s="43" t="s">
        <v>18</v>
      </c>
      <c r="D668" s="8" t="s">
        <v>1363</v>
      </c>
      <c r="E668" s="9">
        <v>6400</v>
      </c>
      <c r="F668" s="9" t="s">
        <v>461</v>
      </c>
      <c r="G668" s="89">
        <v>143.75</v>
      </c>
      <c r="H668" s="51">
        <f t="shared" si="31"/>
        <v>920000</v>
      </c>
      <c r="I668" s="62" t="s">
        <v>12</v>
      </c>
      <c r="J668" s="97" t="s">
        <v>1201</v>
      </c>
      <c r="K668" s="97" t="s">
        <v>1107</v>
      </c>
      <c r="L668" s="106" t="s">
        <v>1202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412</v>
      </c>
      <c r="B669" s="8" t="s">
        <v>1220</v>
      </c>
      <c r="C669" s="43" t="s">
        <v>18</v>
      </c>
      <c r="D669" s="8" t="s">
        <v>1364</v>
      </c>
      <c r="E669" s="9">
        <v>300</v>
      </c>
      <c r="F669" s="9" t="s">
        <v>461</v>
      </c>
      <c r="G669" s="89">
        <v>2431.25</v>
      </c>
      <c r="H669" s="51">
        <f t="shared" si="30"/>
        <v>729375</v>
      </c>
      <c r="I669" s="62" t="s">
        <v>12</v>
      </c>
      <c r="J669" s="97" t="s">
        <v>1201</v>
      </c>
      <c r="K669" s="97" t="s">
        <v>1107</v>
      </c>
      <c r="L669" s="106" t="s">
        <v>1202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413</v>
      </c>
      <c r="B670" s="8" t="s">
        <v>1221</v>
      </c>
      <c r="C670" s="43" t="s">
        <v>18</v>
      </c>
      <c r="D670" s="8" t="s">
        <v>1365</v>
      </c>
      <c r="E670" s="9">
        <v>1100</v>
      </c>
      <c r="F670" s="9" t="s">
        <v>461</v>
      </c>
      <c r="G670" s="89">
        <v>301.79000000000002</v>
      </c>
      <c r="H670" s="51">
        <f t="shared" si="30"/>
        <v>331969</v>
      </c>
      <c r="I670" s="62" t="s">
        <v>12</v>
      </c>
      <c r="J670" s="97" t="s">
        <v>1201</v>
      </c>
      <c r="K670" s="97" t="s">
        <v>1107</v>
      </c>
      <c r="L670" s="106" t="s">
        <v>1202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414</v>
      </c>
      <c r="B671" s="8" t="s">
        <v>1222</v>
      </c>
      <c r="C671" s="43" t="s">
        <v>18</v>
      </c>
      <c r="D671" s="8" t="s">
        <v>1366</v>
      </c>
      <c r="E671" s="9">
        <v>100</v>
      </c>
      <c r="F671" s="9" t="s">
        <v>461</v>
      </c>
      <c r="G671" s="89">
        <v>417.86</v>
      </c>
      <c r="H671" s="51">
        <f t="shared" si="30"/>
        <v>41786</v>
      </c>
      <c r="I671" s="62" t="s">
        <v>12</v>
      </c>
      <c r="J671" s="97" t="s">
        <v>1201</v>
      </c>
      <c r="K671" s="97" t="s">
        <v>1107</v>
      </c>
      <c r="L671" s="106" t="s">
        <v>1202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415</v>
      </c>
      <c r="B672" s="8" t="s">
        <v>1223</v>
      </c>
      <c r="C672" s="43" t="s">
        <v>18</v>
      </c>
      <c r="D672" s="8" t="s">
        <v>1367</v>
      </c>
      <c r="E672" s="9">
        <v>650</v>
      </c>
      <c r="F672" s="9" t="s">
        <v>461</v>
      </c>
      <c r="G672" s="89">
        <v>791.96</v>
      </c>
      <c r="H672" s="51">
        <f t="shared" si="30"/>
        <v>514774</v>
      </c>
      <c r="I672" s="62" t="s">
        <v>12</v>
      </c>
      <c r="J672" s="97" t="s">
        <v>1201</v>
      </c>
      <c r="K672" s="97" t="s">
        <v>1107</v>
      </c>
      <c r="L672" s="106" t="s">
        <v>1202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416</v>
      </c>
      <c r="B673" s="8" t="s">
        <v>1224</v>
      </c>
      <c r="C673" s="43" t="s">
        <v>18</v>
      </c>
      <c r="D673" s="8" t="s">
        <v>1368</v>
      </c>
      <c r="E673" s="9">
        <v>1700</v>
      </c>
      <c r="F673" s="9" t="s">
        <v>461</v>
      </c>
      <c r="G673" s="89">
        <v>791.96</v>
      </c>
      <c r="H673" s="51">
        <f t="shared" si="30"/>
        <v>1346332</v>
      </c>
      <c r="I673" s="62" t="s">
        <v>12</v>
      </c>
      <c r="J673" s="97" t="s">
        <v>1201</v>
      </c>
      <c r="K673" s="97" t="s">
        <v>1107</v>
      </c>
      <c r="L673" s="106" t="s">
        <v>1202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417</v>
      </c>
      <c r="B674" s="8" t="s">
        <v>1225</v>
      </c>
      <c r="C674" s="43" t="s">
        <v>18</v>
      </c>
      <c r="D674" s="8" t="s">
        <v>1369</v>
      </c>
      <c r="E674" s="9">
        <v>20</v>
      </c>
      <c r="F674" s="9" t="s">
        <v>461</v>
      </c>
      <c r="G674" s="89">
        <v>228.57</v>
      </c>
      <c r="H674" s="51">
        <f t="shared" si="30"/>
        <v>4571.3999999999996</v>
      </c>
      <c r="I674" s="62" t="s">
        <v>12</v>
      </c>
      <c r="J674" s="97" t="s">
        <v>1201</v>
      </c>
      <c r="K674" s="97" t="s">
        <v>1107</v>
      </c>
      <c r="L674" s="106" t="s">
        <v>1202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418</v>
      </c>
      <c r="B675" s="8" t="s">
        <v>1226</v>
      </c>
      <c r="C675" s="43" t="s">
        <v>18</v>
      </c>
      <c r="D675" s="8" t="s">
        <v>1370</v>
      </c>
      <c r="E675" s="9">
        <v>20</v>
      </c>
      <c r="F675" s="9" t="s">
        <v>461</v>
      </c>
      <c r="G675" s="89">
        <v>228.57</v>
      </c>
      <c r="H675" s="51">
        <f t="shared" si="30"/>
        <v>4571.3999999999996</v>
      </c>
      <c r="I675" s="62" t="s">
        <v>12</v>
      </c>
      <c r="J675" s="97" t="s">
        <v>1201</v>
      </c>
      <c r="K675" s="97" t="s">
        <v>1107</v>
      </c>
      <c r="L675" s="106" t="s">
        <v>1202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419</v>
      </c>
      <c r="B676" s="8" t="s">
        <v>1227</v>
      </c>
      <c r="C676" s="43" t="s">
        <v>18</v>
      </c>
      <c r="D676" s="8" t="s">
        <v>1371</v>
      </c>
      <c r="E676" s="9">
        <v>4</v>
      </c>
      <c r="F676" s="9" t="s">
        <v>461</v>
      </c>
      <c r="G676" s="89">
        <v>3246.4300000000003</v>
      </c>
      <c r="H676" s="51">
        <f t="shared" si="30"/>
        <v>12985.720000000001</v>
      </c>
      <c r="I676" s="62" t="s">
        <v>12</v>
      </c>
      <c r="J676" s="97" t="s">
        <v>1201</v>
      </c>
      <c r="K676" s="97" t="s">
        <v>1107</v>
      </c>
      <c r="L676" s="106" t="s">
        <v>1202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420</v>
      </c>
      <c r="B677" s="8" t="s">
        <v>1228</v>
      </c>
      <c r="C677" s="43" t="s">
        <v>18</v>
      </c>
      <c r="D677" s="8" t="s">
        <v>1372</v>
      </c>
      <c r="E677" s="9">
        <v>150</v>
      </c>
      <c r="F677" s="9" t="s">
        <v>545</v>
      </c>
      <c r="G677" s="89">
        <v>369.64</v>
      </c>
      <c r="H677" s="51">
        <f t="shared" si="30"/>
        <v>55446</v>
      </c>
      <c r="I677" s="62" t="s">
        <v>12</v>
      </c>
      <c r="J677" s="97" t="s">
        <v>1201</v>
      </c>
      <c r="K677" s="97" t="s">
        <v>1107</v>
      </c>
      <c r="L677" s="106" t="s">
        <v>1202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421</v>
      </c>
      <c r="B678" s="8" t="s">
        <v>1229</v>
      </c>
      <c r="C678" s="43" t="s">
        <v>18</v>
      </c>
      <c r="D678" s="8" t="s">
        <v>1373</v>
      </c>
      <c r="E678" s="9">
        <v>250</v>
      </c>
      <c r="F678" s="9" t="s">
        <v>461</v>
      </c>
      <c r="G678" s="89">
        <v>4983.04</v>
      </c>
      <c r="H678" s="51">
        <f t="shared" si="30"/>
        <v>1245760</v>
      </c>
      <c r="I678" s="62" t="s">
        <v>12</v>
      </c>
      <c r="J678" s="97" t="s">
        <v>1201</v>
      </c>
      <c r="K678" s="97" t="s">
        <v>1107</v>
      </c>
      <c r="L678" s="106" t="s">
        <v>1202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422</v>
      </c>
      <c r="B679" s="8" t="s">
        <v>1230</v>
      </c>
      <c r="C679" s="43" t="s">
        <v>18</v>
      </c>
      <c r="D679" s="8" t="s">
        <v>1374</v>
      </c>
      <c r="E679" s="9">
        <v>50</v>
      </c>
      <c r="F679" s="9" t="s">
        <v>461</v>
      </c>
      <c r="G679" s="89">
        <v>9620.5400000000009</v>
      </c>
      <c r="H679" s="51">
        <f t="shared" si="30"/>
        <v>481027.00000000006</v>
      </c>
      <c r="I679" s="62" t="s">
        <v>12</v>
      </c>
      <c r="J679" s="97" t="s">
        <v>1201</v>
      </c>
      <c r="K679" s="97" t="s">
        <v>1107</v>
      </c>
      <c r="L679" s="106" t="s">
        <v>1202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423</v>
      </c>
      <c r="B680" s="8" t="s">
        <v>1231</v>
      </c>
      <c r="C680" s="43" t="s">
        <v>18</v>
      </c>
      <c r="D680" s="8" t="s">
        <v>1375</v>
      </c>
      <c r="E680" s="9">
        <v>80</v>
      </c>
      <c r="F680" s="9" t="s">
        <v>461</v>
      </c>
      <c r="G680" s="89">
        <v>2218.75</v>
      </c>
      <c r="H680" s="51">
        <f t="shared" si="30"/>
        <v>177500</v>
      </c>
      <c r="I680" s="62" t="s">
        <v>12</v>
      </c>
      <c r="J680" s="97" t="s">
        <v>1201</v>
      </c>
      <c r="K680" s="97" t="s">
        <v>1107</v>
      </c>
      <c r="L680" s="106" t="s">
        <v>1202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424</v>
      </c>
      <c r="B681" s="8" t="s">
        <v>1232</v>
      </c>
      <c r="C681" s="43" t="s">
        <v>18</v>
      </c>
      <c r="D681" s="8" t="s">
        <v>1376</v>
      </c>
      <c r="E681" s="9">
        <v>30</v>
      </c>
      <c r="F681" s="9" t="s">
        <v>461</v>
      </c>
      <c r="G681" s="89">
        <v>43610.71</v>
      </c>
      <c r="H681" s="51">
        <f t="shared" si="30"/>
        <v>1308321.3</v>
      </c>
      <c r="I681" s="62" t="s">
        <v>12</v>
      </c>
      <c r="J681" s="97" t="s">
        <v>1201</v>
      </c>
      <c r="K681" s="97" t="s">
        <v>1107</v>
      </c>
      <c r="L681" s="106" t="s">
        <v>1202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425</v>
      </c>
      <c r="B682" s="8" t="s">
        <v>1233</v>
      </c>
      <c r="C682" s="43" t="s">
        <v>18</v>
      </c>
      <c r="D682" s="8" t="s">
        <v>1377</v>
      </c>
      <c r="E682" s="9">
        <v>90</v>
      </c>
      <c r="F682" s="9" t="s">
        <v>461</v>
      </c>
      <c r="G682" s="89">
        <v>2811.61</v>
      </c>
      <c r="H682" s="51">
        <f t="shared" si="30"/>
        <v>253044.90000000002</v>
      </c>
      <c r="I682" s="62" t="s">
        <v>12</v>
      </c>
      <c r="J682" s="97" t="s">
        <v>1201</v>
      </c>
      <c r="K682" s="97" t="s">
        <v>1107</v>
      </c>
      <c r="L682" s="106" t="s">
        <v>1202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426</v>
      </c>
      <c r="B683" s="8" t="s">
        <v>1234</v>
      </c>
      <c r="C683" s="43" t="s">
        <v>18</v>
      </c>
      <c r="D683" s="8" t="s">
        <v>1378</v>
      </c>
      <c r="E683" s="9">
        <v>540</v>
      </c>
      <c r="F683" s="9" t="s">
        <v>461</v>
      </c>
      <c r="G683" s="89">
        <v>6214.29</v>
      </c>
      <c r="H683" s="51">
        <f t="shared" si="30"/>
        <v>3355716.6</v>
      </c>
      <c r="I683" s="62" t="s">
        <v>12</v>
      </c>
      <c r="J683" s="97" t="s">
        <v>1201</v>
      </c>
      <c r="K683" s="97" t="s">
        <v>1107</v>
      </c>
      <c r="L683" s="106" t="s">
        <v>1202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427</v>
      </c>
      <c r="B684" s="8" t="s">
        <v>1235</v>
      </c>
      <c r="C684" s="43" t="s">
        <v>18</v>
      </c>
      <c r="D684" s="8" t="s">
        <v>1379</v>
      </c>
      <c r="E684" s="9">
        <v>700</v>
      </c>
      <c r="F684" s="9" t="s">
        <v>461</v>
      </c>
      <c r="G684" s="89">
        <v>1450.89</v>
      </c>
      <c r="H684" s="51">
        <f t="shared" si="30"/>
        <v>1015623.0000000001</v>
      </c>
      <c r="I684" s="62" t="s">
        <v>12</v>
      </c>
      <c r="J684" s="97" t="s">
        <v>1201</v>
      </c>
      <c r="K684" s="97" t="s">
        <v>1107</v>
      </c>
      <c r="L684" s="106" t="s">
        <v>1202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428</v>
      </c>
      <c r="B685" s="8" t="s">
        <v>1236</v>
      </c>
      <c r="C685" s="43" t="s">
        <v>18</v>
      </c>
      <c r="D685" s="8" t="s">
        <v>1380</v>
      </c>
      <c r="E685" s="9">
        <v>225</v>
      </c>
      <c r="F685" s="9" t="s">
        <v>461</v>
      </c>
      <c r="G685" s="89">
        <v>1691.96</v>
      </c>
      <c r="H685" s="51">
        <f t="shared" si="30"/>
        <v>380691</v>
      </c>
      <c r="I685" s="62" t="s">
        <v>12</v>
      </c>
      <c r="J685" s="97" t="s">
        <v>1201</v>
      </c>
      <c r="K685" s="97" t="s">
        <v>1107</v>
      </c>
      <c r="L685" s="106" t="s">
        <v>1202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429</v>
      </c>
      <c r="B686" s="8" t="s">
        <v>1237</v>
      </c>
      <c r="C686" s="43" t="s">
        <v>18</v>
      </c>
      <c r="D686" s="8" t="s">
        <v>1381</v>
      </c>
      <c r="E686" s="9">
        <v>50</v>
      </c>
      <c r="F686" s="9" t="s">
        <v>461</v>
      </c>
      <c r="G686" s="89">
        <v>690.18000000000006</v>
      </c>
      <c r="H686" s="51">
        <f t="shared" si="30"/>
        <v>34509</v>
      </c>
      <c r="I686" s="62" t="s">
        <v>12</v>
      </c>
      <c r="J686" s="97" t="s">
        <v>1201</v>
      </c>
      <c r="K686" s="97" t="s">
        <v>1107</v>
      </c>
      <c r="L686" s="106" t="s">
        <v>1202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430</v>
      </c>
      <c r="B687" s="8" t="s">
        <v>1238</v>
      </c>
      <c r="C687" s="43" t="s">
        <v>18</v>
      </c>
      <c r="D687" s="8" t="s">
        <v>1382</v>
      </c>
      <c r="E687" s="9">
        <v>10</v>
      </c>
      <c r="F687" s="9" t="s">
        <v>461</v>
      </c>
      <c r="G687" s="89">
        <v>2725.89</v>
      </c>
      <c r="H687" s="51">
        <f t="shared" si="30"/>
        <v>27258.899999999998</v>
      </c>
      <c r="I687" s="62" t="s">
        <v>12</v>
      </c>
      <c r="J687" s="97" t="s">
        <v>1201</v>
      </c>
      <c r="K687" s="97" t="s">
        <v>1107</v>
      </c>
      <c r="L687" s="106" t="s">
        <v>1202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431</v>
      </c>
      <c r="B688" s="8" t="s">
        <v>1239</v>
      </c>
      <c r="C688" s="43" t="s">
        <v>18</v>
      </c>
      <c r="D688" s="8" t="s">
        <v>1383</v>
      </c>
      <c r="E688" s="9">
        <v>300</v>
      </c>
      <c r="F688" s="9" t="s">
        <v>461</v>
      </c>
      <c r="G688" s="89">
        <v>62.5</v>
      </c>
      <c r="H688" s="51">
        <f t="shared" si="30"/>
        <v>18750</v>
      </c>
      <c r="I688" s="62" t="s">
        <v>12</v>
      </c>
      <c r="J688" s="97" t="s">
        <v>1201</v>
      </c>
      <c r="K688" s="97" t="s">
        <v>1107</v>
      </c>
      <c r="L688" s="106" t="s">
        <v>1202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432</v>
      </c>
      <c r="B689" s="8" t="s">
        <v>1240</v>
      </c>
      <c r="C689" s="43" t="s">
        <v>18</v>
      </c>
      <c r="D689" s="8" t="s">
        <v>1384</v>
      </c>
      <c r="E689" s="9">
        <v>50</v>
      </c>
      <c r="F689" s="9" t="s">
        <v>461</v>
      </c>
      <c r="G689" s="89">
        <v>180.36</v>
      </c>
      <c r="H689" s="51">
        <f t="shared" si="30"/>
        <v>9018</v>
      </c>
      <c r="I689" s="62" t="s">
        <v>12</v>
      </c>
      <c r="J689" s="97" t="s">
        <v>1201</v>
      </c>
      <c r="K689" s="97" t="s">
        <v>1107</v>
      </c>
      <c r="L689" s="106" t="s">
        <v>1202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433</v>
      </c>
      <c r="B690" s="8" t="s">
        <v>1241</v>
      </c>
      <c r="C690" s="43" t="s">
        <v>18</v>
      </c>
      <c r="D690" s="8" t="s">
        <v>1385</v>
      </c>
      <c r="E690" s="9">
        <v>600</v>
      </c>
      <c r="F690" s="9" t="s">
        <v>461</v>
      </c>
      <c r="G690" s="89">
        <v>75.89</v>
      </c>
      <c r="H690" s="51">
        <f t="shared" si="30"/>
        <v>45534</v>
      </c>
      <c r="I690" s="62" t="s">
        <v>12</v>
      </c>
      <c r="J690" s="97" t="s">
        <v>1201</v>
      </c>
      <c r="K690" s="97" t="s">
        <v>1107</v>
      </c>
      <c r="L690" s="106" t="s">
        <v>1202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434</v>
      </c>
      <c r="B691" s="8" t="s">
        <v>1242</v>
      </c>
      <c r="C691" s="43" t="s">
        <v>18</v>
      </c>
      <c r="D691" s="8" t="s">
        <v>1386</v>
      </c>
      <c r="E691" s="9">
        <v>800</v>
      </c>
      <c r="F691" s="9" t="s">
        <v>461</v>
      </c>
      <c r="G691" s="89">
        <v>75.89</v>
      </c>
      <c r="H691" s="51">
        <f t="shared" si="30"/>
        <v>60712</v>
      </c>
      <c r="I691" s="62" t="s">
        <v>12</v>
      </c>
      <c r="J691" s="97" t="s">
        <v>1201</v>
      </c>
      <c r="K691" s="97" t="s">
        <v>1107</v>
      </c>
      <c r="L691" s="106" t="s">
        <v>1202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435</v>
      </c>
      <c r="B692" s="8" t="s">
        <v>1243</v>
      </c>
      <c r="C692" s="43" t="s">
        <v>18</v>
      </c>
      <c r="D692" s="8" t="s">
        <v>1387</v>
      </c>
      <c r="E692" s="9">
        <v>40</v>
      </c>
      <c r="F692" s="9" t="s">
        <v>461</v>
      </c>
      <c r="G692" s="89">
        <v>1674.1100000000001</v>
      </c>
      <c r="H692" s="51">
        <f t="shared" si="30"/>
        <v>66964.400000000009</v>
      </c>
      <c r="I692" s="62" t="s">
        <v>12</v>
      </c>
      <c r="J692" s="97" t="s">
        <v>1201</v>
      </c>
      <c r="K692" s="97" t="s">
        <v>1107</v>
      </c>
      <c r="L692" s="106" t="s">
        <v>1202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436</v>
      </c>
      <c r="B693" s="8" t="s">
        <v>1244</v>
      </c>
      <c r="C693" s="43" t="s">
        <v>18</v>
      </c>
      <c r="D693" s="8" t="s">
        <v>1388</v>
      </c>
      <c r="E693" s="9">
        <v>40</v>
      </c>
      <c r="F693" s="9" t="s">
        <v>461</v>
      </c>
      <c r="G693" s="89">
        <v>1177.68</v>
      </c>
      <c r="H693" s="51">
        <f t="shared" si="30"/>
        <v>47107.200000000004</v>
      </c>
      <c r="I693" s="62" t="s">
        <v>12</v>
      </c>
      <c r="J693" s="97" t="s">
        <v>1201</v>
      </c>
      <c r="K693" s="97" t="s">
        <v>1107</v>
      </c>
      <c r="L693" s="106" t="s">
        <v>1202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437</v>
      </c>
      <c r="B694" s="8" t="s">
        <v>1245</v>
      </c>
      <c r="C694" s="43" t="s">
        <v>18</v>
      </c>
      <c r="D694" s="8" t="s">
        <v>1389</v>
      </c>
      <c r="E694" s="9">
        <v>50</v>
      </c>
      <c r="F694" s="9" t="s">
        <v>461</v>
      </c>
      <c r="G694" s="89">
        <v>3225</v>
      </c>
      <c r="H694" s="51">
        <f t="shared" si="30"/>
        <v>161250</v>
      </c>
      <c r="I694" s="62" t="s">
        <v>12</v>
      </c>
      <c r="J694" s="97" t="s">
        <v>1201</v>
      </c>
      <c r="K694" s="97" t="s">
        <v>1107</v>
      </c>
      <c r="L694" s="106" t="s">
        <v>1202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438</v>
      </c>
      <c r="B695" s="8" t="s">
        <v>1246</v>
      </c>
      <c r="C695" s="43" t="s">
        <v>18</v>
      </c>
      <c r="D695" s="8" t="s">
        <v>1390</v>
      </c>
      <c r="E695" s="9">
        <v>7</v>
      </c>
      <c r="F695" s="9" t="s">
        <v>461</v>
      </c>
      <c r="G695" s="89">
        <v>5736.61</v>
      </c>
      <c r="H695" s="51">
        <f t="shared" si="30"/>
        <v>40156.269999999997</v>
      </c>
      <c r="I695" s="62" t="s">
        <v>12</v>
      </c>
      <c r="J695" s="97" t="s">
        <v>1201</v>
      </c>
      <c r="K695" s="97" t="s">
        <v>1107</v>
      </c>
      <c r="L695" s="106" t="s">
        <v>1202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439</v>
      </c>
      <c r="B696" s="8" t="s">
        <v>1247</v>
      </c>
      <c r="C696" s="43" t="s">
        <v>18</v>
      </c>
      <c r="D696" s="8" t="s">
        <v>1391</v>
      </c>
      <c r="E696" s="9">
        <v>4</v>
      </c>
      <c r="F696" s="9" t="s">
        <v>461</v>
      </c>
      <c r="G696" s="89">
        <v>11486.61</v>
      </c>
      <c r="H696" s="51">
        <f t="shared" si="30"/>
        <v>45946.44</v>
      </c>
      <c r="I696" s="62" t="s">
        <v>12</v>
      </c>
      <c r="J696" s="97" t="s">
        <v>1201</v>
      </c>
      <c r="K696" s="97" t="s">
        <v>1107</v>
      </c>
      <c r="L696" s="106" t="s">
        <v>1202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440</v>
      </c>
      <c r="B697" s="8" t="s">
        <v>1248</v>
      </c>
      <c r="C697" s="43" t="s">
        <v>18</v>
      </c>
      <c r="D697" s="8" t="s">
        <v>1392</v>
      </c>
      <c r="E697" s="9">
        <v>110</v>
      </c>
      <c r="F697" s="9" t="s">
        <v>461</v>
      </c>
      <c r="G697" s="89">
        <v>154.46</v>
      </c>
      <c r="H697" s="51">
        <f t="shared" si="30"/>
        <v>16990.600000000002</v>
      </c>
      <c r="I697" s="62" t="s">
        <v>12</v>
      </c>
      <c r="J697" s="97" t="s">
        <v>1201</v>
      </c>
      <c r="K697" s="97" t="s">
        <v>1107</v>
      </c>
      <c r="L697" s="106" t="s">
        <v>1202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441</v>
      </c>
      <c r="B698" s="8" t="s">
        <v>1249</v>
      </c>
      <c r="C698" s="43" t="s">
        <v>18</v>
      </c>
      <c r="D698" s="8" t="s">
        <v>1393</v>
      </c>
      <c r="E698" s="9">
        <v>120</v>
      </c>
      <c r="F698" s="9" t="s">
        <v>461</v>
      </c>
      <c r="G698" s="89">
        <v>135.71</v>
      </c>
      <c r="H698" s="51">
        <f t="shared" si="30"/>
        <v>16285.2</v>
      </c>
      <c r="I698" s="62" t="s">
        <v>12</v>
      </c>
      <c r="J698" s="97" t="s">
        <v>1201</v>
      </c>
      <c r="K698" s="97" t="s">
        <v>1107</v>
      </c>
      <c r="L698" s="106" t="s">
        <v>1202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442</v>
      </c>
      <c r="B699" s="8" t="s">
        <v>1250</v>
      </c>
      <c r="C699" s="43" t="s">
        <v>18</v>
      </c>
      <c r="D699" s="8" t="s">
        <v>1394</v>
      </c>
      <c r="E699" s="9">
        <v>60</v>
      </c>
      <c r="F699" s="9" t="s">
        <v>461</v>
      </c>
      <c r="G699" s="89">
        <v>357.14</v>
      </c>
      <c r="H699" s="51">
        <f t="shared" si="30"/>
        <v>21428.399999999998</v>
      </c>
      <c r="I699" s="62" t="s">
        <v>12</v>
      </c>
      <c r="J699" s="97" t="s">
        <v>1201</v>
      </c>
      <c r="K699" s="97" t="s">
        <v>1107</v>
      </c>
      <c r="L699" s="106" t="s">
        <v>1202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443</v>
      </c>
      <c r="B700" s="8" t="s">
        <v>1251</v>
      </c>
      <c r="C700" s="43" t="s">
        <v>18</v>
      </c>
      <c r="D700" s="8" t="s">
        <v>1395</v>
      </c>
      <c r="E700" s="9">
        <v>180</v>
      </c>
      <c r="F700" s="9" t="s">
        <v>461</v>
      </c>
      <c r="G700" s="89">
        <v>391.07</v>
      </c>
      <c r="H700" s="51">
        <f t="shared" si="30"/>
        <v>70392.600000000006</v>
      </c>
      <c r="I700" s="62" t="s">
        <v>12</v>
      </c>
      <c r="J700" s="97" t="s">
        <v>1201</v>
      </c>
      <c r="K700" s="97" t="s">
        <v>1107</v>
      </c>
      <c r="L700" s="106" t="s">
        <v>1202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444</v>
      </c>
      <c r="B701" s="8" t="s">
        <v>1252</v>
      </c>
      <c r="C701" s="43" t="s">
        <v>18</v>
      </c>
      <c r="D701" s="8" t="s">
        <v>1396</v>
      </c>
      <c r="E701" s="9">
        <v>145</v>
      </c>
      <c r="F701" s="9" t="s">
        <v>461</v>
      </c>
      <c r="G701" s="89">
        <v>440.18</v>
      </c>
      <c r="H701" s="51">
        <f t="shared" ref="H701:H732" si="32">E701*G701</f>
        <v>63826.1</v>
      </c>
      <c r="I701" s="62" t="s">
        <v>12</v>
      </c>
      <c r="J701" s="97" t="s">
        <v>1201</v>
      </c>
      <c r="K701" s="97" t="s">
        <v>1107</v>
      </c>
      <c r="L701" s="106" t="s">
        <v>1202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445</v>
      </c>
      <c r="B702" s="8" t="s">
        <v>1253</v>
      </c>
      <c r="C702" s="43" t="s">
        <v>18</v>
      </c>
      <c r="D702" s="8" t="s">
        <v>1397</v>
      </c>
      <c r="E702" s="9">
        <v>105</v>
      </c>
      <c r="F702" s="9" t="s">
        <v>461</v>
      </c>
      <c r="G702" s="89">
        <v>253.57</v>
      </c>
      <c r="H702" s="51">
        <f t="shared" si="32"/>
        <v>26624.85</v>
      </c>
      <c r="I702" s="62" t="s">
        <v>12</v>
      </c>
      <c r="J702" s="97" t="s">
        <v>1201</v>
      </c>
      <c r="K702" s="97" t="s">
        <v>1107</v>
      </c>
      <c r="L702" s="106" t="s">
        <v>1202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446</v>
      </c>
      <c r="B703" s="8" t="s">
        <v>1254</v>
      </c>
      <c r="C703" s="43" t="s">
        <v>18</v>
      </c>
      <c r="D703" s="8" t="s">
        <v>1398</v>
      </c>
      <c r="E703" s="9">
        <v>130</v>
      </c>
      <c r="F703" s="9" t="s">
        <v>461</v>
      </c>
      <c r="G703" s="89">
        <v>357.14</v>
      </c>
      <c r="H703" s="51">
        <f t="shared" si="32"/>
        <v>46428.2</v>
      </c>
      <c r="I703" s="62" t="s">
        <v>12</v>
      </c>
      <c r="J703" s="97" t="s">
        <v>1201</v>
      </c>
      <c r="K703" s="97" t="s">
        <v>1107</v>
      </c>
      <c r="L703" s="106" t="s">
        <v>1202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447</v>
      </c>
      <c r="B704" s="8" t="s">
        <v>1255</v>
      </c>
      <c r="C704" s="43" t="s">
        <v>18</v>
      </c>
      <c r="D704" s="8" t="s">
        <v>1399</v>
      </c>
      <c r="E704" s="9">
        <v>315</v>
      </c>
      <c r="F704" s="9" t="s">
        <v>461</v>
      </c>
      <c r="G704" s="89">
        <v>283.04000000000002</v>
      </c>
      <c r="H704" s="51">
        <f t="shared" si="32"/>
        <v>89157.6</v>
      </c>
      <c r="I704" s="62" t="s">
        <v>12</v>
      </c>
      <c r="J704" s="97" t="s">
        <v>1201</v>
      </c>
      <c r="K704" s="97" t="s">
        <v>1107</v>
      </c>
      <c r="L704" s="106" t="s">
        <v>1202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448</v>
      </c>
      <c r="B705" s="8" t="s">
        <v>1256</v>
      </c>
      <c r="C705" s="43" t="s">
        <v>18</v>
      </c>
      <c r="D705" s="8" t="s">
        <v>1400</v>
      </c>
      <c r="E705" s="9">
        <v>125</v>
      </c>
      <c r="F705" s="9" t="s">
        <v>461</v>
      </c>
      <c r="G705" s="89">
        <v>301.79000000000002</v>
      </c>
      <c r="H705" s="51">
        <f t="shared" si="32"/>
        <v>37723.75</v>
      </c>
      <c r="I705" s="62" t="s">
        <v>12</v>
      </c>
      <c r="J705" s="97" t="s">
        <v>1201</v>
      </c>
      <c r="K705" s="97" t="s">
        <v>1107</v>
      </c>
      <c r="L705" s="106" t="s">
        <v>1202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449</v>
      </c>
      <c r="B706" s="8" t="s">
        <v>1257</v>
      </c>
      <c r="C706" s="43" t="s">
        <v>18</v>
      </c>
      <c r="D706" s="8" t="s">
        <v>1401</v>
      </c>
      <c r="E706" s="9">
        <v>120</v>
      </c>
      <c r="F706" s="9" t="s">
        <v>461</v>
      </c>
      <c r="G706" s="89">
        <v>200.89000000000001</v>
      </c>
      <c r="H706" s="51">
        <f t="shared" si="32"/>
        <v>24106.800000000003</v>
      </c>
      <c r="I706" s="62" t="s">
        <v>12</v>
      </c>
      <c r="J706" s="97" t="s">
        <v>1201</v>
      </c>
      <c r="K706" s="97" t="s">
        <v>1107</v>
      </c>
      <c r="L706" s="106" t="s">
        <v>1202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450</v>
      </c>
      <c r="B707" s="8" t="s">
        <v>1258</v>
      </c>
      <c r="C707" s="43" t="s">
        <v>18</v>
      </c>
      <c r="D707" s="8" t="s">
        <v>1402</v>
      </c>
      <c r="E707" s="9">
        <v>70</v>
      </c>
      <c r="F707" s="9" t="s">
        <v>461</v>
      </c>
      <c r="G707" s="89">
        <v>216.07</v>
      </c>
      <c r="H707" s="51">
        <f t="shared" si="32"/>
        <v>15124.9</v>
      </c>
      <c r="I707" s="62" t="s">
        <v>12</v>
      </c>
      <c r="J707" s="97" t="s">
        <v>1201</v>
      </c>
      <c r="K707" s="97" t="s">
        <v>1107</v>
      </c>
      <c r="L707" s="106" t="s">
        <v>1202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451</v>
      </c>
      <c r="B708" s="8" t="s">
        <v>1259</v>
      </c>
      <c r="C708" s="43" t="s">
        <v>18</v>
      </c>
      <c r="D708" s="8" t="s">
        <v>1403</v>
      </c>
      <c r="E708" s="9">
        <v>110</v>
      </c>
      <c r="F708" s="9" t="s">
        <v>461</v>
      </c>
      <c r="G708" s="89">
        <v>301.79000000000002</v>
      </c>
      <c r="H708" s="51">
        <f t="shared" si="32"/>
        <v>33196.9</v>
      </c>
      <c r="I708" s="62" t="s">
        <v>12</v>
      </c>
      <c r="J708" s="97" t="s">
        <v>1201</v>
      </c>
      <c r="K708" s="97" t="s">
        <v>1107</v>
      </c>
      <c r="L708" s="106" t="s">
        <v>1202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452</v>
      </c>
      <c r="B709" s="8" t="s">
        <v>1260</v>
      </c>
      <c r="C709" s="43" t="s">
        <v>18</v>
      </c>
      <c r="D709" s="8" t="s">
        <v>1404</v>
      </c>
      <c r="E709" s="9">
        <v>50</v>
      </c>
      <c r="F709" s="9" t="s">
        <v>461</v>
      </c>
      <c r="G709" s="89">
        <v>177.68</v>
      </c>
      <c r="H709" s="51">
        <f t="shared" si="32"/>
        <v>8884</v>
      </c>
      <c r="I709" s="62" t="s">
        <v>12</v>
      </c>
      <c r="J709" s="97" t="s">
        <v>1201</v>
      </c>
      <c r="K709" s="97" t="s">
        <v>1107</v>
      </c>
      <c r="L709" s="106" t="s">
        <v>1202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453</v>
      </c>
      <c r="B710" s="8" t="s">
        <v>1261</v>
      </c>
      <c r="C710" s="43" t="s">
        <v>18</v>
      </c>
      <c r="D710" s="8" t="s">
        <v>1405</v>
      </c>
      <c r="E710" s="9">
        <v>50</v>
      </c>
      <c r="F710" s="9" t="s">
        <v>461</v>
      </c>
      <c r="G710" s="89">
        <v>207.14000000000001</v>
      </c>
      <c r="H710" s="51">
        <f t="shared" si="32"/>
        <v>10357</v>
      </c>
      <c r="I710" s="62" t="s">
        <v>12</v>
      </c>
      <c r="J710" s="97" t="s">
        <v>1201</v>
      </c>
      <c r="K710" s="97" t="s">
        <v>1107</v>
      </c>
      <c r="L710" s="106" t="s">
        <v>1202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454</v>
      </c>
      <c r="B711" s="8" t="s">
        <v>1262</v>
      </c>
      <c r="C711" s="43" t="s">
        <v>18</v>
      </c>
      <c r="D711" s="8" t="s">
        <v>1406</v>
      </c>
      <c r="E711" s="9">
        <v>4</v>
      </c>
      <c r="F711" s="9" t="s">
        <v>461</v>
      </c>
      <c r="G711" s="89">
        <v>12500</v>
      </c>
      <c r="H711" s="51">
        <f t="shared" si="32"/>
        <v>50000</v>
      </c>
      <c r="I711" s="62" t="s">
        <v>12</v>
      </c>
      <c r="J711" s="97" t="s">
        <v>1201</v>
      </c>
      <c r="K711" s="97" t="s">
        <v>1107</v>
      </c>
      <c r="L711" s="106" t="s">
        <v>1202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455</v>
      </c>
      <c r="B712" s="8" t="s">
        <v>1263</v>
      </c>
      <c r="C712" s="43" t="s">
        <v>18</v>
      </c>
      <c r="D712" s="8" t="s">
        <v>1407</v>
      </c>
      <c r="E712" s="9">
        <v>50</v>
      </c>
      <c r="F712" s="9" t="s">
        <v>461</v>
      </c>
      <c r="G712" s="89">
        <v>54.46</v>
      </c>
      <c r="H712" s="51">
        <f t="shared" si="32"/>
        <v>2723</v>
      </c>
      <c r="I712" s="62" t="s">
        <v>12</v>
      </c>
      <c r="J712" s="97" t="s">
        <v>1201</v>
      </c>
      <c r="K712" s="97" t="s">
        <v>1107</v>
      </c>
      <c r="L712" s="106" t="s">
        <v>1202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456</v>
      </c>
      <c r="B713" s="8" t="s">
        <v>1264</v>
      </c>
      <c r="C713" s="43" t="s">
        <v>18</v>
      </c>
      <c r="D713" s="8" t="s">
        <v>1408</v>
      </c>
      <c r="E713" s="9">
        <v>50</v>
      </c>
      <c r="F713" s="9" t="s">
        <v>461</v>
      </c>
      <c r="G713" s="89">
        <v>83.04</v>
      </c>
      <c r="H713" s="51">
        <f t="shared" si="32"/>
        <v>4152</v>
      </c>
      <c r="I713" s="62" t="s">
        <v>12</v>
      </c>
      <c r="J713" s="97" t="s">
        <v>1201</v>
      </c>
      <c r="K713" s="97" t="s">
        <v>1107</v>
      </c>
      <c r="L713" s="106" t="s">
        <v>1202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457</v>
      </c>
      <c r="B714" s="8" t="s">
        <v>1265</v>
      </c>
      <c r="C714" s="43" t="s">
        <v>18</v>
      </c>
      <c r="D714" s="8" t="s">
        <v>1409</v>
      </c>
      <c r="E714" s="9">
        <v>20</v>
      </c>
      <c r="F714" s="9" t="s">
        <v>461</v>
      </c>
      <c r="G714" s="89">
        <v>146.43</v>
      </c>
      <c r="H714" s="51">
        <f t="shared" si="32"/>
        <v>2928.6000000000004</v>
      </c>
      <c r="I714" s="62" t="s">
        <v>12</v>
      </c>
      <c r="J714" s="97" t="s">
        <v>1201</v>
      </c>
      <c r="K714" s="97" t="s">
        <v>1107</v>
      </c>
      <c r="L714" s="106" t="s">
        <v>1202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458</v>
      </c>
      <c r="B715" s="8" t="s">
        <v>1266</v>
      </c>
      <c r="C715" s="43" t="s">
        <v>18</v>
      </c>
      <c r="D715" s="8" t="s">
        <v>1410</v>
      </c>
      <c r="E715" s="9">
        <v>50</v>
      </c>
      <c r="F715" s="9" t="s">
        <v>461</v>
      </c>
      <c r="G715" s="89">
        <v>116.96000000000001</v>
      </c>
      <c r="H715" s="51">
        <f t="shared" si="32"/>
        <v>5848</v>
      </c>
      <c r="I715" s="62" t="s">
        <v>12</v>
      </c>
      <c r="J715" s="97" t="s">
        <v>1201</v>
      </c>
      <c r="K715" s="97" t="s">
        <v>1107</v>
      </c>
      <c r="L715" s="106" t="s">
        <v>1202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459</v>
      </c>
      <c r="B716" s="8" t="s">
        <v>1267</v>
      </c>
      <c r="C716" s="43" t="s">
        <v>18</v>
      </c>
      <c r="D716" s="8" t="s">
        <v>1411</v>
      </c>
      <c r="E716" s="9">
        <v>20</v>
      </c>
      <c r="F716" s="9" t="s">
        <v>461</v>
      </c>
      <c r="G716" s="89">
        <v>159.82</v>
      </c>
      <c r="H716" s="51">
        <f t="shared" si="32"/>
        <v>3196.3999999999996</v>
      </c>
      <c r="I716" s="62" t="s">
        <v>12</v>
      </c>
      <c r="J716" s="97" t="s">
        <v>1201</v>
      </c>
      <c r="K716" s="97" t="s">
        <v>1107</v>
      </c>
      <c r="L716" s="106" t="s">
        <v>1202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460</v>
      </c>
      <c r="B717" s="8" t="s">
        <v>1268</v>
      </c>
      <c r="C717" s="43" t="s">
        <v>18</v>
      </c>
      <c r="D717" s="8" t="s">
        <v>1412</v>
      </c>
      <c r="E717" s="9">
        <v>20</v>
      </c>
      <c r="F717" s="9" t="s">
        <v>461</v>
      </c>
      <c r="G717" s="89">
        <v>245.54</v>
      </c>
      <c r="H717" s="51">
        <f t="shared" si="32"/>
        <v>4910.8</v>
      </c>
      <c r="I717" s="62" t="s">
        <v>12</v>
      </c>
      <c r="J717" s="97" t="s">
        <v>1201</v>
      </c>
      <c r="K717" s="97" t="s">
        <v>1107</v>
      </c>
      <c r="L717" s="106" t="s">
        <v>1202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461</v>
      </c>
      <c r="B718" s="8" t="s">
        <v>1269</v>
      </c>
      <c r="C718" s="43" t="s">
        <v>18</v>
      </c>
      <c r="D718" s="8" t="s">
        <v>1413</v>
      </c>
      <c r="E718" s="9">
        <v>100</v>
      </c>
      <c r="F718" s="9" t="s">
        <v>461</v>
      </c>
      <c r="G718" s="89">
        <v>47.32</v>
      </c>
      <c r="H718" s="51">
        <f t="shared" si="32"/>
        <v>4732</v>
      </c>
      <c r="I718" s="62" t="s">
        <v>12</v>
      </c>
      <c r="J718" s="97" t="s">
        <v>1201</v>
      </c>
      <c r="K718" s="97" t="s">
        <v>1107</v>
      </c>
      <c r="L718" s="106" t="s">
        <v>1202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462</v>
      </c>
      <c r="B719" s="8" t="s">
        <v>1270</v>
      </c>
      <c r="C719" s="43" t="s">
        <v>18</v>
      </c>
      <c r="D719" s="8" t="s">
        <v>1414</v>
      </c>
      <c r="E719" s="9">
        <v>250</v>
      </c>
      <c r="F719" s="9" t="s">
        <v>461</v>
      </c>
      <c r="G719" s="89">
        <v>22.32</v>
      </c>
      <c r="H719" s="51">
        <f t="shared" si="32"/>
        <v>5580</v>
      </c>
      <c r="I719" s="62" t="s">
        <v>12</v>
      </c>
      <c r="J719" s="97" t="s">
        <v>1201</v>
      </c>
      <c r="K719" s="97" t="s">
        <v>1107</v>
      </c>
      <c r="L719" s="106" t="s">
        <v>1202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463</v>
      </c>
      <c r="B720" s="8" t="s">
        <v>1271</v>
      </c>
      <c r="C720" s="43" t="s">
        <v>18</v>
      </c>
      <c r="D720" s="8" t="s">
        <v>1415</v>
      </c>
      <c r="E720" s="9">
        <v>110</v>
      </c>
      <c r="F720" s="9" t="s">
        <v>461</v>
      </c>
      <c r="G720" s="89">
        <v>109.82000000000001</v>
      </c>
      <c r="H720" s="51">
        <f t="shared" si="32"/>
        <v>12080.2</v>
      </c>
      <c r="I720" s="62" t="s">
        <v>12</v>
      </c>
      <c r="J720" s="97" t="s">
        <v>1201</v>
      </c>
      <c r="K720" s="97" t="s">
        <v>1107</v>
      </c>
      <c r="L720" s="106" t="s">
        <v>1202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464</v>
      </c>
      <c r="B721" s="8" t="s">
        <v>1272</v>
      </c>
      <c r="C721" s="43" t="s">
        <v>18</v>
      </c>
      <c r="D721" s="8" t="s">
        <v>1416</v>
      </c>
      <c r="E721" s="9">
        <v>60</v>
      </c>
      <c r="F721" s="9" t="s">
        <v>461</v>
      </c>
      <c r="G721" s="89">
        <v>3713.39</v>
      </c>
      <c r="H721" s="51">
        <f t="shared" si="32"/>
        <v>222803.4</v>
      </c>
      <c r="I721" s="62" t="s">
        <v>12</v>
      </c>
      <c r="J721" s="97" t="s">
        <v>1201</v>
      </c>
      <c r="K721" s="97" t="s">
        <v>1107</v>
      </c>
      <c r="L721" s="106" t="s">
        <v>1202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465</v>
      </c>
      <c r="B722" s="8" t="s">
        <v>1273</v>
      </c>
      <c r="C722" s="43" t="s">
        <v>18</v>
      </c>
      <c r="D722" s="8" t="s">
        <v>1417</v>
      </c>
      <c r="E722" s="9">
        <v>100</v>
      </c>
      <c r="F722" s="9" t="s">
        <v>461</v>
      </c>
      <c r="G722" s="89">
        <v>93.75</v>
      </c>
      <c r="H722" s="51">
        <f t="shared" si="32"/>
        <v>9375</v>
      </c>
      <c r="I722" s="62" t="s">
        <v>12</v>
      </c>
      <c r="J722" s="97" t="s">
        <v>1201</v>
      </c>
      <c r="K722" s="97" t="s">
        <v>1107</v>
      </c>
      <c r="L722" s="106" t="s">
        <v>1202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466</v>
      </c>
      <c r="B723" s="8" t="s">
        <v>1274</v>
      </c>
      <c r="C723" s="43" t="s">
        <v>18</v>
      </c>
      <c r="D723" s="8" t="s">
        <v>1418</v>
      </c>
      <c r="E723" s="9">
        <v>100</v>
      </c>
      <c r="F723" s="9" t="s">
        <v>461</v>
      </c>
      <c r="G723" s="89">
        <v>170.54</v>
      </c>
      <c r="H723" s="51">
        <f t="shared" si="32"/>
        <v>17054</v>
      </c>
      <c r="I723" s="62" t="s">
        <v>12</v>
      </c>
      <c r="J723" s="97" t="s">
        <v>1201</v>
      </c>
      <c r="K723" s="97" t="s">
        <v>1107</v>
      </c>
      <c r="L723" s="106" t="s">
        <v>1202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467</v>
      </c>
      <c r="B724" s="8" t="s">
        <v>1275</v>
      </c>
      <c r="C724" s="43" t="s">
        <v>18</v>
      </c>
      <c r="D724" s="8" t="s">
        <v>1419</v>
      </c>
      <c r="E724" s="9">
        <v>80</v>
      </c>
      <c r="F724" s="9" t="s">
        <v>461</v>
      </c>
      <c r="G724" s="89">
        <v>500.89</v>
      </c>
      <c r="H724" s="51">
        <f t="shared" si="32"/>
        <v>40071.199999999997</v>
      </c>
      <c r="I724" s="62" t="s">
        <v>12</v>
      </c>
      <c r="J724" s="97" t="s">
        <v>1201</v>
      </c>
      <c r="K724" s="97" t="s">
        <v>1107</v>
      </c>
      <c r="L724" s="106" t="s">
        <v>1202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468</v>
      </c>
      <c r="B725" s="8" t="s">
        <v>1276</v>
      </c>
      <c r="C725" s="43" t="s">
        <v>18</v>
      </c>
      <c r="D725" s="8" t="s">
        <v>1420</v>
      </c>
      <c r="E725" s="9">
        <v>80</v>
      </c>
      <c r="F725" s="9" t="s">
        <v>461</v>
      </c>
      <c r="G725" s="89">
        <v>1283.04</v>
      </c>
      <c r="H725" s="51">
        <f t="shared" si="32"/>
        <v>102643.2</v>
      </c>
      <c r="I725" s="62" t="s">
        <v>12</v>
      </c>
      <c r="J725" s="97" t="s">
        <v>1201</v>
      </c>
      <c r="K725" s="97" t="s">
        <v>1107</v>
      </c>
      <c r="L725" s="106" t="s">
        <v>1202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469</v>
      </c>
      <c r="B726" s="8" t="s">
        <v>1277</v>
      </c>
      <c r="C726" s="43" t="s">
        <v>18</v>
      </c>
      <c r="D726" s="8" t="s">
        <v>1421</v>
      </c>
      <c r="E726" s="9">
        <v>400</v>
      </c>
      <c r="F726" s="9" t="s">
        <v>545</v>
      </c>
      <c r="G726" s="89">
        <v>41.07</v>
      </c>
      <c r="H726" s="51">
        <f t="shared" si="32"/>
        <v>16428</v>
      </c>
      <c r="I726" s="62" t="s">
        <v>12</v>
      </c>
      <c r="J726" s="97" t="s">
        <v>1201</v>
      </c>
      <c r="K726" s="97" t="s">
        <v>1107</v>
      </c>
      <c r="L726" s="106" t="s">
        <v>1202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470</v>
      </c>
      <c r="B727" s="8" t="s">
        <v>1278</v>
      </c>
      <c r="C727" s="43" t="s">
        <v>18</v>
      </c>
      <c r="D727" s="8" t="s">
        <v>1422</v>
      </c>
      <c r="E727" s="9">
        <v>400</v>
      </c>
      <c r="F727" s="9" t="s">
        <v>545</v>
      </c>
      <c r="G727" s="89">
        <v>66.960000000000008</v>
      </c>
      <c r="H727" s="51">
        <f t="shared" si="32"/>
        <v>26784.000000000004</v>
      </c>
      <c r="I727" s="62" t="s">
        <v>12</v>
      </c>
      <c r="J727" s="97" t="s">
        <v>1201</v>
      </c>
      <c r="K727" s="97" t="s">
        <v>1107</v>
      </c>
      <c r="L727" s="106" t="s">
        <v>1202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471</v>
      </c>
      <c r="B728" s="8" t="s">
        <v>1279</v>
      </c>
      <c r="C728" s="43" t="s">
        <v>18</v>
      </c>
      <c r="D728" s="8" t="s">
        <v>1423</v>
      </c>
      <c r="E728" s="9">
        <v>1100</v>
      </c>
      <c r="F728" s="9" t="s">
        <v>545</v>
      </c>
      <c r="G728" s="89">
        <v>127.68</v>
      </c>
      <c r="H728" s="51">
        <f t="shared" si="32"/>
        <v>140448</v>
      </c>
      <c r="I728" s="62" t="s">
        <v>12</v>
      </c>
      <c r="J728" s="97" t="s">
        <v>1201</v>
      </c>
      <c r="K728" s="97" t="s">
        <v>1107</v>
      </c>
      <c r="L728" s="106" t="s">
        <v>1202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472</v>
      </c>
      <c r="B729" s="8" t="s">
        <v>1280</v>
      </c>
      <c r="C729" s="43" t="s">
        <v>18</v>
      </c>
      <c r="D729" s="8" t="s">
        <v>1424</v>
      </c>
      <c r="E729" s="9">
        <v>900</v>
      </c>
      <c r="F729" s="9" t="s">
        <v>545</v>
      </c>
      <c r="G729" s="89">
        <v>539.29</v>
      </c>
      <c r="H729" s="51">
        <f t="shared" si="32"/>
        <v>485360.99999999994</v>
      </c>
      <c r="I729" s="62" t="s">
        <v>12</v>
      </c>
      <c r="J729" s="97" t="s">
        <v>1201</v>
      </c>
      <c r="K729" s="97" t="s">
        <v>1107</v>
      </c>
      <c r="L729" s="106" t="s">
        <v>1202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473</v>
      </c>
      <c r="B730" s="8" t="s">
        <v>1281</v>
      </c>
      <c r="C730" s="43" t="s">
        <v>18</v>
      </c>
      <c r="D730" s="8" t="s">
        <v>1425</v>
      </c>
      <c r="E730" s="9">
        <v>700</v>
      </c>
      <c r="F730" s="9" t="s">
        <v>545</v>
      </c>
      <c r="G730" s="89">
        <v>749.11</v>
      </c>
      <c r="H730" s="51">
        <f t="shared" si="32"/>
        <v>524377</v>
      </c>
      <c r="I730" s="62" t="s">
        <v>12</v>
      </c>
      <c r="J730" s="97" t="s">
        <v>1201</v>
      </c>
      <c r="K730" s="97" t="s">
        <v>1107</v>
      </c>
      <c r="L730" s="106" t="s">
        <v>1202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474</v>
      </c>
      <c r="B731" s="8" t="s">
        <v>1282</v>
      </c>
      <c r="C731" s="43" t="s">
        <v>18</v>
      </c>
      <c r="D731" s="8" t="s">
        <v>1426</v>
      </c>
      <c r="E731" s="9">
        <v>500</v>
      </c>
      <c r="F731" s="9" t="s">
        <v>545</v>
      </c>
      <c r="G731" s="89">
        <v>1346.43</v>
      </c>
      <c r="H731" s="51">
        <f t="shared" si="32"/>
        <v>673215</v>
      </c>
      <c r="I731" s="62" t="s">
        <v>12</v>
      </c>
      <c r="J731" s="97" t="s">
        <v>1201</v>
      </c>
      <c r="K731" s="97" t="s">
        <v>1107</v>
      </c>
      <c r="L731" s="106" t="s">
        <v>1202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475</v>
      </c>
      <c r="B732" s="8" t="s">
        <v>1283</v>
      </c>
      <c r="C732" s="43" t="s">
        <v>18</v>
      </c>
      <c r="D732" s="8" t="s">
        <v>1427</v>
      </c>
      <c r="E732" s="9">
        <v>400</v>
      </c>
      <c r="F732" s="9" t="s">
        <v>545</v>
      </c>
      <c r="G732" s="89">
        <v>1620.54</v>
      </c>
      <c r="H732" s="51">
        <f t="shared" si="32"/>
        <v>648216</v>
      </c>
      <c r="I732" s="62" t="s">
        <v>12</v>
      </c>
      <c r="J732" s="97" t="s">
        <v>1201</v>
      </c>
      <c r="K732" s="97" t="s">
        <v>1107</v>
      </c>
      <c r="L732" s="106" t="s">
        <v>1202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476</v>
      </c>
      <c r="B733" s="8" t="s">
        <v>1284</v>
      </c>
      <c r="C733" s="43" t="s">
        <v>18</v>
      </c>
      <c r="D733" s="8" t="s">
        <v>1428</v>
      </c>
      <c r="E733" s="9">
        <v>200</v>
      </c>
      <c r="F733" s="9" t="s">
        <v>545</v>
      </c>
      <c r="G733" s="89">
        <v>2700</v>
      </c>
      <c r="H733" s="51">
        <f t="shared" ref="H733:H764" si="33">E733*G733</f>
        <v>540000</v>
      </c>
      <c r="I733" s="62" t="s">
        <v>12</v>
      </c>
      <c r="J733" s="97" t="s">
        <v>1201</v>
      </c>
      <c r="K733" s="97" t="s">
        <v>1107</v>
      </c>
      <c r="L733" s="106" t="s">
        <v>1202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477</v>
      </c>
      <c r="B734" s="8" t="s">
        <v>1285</v>
      </c>
      <c r="C734" s="43" t="s">
        <v>18</v>
      </c>
      <c r="D734" s="8" t="s">
        <v>1429</v>
      </c>
      <c r="E734" s="9">
        <v>400</v>
      </c>
      <c r="F734" s="9" t="s">
        <v>545</v>
      </c>
      <c r="G734" s="89">
        <v>404.46000000000004</v>
      </c>
      <c r="H734" s="51">
        <f t="shared" si="33"/>
        <v>161784</v>
      </c>
      <c r="I734" s="62" t="s">
        <v>12</v>
      </c>
      <c r="J734" s="97" t="s">
        <v>1201</v>
      </c>
      <c r="K734" s="97" t="s">
        <v>1107</v>
      </c>
      <c r="L734" s="106" t="s">
        <v>1202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478</v>
      </c>
      <c r="B735" s="8" t="s">
        <v>1286</v>
      </c>
      <c r="C735" s="43" t="s">
        <v>18</v>
      </c>
      <c r="D735" s="8" t="s">
        <v>1430</v>
      </c>
      <c r="E735" s="9">
        <v>100</v>
      </c>
      <c r="F735" s="9" t="s">
        <v>461</v>
      </c>
      <c r="G735" s="89">
        <v>4.46</v>
      </c>
      <c r="H735" s="51">
        <f t="shared" si="33"/>
        <v>446</v>
      </c>
      <c r="I735" s="62" t="s">
        <v>12</v>
      </c>
      <c r="J735" s="97" t="s">
        <v>1201</v>
      </c>
      <c r="K735" s="97" t="s">
        <v>1107</v>
      </c>
      <c r="L735" s="106" t="s">
        <v>1202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479</v>
      </c>
      <c r="B736" s="8" t="s">
        <v>1287</v>
      </c>
      <c r="C736" s="43" t="s">
        <v>18</v>
      </c>
      <c r="D736" s="8" t="s">
        <v>1431</v>
      </c>
      <c r="E736" s="9">
        <v>100</v>
      </c>
      <c r="F736" s="9" t="s">
        <v>461</v>
      </c>
      <c r="G736" s="89">
        <v>4.46</v>
      </c>
      <c r="H736" s="51">
        <f t="shared" si="33"/>
        <v>446</v>
      </c>
      <c r="I736" s="62" t="s">
        <v>12</v>
      </c>
      <c r="J736" s="97" t="s">
        <v>1201</v>
      </c>
      <c r="K736" s="97" t="s">
        <v>1107</v>
      </c>
      <c r="L736" s="106" t="s">
        <v>1202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480</v>
      </c>
      <c r="B737" s="8" t="s">
        <v>1288</v>
      </c>
      <c r="C737" s="43" t="s">
        <v>18</v>
      </c>
      <c r="D737" s="8" t="s">
        <v>1432</v>
      </c>
      <c r="E737" s="9">
        <v>100</v>
      </c>
      <c r="F737" s="9" t="s">
        <v>461</v>
      </c>
      <c r="G737" s="89">
        <v>4.46</v>
      </c>
      <c r="H737" s="51">
        <f t="shared" si="33"/>
        <v>446</v>
      </c>
      <c r="I737" s="62" t="s">
        <v>12</v>
      </c>
      <c r="J737" s="97" t="s">
        <v>1201</v>
      </c>
      <c r="K737" s="97" t="s">
        <v>1107</v>
      </c>
      <c r="L737" s="106" t="s">
        <v>1202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481</v>
      </c>
      <c r="B738" s="8" t="s">
        <v>1289</v>
      </c>
      <c r="C738" s="43" t="s">
        <v>18</v>
      </c>
      <c r="D738" s="8" t="s">
        <v>1433</v>
      </c>
      <c r="E738" s="9">
        <v>100</v>
      </c>
      <c r="F738" s="9" t="s">
        <v>461</v>
      </c>
      <c r="G738" s="89">
        <v>32.14</v>
      </c>
      <c r="H738" s="51">
        <f t="shared" si="33"/>
        <v>3214</v>
      </c>
      <c r="I738" s="62" t="s">
        <v>12</v>
      </c>
      <c r="J738" s="97" t="s">
        <v>1201</v>
      </c>
      <c r="K738" s="97" t="s">
        <v>1107</v>
      </c>
      <c r="L738" s="106" t="s">
        <v>1202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482</v>
      </c>
      <c r="B739" s="8" t="s">
        <v>1290</v>
      </c>
      <c r="C739" s="43" t="s">
        <v>18</v>
      </c>
      <c r="D739" s="8" t="s">
        <v>1434</v>
      </c>
      <c r="E739" s="9">
        <v>100</v>
      </c>
      <c r="F739" s="9" t="s">
        <v>461</v>
      </c>
      <c r="G739" s="89">
        <v>64.290000000000006</v>
      </c>
      <c r="H739" s="51">
        <f t="shared" si="33"/>
        <v>6429.0000000000009</v>
      </c>
      <c r="I739" s="62" t="s">
        <v>12</v>
      </c>
      <c r="J739" s="97" t="s">
        <v>1201</v>
      </c>
      <c r="K739" s="97" t="s">
        <v>1107</v>
      </c>
      <c r="L739" s="106" t="s">
        <v>1202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483</v>
      </c>
      <c r="B740" s="8" t="s">
        <v>1291</v>
      </c>
      <c r="C740" s="43" t="s">
        <v>18</v>
      </c>
      <c r="D740" s="8" t="s">
        <v>1435</v>
      </c>
      <c r="E740" s="9">
        <v>100</v>
      </c>
      <c r="F740" s="9" t="s">
        <v>461</v>
      </c>
      <c r="G740" s="89">
        <v>75.89</v>
      </c>
      <c r="H740" s="51">
        <f t="shared" si="33"/>
        <v>7589</v>
      </c>
      <c r="I740" s="62" t="s">
        <v>12</v>
      </c>
      <c r="J740" s="97" t="s">
        <v>1201</v>
      </c>
      <c r="K740" s="97" t="s">
        <v>1107</v>
      </c>
      <c r="L740" s="106" t="s">
        <v>1202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484</v>
      </c>
      <c r="B741" s="8" t="s">
        <v>1292</v>
      </c>
      <c r="C741" s="43" t="s">
        <v>18</v>
      </c>
      <c r="D741" s="8" t="s">
        <v>1436</v>
      </c>
      <c r="E741" s="9">
        <v>50</v>
      </c>
      <c r="F741" s="9" t="s">
        <v>461</v>
      </c>
      <c r="G741" s="89">
        <v>91.960000000000008</v>
      </c>
      <c r="H741" s="51">
        <f t="shared" si="33"/>
        <v>4598</v>
      </c>
      <c r="I741" s="62" t="s">
        <v>12</v>
      </c>
      <c r="J741" s="97" t="s">
        <v>1201</v>
      </c>
      <c r="K741" s="97" t="s">
        <v>1107</v>
      </c>
      <c r="L741" s="106" t="s">
        <v>1202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485</v>
      </c>
      <c r="B742" s="8" t="s">
        <v>1293</v>
      </c>
      <c r="C742" s="43" t="s">
        <v>18</v>
      </c>
      <c r="D742" s="8" t="s">
        <v>1437</v>
      </c>
      <c r="E742" s="9">
        <v>50</v>
      </c>
      <c r="F742" s="9" t="s">
        <v>461</v>
      </c>
      <c r="G742" s="89">
        <v>147.32</v>
      </c>
      <c r="H742" s="51">
        <f t="shared" si="33"/>
        <v>7366</v>
      </c>
      <c r="I742" s="62" t="s">
        <v>12</v>
      </c>
      <c r="J742" s="97" t="s">
        <v>1201</v>
      </c>
      <c r="K742" s="97" t="s">
        <v>1107</v>
      </c>
      <c r="L742" s="106" t="s">
        <v>1202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486</v>
      </c>
      <c r="B743" s="8" t="s">
        <v>1294</v>
      </c>
      <c r="C743" s="43" t="s">
        <v>18</v>
      </c>
      <c r="D743" s="8" t="s">
        <v>1438</v>
      </c>
      <c r="E743" s="9">
        <v>7</v>
      </c>
      <c r="F743" s="9" t="s">
        <v>446</v>
      </c>
      <c r="G743" s="89">
        <v>98.210000000000008</v>
      </c>
      <c r="H743" s="51">
        <f t="shared" si="33"/>
        <v>687.47</v>
      </c>
      <c r="I743" s="62" t="s">
        <v>12</v>
      </c>
      <c r="J743" s="97" t="s">
        <v>1201</v>
      </c>
      <c r="K743" s="97" t="s">
        <v>1107</v>
      </c>
      <c r="L743" s="106" t="s">
        <v>1202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487</v>
      </c>
      <c r="B744" s="8" t="s">
        <v>1295</v>
      </c>
      <c r="C744" s="43" t="s">
        <v>18</v>
      </c>
      <c r="D744" s="8" t="s">
        <v>1439</v>
      </c>
      <c r="E744" s="9">
        <v>5</v>
      </c>
      <c r="F744" s="9" t="s">
        <v>446</v>
      </c>
      <c r="G744" s="89">
        <v>319.64</v>
      </c>
      <c r="H744" s="51">
        <f t="shared" si="33"/>
        <v>1598.1999999999998</v>
      </c>
      <c r="I744" s="62" t="s">
        <v>12</v>
      </c>
      <c r="J744" s="97" t="s">
        <v>1201</v>
      </c>
      <c r="K744" s="97" t="s">
        <v>1107</v>
      </c>
      <c r="L744" s="106" t="s">
        <v>1202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488</v>
      </c>
      <c r="B745" s="8" t="s">
        <v>1296</v>
      </c>
      <c r="C745" s="43" t="s">
        <v>18</v>
      </c>
      <c r="D745" s="8" t="s">
        <v>1440</v>
      </c>
      <c r="E745" s="9">
        <v>3</v>
      </c>
      <c r="F745" s="9" t="s">
        <v>461</v>
      </c>
      <c r="G745" s="89">
        <v>9141.07</v>
      </c>
      <c r="H745" s="51">
        <f t="shared" si="33"/>
        <v>27423.21</v>
      </c>
      <c r="I745" s="62" t="s">
        <v>12</v>
      </c>
      <c r="J745" s="97" t="s">
        <v>1201</v>
      </c>
      <c r="K745" s="97" t="s">
        <v>1107</v>
      </c>
      <c r="L745" s="106" t="s">
        <v>1202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489</v>
      </c>
      <c r="B746" s="8" t="s">
        <v>1297</v>
      </c>
      <c r="C746" s="43" t="s">
        <v>18</v>
      </c>
      <c r="D746" s="8" t="s">
        <v>1441</v>
      </c>
      <c r="E746" s="9">
        <v>16</v>
      </c>
      <c r="F746" s="9" t="s">
        <v>461</v>
      </c>
      <c r="G746" s="89">
        <v>7399.1100000000006</v>
      </c>
      <c r="H746" s="51">
        <f t="shared" si="33"/>
        <v>118385.76000000001</v>
      </c>
      <c r="I746" s="62" t="s">
        <v>12</v>
      </c>
      <c r="J746" s="97" t="s">
        <v>1201</v>
      </c>
      <c r="K746" s="97" t="s">
        <v>1107</v>
      </c>
      <c r="L746" s="106" t="s">
        <v>1202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490</v>
      </c>
      <c r="B747" s="8" t="s">
        <v>1298</v>
      </c>
      <c r="C747" s="43" t="s">
        <v>18</v>
      </c>
      <c r="D747" s="8" t="s">
        <v>1442</v>
      </c>
      <c r="E747" s="9">
        <v>3</v>
      </c>
      <c r="F747" s="9" t="s">
        <v>461</v>
      </c>
      <c r="G747" s="89">
        <v>2334.8200000000002</v>
      </c>
      <c r="H747" s="51">
        <f t="shared" si="33"/>
        <v>7004.4600000000009</v>
      </c>
      <c r="I747" s="62" t="s">
        <v>12</v>
      </c>
      <c r="J747" s="97" t="s">
        <v>1201</v>
      </c>
      <c r="K747" s="97" t="s">
        <v>1107</v>
      </c>
      <c r="L747" s="106" t="s">
        <v>1202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491</v>
      </c>
      <c r="B748" s="8" t="s">
        <v>1299</v>
      </c>
      <c r="C748" s="43" t="s">
        <v>18</v>
      </c>
      <c r="D748" s="8" t="s">
        <v>1443</v>
      </c>
      <c r="E748" s="9">
        <v>5</v>
      </c>
      <c r="F748" s="9" t="s">
        <v>461</v>
      </c>
      <c r="G748" s="89">
        <v>12117.86</v>
      </c>
      <c r="H748" s="51">
        <f t="shared" si="33"/>
        <v>60589.3</v>
      </c>
      <c r="I748" s="62" t="s">
        <v>12</v>
      </c>
      <c r="J748" s="97" t="s">
        <v>1201</v>
      </c>
      <c r="K748" s="97" t="s">
        <v>1107</v>
      </c>
      <c r="L748" s="106" t="s">
        <v>1202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492</v>
      </c>
      <c r="B749" s="8" t="s">
        <v>1300</v>
      </c>
      <c r="C749" s="43" t="s">
        <v>18</v>
      </c>
      <c r="D749" s="8" t="s">
        <v>1444</v>
      </c>
      <c r="E749" s="9">
        <v>100</v>
      </c>
      <c r="F749" s="9" t="s">
        <v>461</v>
      </c>
      <c r="G749" s="89">
        <v>407.14</v>
      </c>
      <c r="H749" s="51">
        <f t="shared" si="33"/>
        <v>40714</v>
      </c>
      <c r="I749" s="62" t="s">
        <v>12</v>
      </c>
      <c r="J749" s="97" t="s">
        <v>1201</v>
      </c>
      <c r="K749" s="97" t="s">
        <v>1107</v>
      </c>
      <c r="L749" s="106" t="s">
        <v>1202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493</v>
      </c>
      <c r="B750" s="8" t="s">
        <v>1301</v>
      </c>
      <c r="C750" s="43" t="s">
        <v>18</v>
      </c>
      <c r="D750" s="8" t="s">
        <v>1445</v>
      </c>
      <c r="E750" s="9">
        <v>100</v>
      </c>
      <c r="F750" s="9" t="s">
        <v>461</v>
      </c>
      <c r="G750" s="89">
        <v>407.14</v>
      </c>
      <c r="H750" s="51">
        <f t="shared" si="33"/>
        <v>40714</v>
      </c>
      <c r="I750" s="62" t="s">
        <v>12</v>
      </c>
      <c r="J750" s="97" t="s">
        <v>1201</v>
      </c>
      <c r="K750" s="97" t="s">
        <v>1107</v>
      </c>
      <c r="L750" s="106" t="s">
        <v>1202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494</v>
      </c>
      <c r="B751" s="8" t="s">
        <v>1302</v>
      </c>
      <c r="C751" s="43" t="s">
        <v>18</v>
      </c>
      <c r="D751" s="8" t="s">
        <v>1446</v>
      </c>
      <c r="E751" s="9">
        <v>100</v>
      </c>
      <c r="F751" s="9" t="s">
        <v>461</v>
      </c>
      <c r="G751" s="89">
        <v>407.14</v>
      </c>
      <c r="H751" s="51">
        <f t="shared" si="33"/>
        <v>40714</v>
      </c>
      <c r="I751" s="62" t="s">
        <v>12</v>
      </c>
      <c r="J751" s="97" t="s">
        <v>1201</v>
      </c>
      <c r="K751" s="97" t="s">
        <v>1107</v>
      </c>
      <c r="L751" s="106" t="s">
        <v>1202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495</v>
      </c>
      <c r="B752" s="8" t="s">
        <v>1303</v>
      </c>
      <c r="C752" s="43" t="s">
        <v>18</v>
      </c>
      <c r="D752" s="8" t="s">
        <v>1447</v>
      </c>
      <c r="E752" s="9">
        <v>100</v>
      </c>
      <c r="F752" s="9" t="s">
        <v>461</v>
      </c>
      <c r="G752" s="89">
        <v>407.14</v>
      </c>
      <c r="H752" s="51">
        <f t="shared" si="33"/>
        <v>40714</v>
      </c>
      <c r="I752" s="62" t="s">
        <v>12</v>
      </c>
      <c r="J752" s="97" t="s">
        <v>1201</v>
      </c>
      <c r="K752" s="97" t="s">
        <v>1107</v>
      </c>
      <c r="L752" s="106" t="s">
        <v>1202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496</v>
      </c>
      <c r="B753" s="8" t="s">
        <v>1304</v>
      </c>
      <c r="C753" s="43" t="s">
        <v>18</v>
      </c>
      <c r="D753" s="8" t="s">
        <v>1448</v>
      </c>
      <c r="E753" s="9">
        <v>24</v>
      </c>
      <c r="F753" s="9" t="s">
        <v>461</v>
      </c>
      <c r="G753" s="89">
        <v>7346.43</v>
      </c>
      <c r="H753" s="51">
        <f t="shared" si="33"/>
        <v>176314.32</v>
      </c>
      <c r="I753" s="62" t="s">
        <v>12</v>
      </c>
      <c r="J753" s="97" t="s">
        <v>1201</v>
      </c>
      <c r="K753" s="97" t="s">
        <v>1107</v>
      </c>
      <c r="L753" s="106" t="s">
        <v>1202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497</v>
      </c>
      <c r="B754" s="8" t="s">
        <v>1305</v>
      </c>
      <c r="C754" s="43" t="s">
        <v>18</v>
      </c>
      <c r="D754" s="8" t="s">
        <v>1449</v>
      </c>
      <c r="E754" s="9">
        <v>24</v>
      </c>
      <c r="F754" s="9" t="s">
        <v>461</v>
      </c>
      <c r="G754" s="89">
        <v>9338.39</v>
      </c>
      <c r="H754" s="51">
        <f t="shared" si="33"/>
        <v>224121.36</v>
      </c>
      <c r="I754" s="62" t="s">
        <v>12</v>
      </c>
      <c r="J754" s="97" t="s">
        <v>1201</v>
      </c>
      <c r="K754" s="97" t="s">
        <v>1107</v>
      </c>
      <c r="L754" s="106" t="s">
        <v>1202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498</v>
      </c>
      <c r="B755" s="8" t="s">
        <v>1306</v>
      </c>
      <c r="C755" s="43" t="s">
        <v>18</v>
      </c>
      <c r="D755" s="8" t="s">
        <v>1450</v>
      </c>
      <c r="E755" s="9">
        <v>12</v>
      </c>
      <c r="F755" s="9" t="s">
        <v>461</v>
      </c>
      <c r="G755" s="89">
        <v>9125</v>
      </c>
      <c r="H755" s="51">
        <f t="shared" si="33"/>
        <v>109500</v>
      </c>
      <c r="I755" s="62" t="s">
        <v>12</v>
      </c>
      <c r="J755" s="97" t="s">
        <v>1201</v>
      </c>
      <c r="K755" s="97" t="s">
        <v>1107</v>
      </c>
      <c r="L755" s="106" t="s">
        <v>1202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499</v>
      </c>
      <c r="B756" s="8" t="s">
        <v>1307</v>
      </c>
      <c r="C756" s="43" t="s">
        <v>18</v>
      </c>
      <c r="D756" s="8" t="s">
        <v>1451</v>
      </c>
      <c r="E756" s="9">
        <v>12</v>
      </c>
      <c r="F756" s="9" t="s">
        <v>461</v>
      </c>
      <c r="G756" s="89">
        <v>9125</v>
      </c>
      <c r="H756" s="51">
        <f t="shared" si="33"/>
        <v>109500</v>
      </c>
      <c r="I756" s="62" t="s">
        <v>12</v>
      </c>
      <c r="J756" s="97" t="s">
        <v>1201</v>
      </c>
      <c r="K756" s="97" t="s">
        <v>1107</v>
      </c>
      <c r="L756" s="106" t="s">
        <v>1202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500</v>
      </c>
      <c r="B757" s="8" t="s">
        <v>1308</v>
      </c>
      <c r="C757" s="43" t="s">
        <v>18</v>
      </c>
      <c r="D757" s="8" t="s">
        <v>1452</v>
      </c>
      <c r="E757" s="9">
        <v>12</v>
      </c>
      <c r="F757" s="9" t="s">
        <v>461</v>
      </c>
      <c r="G757" s="89">
        <v>9125</v>
      </c>
      <c r="H757" s="51">
        <f t="shared" si="33"/>
        <v>109500</v>
      </c>
      <c r="I757" s="62" t="s">
        <v>12</v>
      </c>
      <c r="J757" s="97" t="s">
        <v>1201</v>
      </c>
      <c r="K757" s="97" t="s">
        <v>1107</v>
      </c>
      <c r="L757" s="106" t="s">
        <v>1202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501</v>
      </c>
      <c r="B758" s="8" t="s">
        <v>1309</v>
      </c>
      <c r="C758" s="43" t="s">
        <v>18</v>
      </c>
      <c r="D758" s="8" t="s">
        <v>1453</v>
      </c>
      <c r="E758" s="9">
        <v>12</v>
      </c>
      <c r="F758" s="9" t="s">
        <v>461</v>
      </c>
      <c r="G758" s="89">
        <v>9125</v>
      </c>
      <c r="H758" s="51">
        <f t="shared" si="33"/>
        <v>109500</v>
      </c>
      <c r="I758" s="62" t="s">
        <v>12</v>
      </c>
      <c r="J758" s="97" t="s">
        <v>1201</v>
      </c>
      <c r="K758" s="97" t="s">
        <v>1107</v>
      </c>
      <c r="L758" s="106" t="s">
        <v>1202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502</v>
      </c>
      <c r="B759" s="8" t="s">
        <v>1310</v>
      </c>
      <c r="C759" s="43" t="s">
        <v>18</v>
      </c>
      <c r="D759" s="8" t="s">
        <v>1454</v>
      </c>
      <c r="E759" s="9">
        <v>12</v>
      </c>
      <c r="F759" s="9" t="s">
        <v>461</v>
      </c>
      <c r="G759" s="89">
        <v>9125</v>
      </c>
      <c r="H759" s="51">
        <f t="shared" si="33"/>
        <v>109500</v>
      </c>
      <c r="I759" s="62" t="s">
        <v>12</v>
      </c>
      <c r="J759" s="97" t="s">
        <v>1201</v>
      </c>
      <c r="K759" s="97" t="s">
        <v>1107</v>
      </c>
      <c r="L759" s="106" t="s">
        <v>1202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503</v>
      </c>
      <c r="B760" s="8" t="s">
        <v>1311</v>
      </c>
      <c r="C760" s="43" t="s">
        <v>18</v>
      </c>
      <c r="D760" s="8" t="s">
        <v>1455</v>
      </c>
      <c r="E760" s="9">
        <v>12</v>
      </c>
      <c r="F760" s="9" t="s">
        <v>461</v>
      </c>
      <c r="G760" s="89">
        <v>9125</v>
      </c>
      <c r="H760" s="51">
        <f t="shared" si="33"/>
        <v>109500</v>
      </c>
      <c r="I760" s="62" t="s">
        <v>12</v>
      </c>
      <c r="J760" s="97" t="s">
        <v>1201</v>
      </c>
      <c r="K760" s="97" t="s">
        <v>1107</v>
      </c>
      <c r="L760" s="106" t="s">
        <v>1202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504</v>
      </c>
      <c r="B761" s="8" t="s">
        <v>1312</v>
      </c>
      <c r="C761" s="43" t="s">
        <v>18</v>
      </c>
      <c r="D761" s="8" t="s">
        <v>1456</v>
      </c>
      <c r="E761" s="9">
        <v>24</v>
      </c>
      <c r="F761" s="9" t="s">
        <v>461</v>
      </c>
      <c r="G761" s="89">
        <v>245.54</v>
      </c>
      <c r="H761" s="51">
        <f t="shared" si="33"/>
        <v>5892.96</v>
      </c>
      <c r="I761" s="62" t="s">
        <v>12</v>
      </c>
      <c r="J761" s="97" t="s">
        <v>1201</v>
      </c>
      <c r="K761" s="97" t="s">
        <v>1107</v>
      </c>
      <c r="L761" s="106" t="s">
        <v>1202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505</v>
      </c>
      <c r="B762" s="8" t="s">
        <v>1313</v>
      </c>
      <c r="C762" s="43" t="s">
        <v>18</v>
      </c>
      <c r="D762" s="8" t="s">
        <v>1457</v>
      </c>
      <c r="E762" s="9">
        <v>12</v>
      </c>
      <c r="F762" s="9" t="s">
        <v>461</v>
      </c>
      <c r="G762" s="89">
        <v>271.43</v>
      </c>
      <c r="H762" s="51">
        <f t="shared" si="33"/>
        <v>3257.16</v>
      </c>
      <c r="I762" s="62" t="s">
        <v>12</v>
      </c>
      <c r="J762" s="97" t="s">
        <v>1201</v>
      </c>
      <c r="K762" s="97" t="s">
        <v>1107</v>
      </c>
      <c r="L762" s="106" t="s">
        <v>1202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506</v>
      </c>
      <c r="B763" s="8" t="s">
        <v>1314</v>
      </c>
      <c r="C763" s="43" t="s">
        <v>18</v>
      </c>
      <c r="D763" s="8" t="s">
        <v>1458</v>
      </c>
      <c r="E763" s="9">
        <v>12</v>
      </c>
      <c r="F763" s="9" t="s">
        <v>461</v>
      </c>
      <c r="G763" s="89">
        <v>326.79000000000002</v>
      </c>
      <c r="H763" s="51">
        <f t="shared" si="33"/>
        <v>3921.4800000000005</v>
      </c>
      <c r="I763" s="62" t="s">
        <v>12</v>
      </c>
      <c r="J763" s="97" t="s">
        <v>1201</v>
      </c>
      <c r="K763" s="97" t="s">
        <v>1107</v>
      </c>
      <c r="L763" s="106" t="s">
        <v>1202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507</v>
      </c>
      <c r="B764" s="8" t="s">
        <v>1315</v>
      </c>
      <c r="C764" s="43" t="s">
        <v>18</v>
      </c>
      <c r="D764" s="8" t="s">
        <v>1459</v>
      </c>
      <c r="E764" s="9">
        <v>12</v>
      </c>
      <c r="F764" s="9" t="s">
        <v>461</v>
      </c>
      <c r="G764" s="89">
        <v>355.36</v>
      </c>
      <c r="H764" s="51">
        <f t="shared" si="33"/>
        <v>4264.32</v>
      </c>
      <c r="I764" s="62" t="s">
        <v>12</v>
      </c>
      <c r="J764" s="97" t="s">
        <v>1201</v>
      </c>
      <c r="K764" s="97" t="s">
        <v>1107</v>
      </c>
      <c r="L764" s="106" t="s">
        <v>1202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508</v>
      </c>
      <c r="B765" s="8" t="s">
        <v>1316</v>
      </c>
      <c r="C765" s="43" t="s">
        <v>18</v>
      </c>
      <c r="D765" s="8" t="s">
        <v>1460</v>
      </c>
      <c r="E765" s="9">
        <v>12</v>
      </c>
      <c r="F765" s="9" t="s">
        <v>461</v>
      </c>
      <c r="G765" s="89">
        <v>289.29000000000002</v>
      </c>
      <c r="H765" s="51">
        <f t="shared" si="30"/>
        <v>3471.4800000000005</v>
      </c>
      <c r="I765" s="62" t="s">
        <v>12</v>
      </c>
      <c r="J765" s="97" t="s">
        <v>1201</v>
      </c>
      <c r="K765" s="97" t="s">
        <v>1107</v>
      </c>
      <c r="L765" s="106" t="s">
        <v>1202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509</v>
      </c>
      <c r="B766" s="8" t="s">
        <v>1317</v>
      </c>
      <c r="C766" s="43" t="s">
        <v>18</v>
      </c>
      <c r="D766" s="8" t="s">
        <v>1461</v>
      </c>
      <c r="E766" s="9">
        <v>12</v>
      </c>
      <c r="F766" s="9" t="s">
        <v>461</v>
      </c>
      <c r="G766" s="89">
        <v>303.57</v>
      </c>
      <c r="H766" s="51">
        <f t="shared" si="30"/>
        <v>3642.84</v>
      </c>
      <c r="I766" s="62" t="s">
        <v>12</v>
      </c>
      <c r="J766" s="97" t="s">
        <v>1201</v>
      </c>
      <c r="K766" s="97" t="s">
        <v>1107</v>
      </c>
      <c r="L766" s="106" t="s">
        <v>1202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510</v>
      </c>
      <c r="B767" s="8" t="s">
        <v>1318</v>
      </c>
      <c r="C767" s="43" t="s">
        <v>18</v>
      </c>
      <c r="D767" s="8" t="s">
        <v>1462</v>
      </c>
      <c r="E767" s="9">
        <v>12</v>
      </c>
      <c r="F767" s="9" t="s">
        <v>461</v>
      </c>
      <c r="G767" s="89">
        <v>1151.79</v>
      </c>
      <c r="H767" s="51">
        <f t="shared" si="30"/>
        <v>13821.48</v>
      </c>
      <c r="I767" s="62" t="s">
        <v>12</v>
      </c>
      <c r="J767" s="97" t="s">
        <v>1201</v>
      </c>
      <c r="K767" s="97" t="s">
        <v>1107</v>
      </c>
      <c r="L767" s="106" t="s">
        <v>1202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511</v>
      </c>
      <c r="B768" s="8" t="s">
        <v>1319</v>
      </c>
      <c r="C768" s="43" t="s">
        <v>18</v>
      </c>
      <c r="D768" s="8" t="s">
        <v>1463</v>
      </c>
      <c r="E768" s="9">
        <v>12</v>
      </c>
      <c r="F768" s="9" t="s">
        <v>461</v>
      </c>
      <c r="G768" s="89">
        <v>1986.6100000000001</v>
      </c>
      <c r="H768" s="51">
        <f t="shared" si="30"/>
        <v>23839.32</v>
      </c>
      <c r="I768" s="62" t="s">
        <v>12</v>
      </c>
      <c r="J768" s="97" t="s">
        <v>1201</v>
      </c>
      <c r="K768" s="97" t="s">
        <v>1107</v>
      </c>
      <c r="L768" s="106" t="s">
        <v>1202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512</v>
      </c>
      <c r="B769" s="8" t="s">
        <v>1320</v>
      </c>
      <c r="C769" s="43" t="s">
        <v>18</v>
      </c>
      <c r="D769" s="8" t="s">
        <v>1464</v>
      </c>
      <c r="E769" s="9">
        <v>12</v>
      </c>
      <c r="F769" s="9" t="s">
        <v>461</v>
      </c>
      <c r="G769" s="89">
        <v>950</v>
      </c>
      <c r="H769" s="51">
        <f t="shared" si="30"/>
        <v>11400</v>
      </c>
      <c r="I769" s="62" t="s">
        <v>12</v>
      </c>
      <c r="J769" s="97" t="s">
        <v>1201</v>
      </c>
      <c r="K769" s="97" t="s">
        <v>1107</v>
      </c>
      <c r="L769" s="106" t="s">
        <v>1202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513</v>
      </c>
      <c r="B770" s="8" t="s">
        <v>1321</v>
      </c>
      <c r="C770" s="43" t="s">
        <v>18</v>
      </c>
      <c r="D770" s="8" t="s">
        <v>1465</v>
      </c>
      <c r="E770" s="9">
        <v>12</v>
      </c>
      <c r="F770" s="9" t="s">
        <v>461</v>
      </c>
      <c r="G770" s="89">
        <v>941.96</v>
      </c>
      <c r="H770" s="51">
        <f t="shared" si="30"/>
        <v>11303.52</v>
      </c>
      <c r="I770" s="62" t="s">
        <v>12</v>
      </c>
      <c r="J770" s="97" t="s">
        <v>1201</v>
      </c>
      <c r="K770" s="97" t="s">
        <v>1107</v>
      </c>
      <c r="L770" s="106" t="s">
        <v>1202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514</v>
      </c>
      <c r="B771" s="8" t="s">
        <v>1322</v>
      </c>
      <c r="C771" s="43" t="s">
        <v>18</v>
      </c>
      <c r="D771" s="8" t="s">
        <v>1466</v>
      </c>
      <c r="E771" s="9">
        <v>12</v>
      </c>
      <c r="F771" s="9" t="s">
        <v>461</v>
      </c>
      <c r="G771" s="89">
        <v>911.61</v>
      </c>
      <c r="H771" s="51">
        <f t="shared" si="30"/>
        <v>10939.32</v>
      </c>
      <c r="I771" s="62" t="s">
        <v>12</v>
      </c>
      <c r="J771" s="97" t="s">
        <v>1201</v>
      </c>
      <c r="K771" s="97" t="s">
        <v>1107</v>
      </c>
      <c r="L771" s="106" t="s">
        <v>1202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515</v>
      </c>
      <c r="B772" s="8" t="s">
        <v>1323</v>
      </c>
      <c r="C772" s="43" t="s">
        <v>18</v>
      </c>
      <c r="D772" s="8" t="s">
        <v>1467</v>
      </c>
      <c r="E772" s="9">
        <v>12</v>
      </c>
      <c r="F772" s="9" t="s">
        <v>461</v>
      </c>
      <c r="G772" s="89">
        <v>2267.86</v>
      </c>
      <c r="H772" s="51">
        <f t="shared" si="30"/>
        <v>27214.32</v>
      </c>
      <c r="I772" s="62" t="s">
        <v>12</v>
      </c>
      <c r="J772" s="97" t="s">
        <v>1201</v>
      </c>
      <c r="K772" s="97" t="s">
        <v>1107</v>
      </c>
      <c r="L772" s="106" t="s">
        <v>1202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516</v>
      </c>
      <c r="B773" s="8" t="s">
        <v>1324</v>
      </c>
      <c r="C773" s="43" t="s">
        <v>18</v>
      </c>
      <c r="D773" s="8" t="s">
        <v>1468</v>
      </c>
      <c r="E773" s="9">
        <v>12</v>
      </c>
      <c r="F773" s="9" t="s">
        <v>461</v>
      </c>
      <c r="G773" s="89">
        <v>2267.86</v>
      </c>
      <c r="H773" s="51">
        <f t="shared" ref="H773:H780" si="34">E773*G773</f>
        <v>27214.32</v>
      </c>
      <c r="I773" s="62" t="s">
        <v>12</v>
      </c>
      <c r="J773" s="97" t="s">
        <v>1201</v>
      </c>
      <c r="K773" s="97" t="s">
        <v>1107</v>
      </c>
      <c r="L773" s="106" t="s">
        <v>1202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517</v>
      </c>
      <c r="B774" s="8" t="s">
        <v>1325</v>
      </c>
      <c r="C774" s="43" t="s">
        <v>18</v>
      </c>
      <c r="D774" s="8" t="s">
        <v>1469</v>
      </c>
      <c r="E774" s="9">
        <v>12</v>
      </c>
      <c r="F774" s="9" t="s">
        <v>461</v>
      </c>
      <c r="G774" s="89">
        <v>2267.86</v>
      </c>
      <c r="H774" s="51">
        <f t="shared" si="34"/>
        <v>27214.32</v>
      </c>
      <c r="I774" s="62" t="s">
        <v>12</v>
      </c>
      <c r="J774" s="97" t="s">
        <v>1201</v>
      </c>
      <c r="K774" s="97" t="s">
        <v>1107</v>
      </c>
      <c r="L774" s="106" t="s">
        <v>1202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518</v>
      </c>
      <c r="B775" s="8" t="s">
        <v>1326</v>
      </c>
      <c r="C775" s="43" t="s">
        <v>18</v>
      </c>
      <c r="D775" s="8" t="s">
        <v>1470</v>
      </c>
      <c r="E775" s="9">
        <v>3</v>
      </c>
      <c r="F775" s="9" t="s">
        <v>461</v>
      </c>
      <c r="G775" s="89">
        <v>281250</v>
      </c>
      <c r="H775" s="51">
        <f t="shared" si="34"/>
        <v>843750</v>
      </c>
      <c r="I775" s="62" t="s">
        <v>12</v>
      </c>
      <c r="J775" s="97" t="s">
        <v>1201</v>
      </c>
      <c r="K775" s="97" t="s">
        <v>1107</v>
      </c>
      <c r="L775" s="106" t="s">
        <v>1202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519</v>
      </c>
      <c r="B776" s="8" t="s">
        <v>1327</v>
      </c>
      <c r="C776" s="43" t="s">
        <v>18</v>
      </c>
      <c r="D776" s="8" t="s">
        <v>1471</v>
      </c>
      <c r="E776" s="9">
        <v>4</v>
      </c>
      <c r="F776" s="9" t="s">
        <v>461</v>
      </c>
      <c r="G776" s="89">
        <v>26473.21</v>
      </c>
      <c r="H776" s="51">
        <f t="shared" si="34"/>
        <v>105892.84</v>
      </c>
      <c r="I776" s="62" t="s">
        <v>12</v>
      </c>
      <c r="J776" s="97" t="s">
        <v>1201</v>
      </c>
      <c r="K776" s="97" t="s">
        <v>1107</v>
      </c>
      <c r="L776" s="106" t="s">
        <v>1202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520</v>
      </c>
      <c r="B777" s="8" t="s">
        <v>1328</v>
      </c>
      <c r="C777" s="43" t="s">
        <v>18</v>
      </c>
      <c r="D777" s="8" t="s">
        <v>1472</v>
      </c>
      <c r="E777" s="9">
        <v>4</v>
      </c>
      <c r="F777" s="9" t="s">
        <v>461</v>
      </c>
      <c r="G777" s="89">
        <v>28482.14</v>
      </c>
      <c r="H777" s="51">
        <f t="shared" si="34"/>
        <v>113928.56</v>
      </c>
      <c r="I777" s="62" t="s">
        <v>12</v>
      </c>
      <c r="J777" s="97" t="s">
        <v>1201</v>
      </c>
      <c r="K777" s="97" t="s">
        <v>1107</v>
      </c>
      <c r="L777" s="106" t="s">
        <v>1202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521</v>
      </c>
      <c r="B778" s="8" t="s">
        <v>1329</v>
      </c>
      <c r="C778" s="43" t="s">
        <v>18</v>
      </c>
      <c r="D778" s="8" t="s">
        <v>1473</v>
      </c>
      <c r="E778" s="9">
        <v>4</v>
      </c>
      <c r="F778" s="9" t="s">
        <v>461</v>
      </c>
      <c r="G778" s="89">
        <v>5797.32</v>
      </c>
      <c r="H778" s="51">
        <f t="shared" si="34"/>
        <v>23189.279999999999</v>
      </c>
      <c r="I778" s="62" t="s">
        <v>12</v>
      </c>
      <c r="J778" s="97" t="s">
        <v>1201</v>
      </c>
      <c r="K778" s="97" t="s">
        <v>1107</v>
      </c>
      <c r="L778" s="106" t="s">
        <v>1202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522</v>
      </c>
      <c r="B779" s="8" t="s">
        <v>1330</v>
      </c>
      <c r="C779" s="43" t="s">
        <v>18</v>
      </c>
      <c r="D779" s="8" t="s">
        <v>1474</v>
      </c>
      <c r="E779" s="9">
        <v>3</v>
      </c>
      <c r="F779" s="9" t="s">
        <v>461</v>
      </c>
      <c r="G779" s="89">
        <v>12500</v>
      </c>
      <c r="H779" s="51">
        <f t="shared" si="34"/>
        <v>37500</v>
      </c>
      <c r="I779" s="62" t="s">
        <v>12</v>
      </c>
      <c r="J779" s="97" t="s">
        <v>1201</v>
      </c>
      <c r="K779" s="97" t="s">
        <v>1107</v>
      </c>
      <c r="L779" s="106" t="s">
        <v>1202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523</v>
      </c>
      <c r="B780" s="8" t="s">
        <v>1331</v>
      </c>
      <c r="C780" s="43" t="s">
        <v>18</v>
      </c>
      <c r="D780" s="8" t="s">
        <v>1475</v>
      </c>
      <c r="E780" s="9">
        <v>6</v>
      </c>
      <c r="F780" s="9" t="s">
        <v>461</v>
      </c>
      <c r="G780" s="89">
        <v>3839.29</v>
      </c>
      <c r="H780" s="51">
        <f t="shared" si="34"/>
        <v>23035.739999999998</v>
      </c>
      <c r="I780" s="62" t="s">
        <v>12</v>
      </c>
      <c r="J780" s="97" t="s">
        <v>1201</v>
      </c>
      <c r="K780" s="97" t="s">
        <v>1107</v>
      </c>
      <c r="L780" s="106" t="s">
        <v>1202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524</v>
      </c>
      <c r="B781" s="8" t="s">
        <v>1332</v>
      </c>
      <c r="C781" s="43" t="s">
        <v>18</v>
      </c>
      <c r="D781" s="8" t="s">
        <v>1476</v>
      </c>
      <c r="E781" s="9">
        <v>21</v>
      </c>
      <c r="F781" s="9" t="s">
        <v>487</v>
      </c>
      <c r="G781" s="89">
        <v>1917.8600000000001</v>
      </c>
      <c r="H781" s="51">
        <f t="shared" ref="H781:H788" si="35">E781*G781</f>
        <v>40275.060000000005</v>
      </c>
      <c r="I781" s="62" t="s">
        <v>12</v>
      </c>
      <c r="J781" s="97" t="s">
        <v>1201</v>
      </c>
      <c r="K781" s="97" t="s">
        <v>1107</v>
      </c>
      <c r="L781" s="106" t="s">
        <v>1202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525</v>
      </c>
      <c r="B782" s="8" t="s">
        <v>1333</v>
      </c>
      <c r="C782" s="43" t="s">
        <v>18</v>
      </c>
      <c r="D782" s="8" t="s">
        <v>1477</v>
      </c>
      <c r="E782" s="9">
        <v>11</v>
      </c>
      <c r="F782" s="9" t="s">
        <v>487</v>
      </c>
      <c r="G782" s="89">
        <v>4093.75</v>
      </c>
      <c r="H782" s="51">
        <f t="shared" si="35"/>
        <v>45031.25</v>
      </c>
      <c r="I782" s="62" t="s">
        <v>12</v>
      </c>
      <c r="J782" s="97" t="s">
        <v>1201</v>
      </c>
      <c r="K782" s="97" t="s">
        <v>1107</v>
      </c>
      <c r="L782" s="106" t="s">
        <v>1202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526</v>
      </c>
      <c r="B783" s="8" t="s">
        <v>1334</v>
      </c>
      <c r="C783" s="43" t="s">
        <v>18</v>
      </c>
      <c r="D783" s="8" t="s">
        <v>1478</v>
      </c>
      <c r="E783" s="9">
        <v>8</v>
      </c>
      <c r="F783" s="9" t="s">
        <v>461</v>
      </c>
      <c r="G783" s="89">
        <v>103.57000000000001</v>
      </c>
      <c r="H783" s="51">
        <f t="shared" si="35"/>
        <v>828.56000000000006</v>
      </c>
      <c r="I783" s="62" t="s">
        <v>12</v>
      </c>
      <c r="J783" s="97" t="s">
        <v>1201</v>
      </c>
      <c r="K783" s="97" t="s">
        <v>1107</v>
      </c>
      <c r="L783" s="106" t="s">
        <v>1202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527</v>
      </c>
      <c r="B784" s="8" t="s">
        <v>1335</v>
      </c>
      <c r="C784" s="43" t="s">
        <v>18</v>
      </c>
      <c r="D784" s="8" t="s">
        <v>1479</v>
      </c>
      <c r="E784" s="9">
        <v>8</v>
      </c>
      <c r="F784" s="9" t="s">
        <v>461</v>
      </c>
      <c r="G784" s="89">
        <v>212.5</v>
      </c>
      <c r="H784" s="51">
        <f t="shared" si="35"/>
        <v>1700</v>
      </c>
      <c r="I784" s="62" t="s">
        <v>12</v>
      </c>
      <c r="J784" s="97" t="s">
        <v>1201</v>
      </c>
      <c r="K784" s="97" t="s">
        <v>1107</v>
      </c>
      <c r="L784" s="106" t="s">
        <v>1202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528</v>
      </c>
      <c r="B785" s="8" t="s">
        <v>1336</v>
      </c>
      <c r="C785" s="43" t="s">
        <v>18</v>
      </c>
      <c r="D785" s="8" t="s">
        <v>1480</v>
      </c>
      <c r="E785" s="9">
        <v>11</v>
      </c>
      <c r="F785" s="9" t="s">
        <v>461</v>
      </c>
      <c r="G785" s="89">
        <v>107.14</v>
      </c>
      <c r="H785" s="51">
        <f t="shared" si="35"/>
        <v>1178.54</v>
      </c>
      <c r="I785" s="62" t="s">
        <v>12</v>
      </c>
      <c r="J785" s="97" t="s">
        <v>1201</v>
      </c>
      <c r="K785" s="97" t="s">
        <v>1107</v>
      </c>
      <c r="L785" s="106" t="s">
        <v>1202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529</v>
      </c>
      <c r="B786" s="8" t="s">
        <v>1337</v>
      </c>
      <c r="C786" s="43" t="s">
        <v>18</v>
      </c>
      <c r="D786" s="8" t="s">
        <v>1481</v>
      </c>
      <c r="E786" s="9">
        <v>11</v>
      </c>
      <c r="F786" s="9" t="s">
        <v>461</v>
      </c>
      <c r="G786" s="89">
        <v>92.86</v>
      </c>
      <c r="H786" s="51">
        <f t="shared" si="35"/>
        <v>1021.46</v>
      </c>
      <c r="I786" s="62" t="s">
        <v>12</v>
      </c>
      <c r="J786" s="97" t="s">
        <v>1201</v>
      </c>
      <c r="K786" s="97" t="s">
        <v>1107</v>
      </c>
      <c r="L786" s="106" t="s">
        <v>1202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530</v>
      </c>
      <c r="B787" s="8" t="s">
        <v>1338</v>
      </c>
      <c r="C787" s="43" t="s">
        <v>18</v>
      </c>
      <c r="D787" s="8" t="s">
        <v>1482</v>
      </c>
      <c r="E787" s="9">
        <v>11</v>
      </c>
      <c r="F787" s="9" t="s">
        <v>461</v>
      </c>
      <c r="G787" s="89">
        <v>84.820000000000007</v>
      </c>
      <c r="H787" s="51">
        <f t="shared" si="35"/>
        <v>933.0200000000001</v>
      </c>
      <c r="I787" s="62" t="s">
        <v>12</v>
      </c>
      <c r="J787" s="97" t="s">
        <v>1201</v>
      </c>
      <c r="K787" s="97" t="s">
        <v>1107</v>
      </c>
      <c r="L787" s="106" t="s">
        <v>1202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531</v>
      </c>
      <c r="B788" s="8" t="s">
        <v>1339</v>
      </c>
      <c r="C788" s="43" t="s">
        <v>18</v>
      </c>
      <c r="D788" s="8" t="s">
        <v>1483</v>
      </c>
      <c r="E788" s="9">
        <v>140</v>
      </c>
      <c r="F788" s="9" t="s">
        <v>487</v>
      </c>
      <c r="G788" s="89">
        <v>72.320000000000007</v>
      </c>
      <c r="H788" s="51">
        <f t="shared" si="35"/>
        <v>10124.800000000001</v>
      </c>
      <c r="I788" s="62" t="s">
        <v>12</v>
      </c>
      <c r="J788" s="97" t="s">
        <v>1201</v>
      </c>
      <c r="K788" s="97" t="s">
        <v>1107</v>
      </c>
      <c r="L788" s="106" t="s">
        <v>1202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532</v>
      </c>
      <c r="B789" s="8" t="s">
        <v>1340</v>
      </c>
      <c r="C789" s="43" t="s">
        <v>18</v>
      </c>
      <c r="D789" s="8" t="s">
        <v>1484</v>
      </c>
      <c r="E789" s="9">
        <v>78</v>
      </c>
      <c r="F789" s="9" t="s">
        <v>461</v>
      </c>
      <c r="G789" s="89">
        <v>2513.39</v>
      </c>
      <c r="H789" s="51">
        <f t="shared" si="30"/>
        <v>196044.41999999998</v>
      </c>
      <c r="I789" s="62" t="s">
        <v>12</v>
      </c>
      <c r="J789" s="97" t="s">
        <v>1201</v>
      </c>
      <c r="K789" s="97" t="s">
        <v>1107</v>
      </c>
      <c r="L789" s="106" t="s">
        <v>1202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533</v>
      </c>
      <c r="B790" s="8" t="s">
        <v>1341</v>
      </c>
      <c r="C790" s="43" t="s">
        <v>18</v>
      </c>
      <c r="D790" s="8" t="s">
        <v>1485</v>
      </c>
      <c r="E790" s="9">
        <v>78</v>
      </c>
      <c r="F790" s="9" t="s">
        <v>461</v>
      </c>
      <c r="G790" s="89">
        <v>2852.68</v>
      </c>
      <c r="H790" s="51">
        <f t="shared" si="30"/>
        <v>222509.03999999998</v>
      </c>
      <c r="I790" s="62" t="s">
        <v>12</v>
      </c>
      <c r="J790" s="97" t="s">
        <v>1201</v>
      </c>
      <c r="K790" s="97" t="s">
        <v>1107</v>
      </c>
      <c r="L790" s="106" t="s">
        <v>1202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534</v>
      </c>
      <c r="B791" s="8" t="s">
        <v>1342</v>
      </c>
      <c r="C791" s="43" t="s">
        <v>18</v>
      </c>
      <c r="D791" s="8" t="s">
        <v>1486</v>
      </c>
      <c r="E791" s="9">
        <v>78</v>
      </c>
      <c r="F791" s="9" t="s">
        <v>461</v>
      </c>
      <c r="G791" s="89">
        <v>3068.75</v>
      </c>
      <c r="H791" s="51">
        <f t="shared" ref="H791:H792" si="36">E791*G791</f>
        <v>239362.5</v>
      </c>
      <c r="I791" s="62" t="s">
        <v>12</v>
      </c>
      <c r="J791" s="97" t="s">
        <v>1201</v>
      </c>
      <c r="K791" s="97" t="s">
        <v>1107</v>
      </c>
      <c r="L791" s="106" t="s">
        <v>1202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535</v>
      </c>
      <c r="B792" s="8" t="s">
        <v>1343</v>
      </c>
      <c r="C792" s="43" t="s">
        <v>18</v>
      </c>
      <c r="D792" s="8" t="s">
        <v>1487</v>
      </c>
      <c r="E792" s="9">
        <v>78</v>
      </c>
      <c r="F792" s="9" t="s">
        <v>484</v>
      </c>
      <c r="G792" s="89">
        <v>5357.14</v>
      </c>
      <c r="H792" s="51">
        <f t="shared" si="36"/>
        <v>417856.92000000004</v>
      </c>
      <c r="I792" s="62" t="s">
        <v>12</v>
      </c>
      <c r="J792" s="97" t="s">
        <v>1201</v>
      </c>
      <c r="K792" s="97" t="s">
        <v>1107</v>
      </c>
      <c r="L792" s="106" t="s">
        <v>1202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536</v>
      </c>
      <c r="B793" s="8" t="s">
        <v>1344</v>
      </c>
      <c r="C793" s="43" t="s">
        <v>18</v>
      </c>
      <c r="D793" s="8" t="s">
        <v>1488</v>
      </c>
      <c r="E793" s="9">
        <v>12</v>
      </c>
      <c r="F793" s="9" t="s">
        <v>461</v>
      </c>
      <c r="G793" s="89">
        <v>27053.57</v>
      </c>
      <c r="H793" s="51">
        <f t="shared" ref="H793:H818" si="37">E793*G793</f>
        <v>324642.83999999997</v>
      </c>
      <c r="I793" s="62" t="s">
        <v>12</v>
      </c>
      <c r="J793" s="97" t="s">
        <v>1201</v>
      </c>
      <c r="K793" s="97" t="s">
        <v>1107</v>
      </c>
      <c r="L793" s="106" t="s">
        <v>1202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537</v>
      </c>
      <c r="B794" s="8" t="s">
        <v>1345</v>
      </c>
      <c r="C794" s="43" t="s">
        <v>18</v>
      </c>
      <c r="D794" s="8" t="s">
        <v>1489</v>
      </c>
      <c r="E794" s="9">
        <v>50</v>
      </c>
      <c r="F794" s="9" t="s">
        <v>461</v>
      </c>
      <c r="G794" s="89">
        <v>6160.71</v>
      </c>
      <c r="H794" s="51">
        <f t="shared" si="37"/>
        <v>308035.5</v>
      </c>
      <c r="I794" s="62" t="s">
        <v>12</v>
      </c>
      <c r="J794" s="97" t="s">
        <v>1201</v>
      </c>
      <c r="K794" s="97" t="s">
        <v>1107</v>
      </c>
      <c r="L794" s="106" t="s">
        <v>1202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538</v>
      </c>
      <c r="B795" s="8" t="s">
        <v>1346</v>
      </c>
      <c r="C795" s="43" t="s">
        <v>18</v>
      </c>
      <c r="D795" s="8" t="s">
        <v>1490</v>
      </c>
      <c r="E795" s="9">
        <v>1</v>
      </c>
      <c r="F795" s="9" t="s">
        <v>484</v>
      </c>
      <c r="G795" s="89">
        <v>29642.86</v>
      </c>
      <c r="H795" s="51">
        <f t="shared" si="37"/>
        <v>29642.86</v>
      </c>
      <c r="I795" s="62" t="s">
        <v>12</v>
      </c>
      <c r="J795" s="97" t="s">
        <v>1201</v>
      </c>
      <c r="K795" s="97" t="s">
        <v>1107</v>
      </c>
      <c r="L795" s="106" t="s">
        <v>1202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539</v>
      </c>
      <c r="B796" s="8" t="s">
        <v>1494</v>
      </c>
      <c r="C796" s="43" t="s">
        <v>18</v>
      </c>
      <c r="D796" s="8" t="s">
        <v>1495</v>
      </c>
      <c r="E796" s="9">
        <v>86</v>
      </c>
      <c r="F796" s="9" t="s">
        <v>183</v>
      </c>
      <c r="G796" s="89">
        <v>6250</v>
      </c>
      <c r="H796" s="51">
        <f t="shared" si="37"/>
        <v>537500</v>
      </c>
      <c r="I796" s="62" t="s">
        <v>12</v>
      </c>
      <c r="J796" s="97" t="s">
        <v>19</v>
      </c>
      <c r="K796" s="97" t="s">
        <v>1107</v>
      </c>
      <c r="L796" s="106" t="s">
        <v>1493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540</v>
      </c>
      <c r="B797" s="8" t="s">
        <v>1500</v>
      </c>
      <c r="C797" s="43" t="s">
        <v>18</v>
      </c>
      <c r="D797" s="8" t="s">
        <v>1501</v>
      </c>
      <c r="E797" s="9">
        <v>40</v>
      </c>
      <c r="F797" s="9" t="s">
        <v>183</v>
      </c>
      <c r="G797" s="89">
        <v>12700</v>
      </c>
      <c r="H797" s="51">
        <f t="shared" si="37"/>
        <v>508000</v>
      </c>
      <c r="I797" s="62" t="s">
        <v>12</v>
      </c>
      <c r="J797" s="97" t="s">
        <v>1175</v>
      </c>
      <c r="K797" s="97" t="s">
        <v>1107</v>
      </c>
      <c r="L797" s="106" t="s">
        <v>1499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541</v>
      </c>
      <c r="B798" s="8" t="s">
        <v>1502</v>
      </c>
      <c r="C798" s="43" t="s">
        <v>18</v>
      </c>
      <c r="D798" s="8" t="s">
        <v>1503</v>
      </c>
      <c r="E798" s="9">
        <v>18</v>
      </c>
      <c r="F798" s="9" t="s">
        <v>183</v>
      </c>
      <c r="G798" s="89">
        <v>6500</v>
      </c>
      <c r="H798" s="51">
        <f t="shared" si="37"/>
        <v>117000</v>
      </c>
      <c r="I798" s="62" t="s">
        <v>12</v>
      </c>
      <c r="J798" s="97" t="s">
        <v>1175</v>
      </c>
      <c r="K798" s="97" t="s">
        <v>1107</v>
      </c>
      <c r="L798" s="106" t="s">
        <v>1499</v>
      </c>
      <c r="M798" s="104"/>
      <c r="N798" s="32"/>
      <c r="O798" s="32"/>
      <c r="P798" s="32"/>
      <c r="Q798" s="32"/>
      <c r="R798" s="32"/>
    </row>
    <row r="799" spans="1:18" s="2" customFormat="1" ht="51" x14ac:dyDescent="0.25">
      <c r="A799" s="8">
        <v>542</v>
      </c>
      <c r="B799" s="8" t="s">
        <v>1506</v>
      </c>
      <c r="C799" s="43" t="s">
        <v>18</v>
      </c>
      <c r="D799" s="8" t="s">
        <v>1515</v>
      </c>
      <c r="E799" s="9">
        <v>1</v>
      </c>
      <c r="F799" s="9" t="s">
        <v>183</v>
      </c>
      <c r="G799" s="89">
        <v>61560</v>
      </c>
      <c r="H799" s="51">
        <f t="shared" si="37"/>
        <v>61560</v>
      </c>
      <c r="I799" s="62" t="s">
        <v>12</v>
      </c>
      <c r="J799" s="97" t="s">
        <v>1175</v>
      </c>
      <c r="K799" s="97" t="s">
        <v>1504</v>
      </c>
      <c r="L799" s="106" t="s">
        <v>1505</v>
      </c>
      <c r="M799" s="104"/>
      <c r="N799" s="32"/>
      <c r="O799" s="32"/>
      <c r="P799" s="32"/>
      <c r="Q799" s="32"/>
      <c r="R799" s="32"/>
    </row>
    <row r="800" spans="1:18" s="2" customFormat="1" ht="38.25" x14ac:dyDescent="0.25">
      <c r="A800" s="8">
        <v>543</v>
      </c>
      <c r="B800" s="8" t="s">
        <v>1507</v>
      </c>
      <c r="C800" s="43" t="s">
        <v>18</v>
      </c>
      <c r="D800" s="8" t="s">
        <v>1511</v>
      </c>
      <c r="E800" s="9">
        <v>10</v>
      </c>
      <c r="F800" s="9" t="s">
        <v>183</v>
      </c>
      <c r="G800" s="89">
        <v>4008.93</v>
      </c>
      <c r="H800" s="51">
        <f t="shared" ref="H800" si="38">E800*G800</f>
        <v>40089.299999999996</v>
      </c>
      <c r="I800" s="62" t="s">
        <v>12</v>
      </c>
      <c r="J800" s="97" t="s">
        <v>1175</v>
      </c>
      <c r="K800" s="97" t="s">
        <v>1504</v>
      </c>
      <c r="L800" s="106" t="s">
        <v>1505</v>
      </c>
      <c r="M800" s="104"/>
      <c r="N800" s="32"/>
      <c r="O800" s="32"/>
      <c r="P800" s="32"/>
      <c r="Q800" s="32"/>
      <c r="R800" s="32"/>
    </row>
    <row r="801" spans="1:18" s="2" customFormat="1" ht="25.5" x14ac:dyDescent="0.25">
      <c r="A801" s="8">
        <v>544</v>
      </c>
      <c r="B801" s="8" t="s">
        <v>1508</v>
      </c>
      <c r="C801" s="43" t="s">
        <v>18</v>
      </c>
      <c r="D801" s="8" t="s">
        <v>1512</v>
      </c>
      <c r="E801" s="9">
        <v>1</v>
      </c>
      <c r="F801" s="9" t="s">
        <v>183</v>
      </c>
      <c r="G801" s="89">
        <v>50985.71</v>
      </c>
      <c r="H801" s="51">
        <f t="shared" ref="H801" si="39">E801*G801</f>
        <v>50985.71</v>
      </c>
      <c r="I801" s="62" t="s">
        <v>12</v>
      </c>
      <c r="J801" s="97" t="s">
        <v>1175</v>
      </c>
      <c r="K801" s="97" t="s">
        <v>1504</v>
      </c>
      <c r="L801" s="106" t="s">
        <v>1505</v>
      </c>
      <c r="M801" s="104"/>
      <c r="N801" s="32"/>
      <c r="O801" s="32"/>
      <c r="P801" s="32"/>
      <c r="Q801" s="32"/>
      <c r="R801" s="32"/>
    </row>
    <row r="802" spans="1:18" s="2" customFormat="1" ht="63.75" x14ac:dyDescent="0.25">
      <c r="A802" s="8">
        <v>545</v>
      </c>
      <c r="B802" s="8" t="s">
        <v>1510</v>
      </c>
      <c r="C802" s="43" t="s">
        <v>18</v>
      </c>
      <c r="D802" s="8" t="s">
        <v>1513</v>
      </c>
      <c r="E802" s="9">
        <v>2</v>
      </c>
      <c r="F802" s="9" t="s">
        <v>183</v>
      </c>
      <c r="G802" s="89">
        <v>21428.58</v>
      </c>
      <c r="H802" s="51">
        <f t="shared" si="37"/>
        <v>42857.16</v>
      </c>
      <c r="I802" s="62" t="s">
        <v>12</v>
      </c>
      <c r="J802" s="97" t="s">
        <v>1175</v>
      </c>
      <c r="K802" s="97" t="s">
        <v>1504</v>
      </c>
      <c r="L802" s="106" t="s">
        <v>1505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546</v>
      </c>
      <c r="B803" s="8" t="s">
        <v>1509</v>
      </c>
      <c r="C803" s="43" t="s">
        <v>18</v>
      </c>
      <c r="D803" s="8" t="s">
        <v>1514</v>
      </c>
      <c r="E803" s="9">
        <v>2</v>
      </c>
      <c r="F803" s="9" t="s">
        <v>183</v>
      </c>
      <c r="G803" s="89">
        <v>42696.42</v>
      </c>
      <c r="H803" s="51">
        <f t="shared" si="37"/>
        <v>85392.84</v>
      </c>
      <c r="I803" s="62" t="s">
        <v>12</v>
      </c>
      <c r="J803" s="97" t="s">
        <v>1175</v>
      </c>
      <c r="K803" s="97" t="s">
        <v>1504</v>
      </c>
      <c r="L803" s="106" t="s">
        <v>1505</v>
      </c>
      <c r="M803" s="104"/>
      <c r="N803" s="32"/>
      <c r="O803" s="32"/>
      <c r="P803" s="32"/>
      <c r="Q803" s="32"/>
      <c r="R803" s="32"/>
    </row>
    <row r="804" spans="1:18" s="2" customFormat="1" ht="25.5" x14ac:dyDescent="0.25">
      <c r="A804" s="8">
        <v>547</v>
      </c>
      <c r="B804" s="8" t="s">
        <v>1529</v>
      </c>
      <c r="C804" s="43" t="s">
        <v>18</v>
      </c>
      <c r="D804" s="8" t="s">
        <v>1530</v>
      </c>
      <c r="E804" s="9">
        <v>70</v>
      </c>
      <c r="F804" s="9" t="s">
        <v>183</v>
      </c>
      <c r="G804" s="89">
        <v>17000</v>
      </c>
      <c r="H804" s="51">
        <f t="shared" si="37"/>
        <v>1190000</v>
      </c>
      <c r="I804" s="62" t="s">
        <v>12</v>
      </c>
      <c r="J804" s="97" t="s">
        <v>19</v>
      </c>
      <c r="K804" s="97" t="s">
        <v>1504</v>
      </c>
      <c r="L804" s="106" t="s">
        <v>1528</v>
      </c>
      <c r="M804" s="104"/>
      <c r="N804" s="32"/>
      <c r="O804" s="32"/>
      <c r="P804" s="32"/>
      <c r="Q804" s="32"/>
      <c r="R804" s="32"/>
    </row>
    <row r="805" spans="1:18" s="2" customFormat="1" ht="25.5" x14ac:dyDescent="0.25">
      <c r="A805" s="8">
        <v>548</v>
      </c>
      <c r="B805" s="8" t="s">
        <v>1532</v>
      </c>
      <c r="C805" s="43" t="s">
        <v>18</v>
      </c>
      <c r="D805" s="8" t="s">
        <v>1533</v>
      </c>
      <c r="E805" s="9">
        <v>116</v>
      </c>
      <c r="F805" s="9" t="s">
        <v>183</v>
      </c>
      <c r="G805" s="89">
        <v>33007.14</v>
      </c>
      <c r="H805" s="51">
        <f t="shared" si="37"/>
        <v>3828828.2399999998</v>
      </c>
      <c r="I805" s="62" t="s">
        <v>12</v>
      </c>
      <c r="J805" s="97" t="s">
        <v>1175</v>
      </c>
      <c r="K805" s="97" t="s">
        <v>1504</v>
      </c>
      <c r="L805" s="106" t="s">
        <v>1531</v>
      </c>
      <c r="M805" s="104"/>
      <c r="N805" s="32"/>
      <c r="O805" s="32"/>
      <c r="P805" s="32"/>
      <c r="Q805" s="32"/>
      <c r="R805" s="32"/>
    </row>
    <row r="806" spans="1:18" s="2" customFormat="1" ht="25.5" x14ac:dyDescent="0.25">
      <c r="A806" s="8">
        <v>549</v>
      </c>
      <c r="B806" s="8" t="s">
        <v>1534</v>
      </c>
      <c r="C806" s="43" t="s">
        <v>18</v>
      </c>
      <c r="D806" s="8" t="s">
        <v>1535</v>
      </c>
      <c r="E806" s="9">
        <v>24</v>
      </c>
      <c r="F806" s="9" t="s">
        <v>183</v>
      </c>
      <c r="G806" s="89">
        <v>24469.64</v>
      </c>
      <c r="H806" s="51">
        <f t="shared" ref="H806:H807" si="40">E806*G806</f>
        <v>587271.36</v>
      </c>
      <c r="I806" s="62" t="s">
        <v>12</v>
      </c>
      <c r="J806" s="97" t="s">
        <v>1175</v>
      </c>
      <c r="K806" s="97" t="s">
        <v>1504</v>
      </c>
      <c r="L806" s="106" t="s">
        <v>1531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550</v>
      </c>
      <c r="B807" s="8" t="s">
        <v>1536</v>
      </c>
      <c r="C807" s="43" t="s">
        <v>18</v>
      </c>
      <c r="D807" s="8" t="s">
        <v>1537</v>
      </c>
      <c r="E807" s="9">
        <v>30</v>
      </c>
      <c r="F807" s="9" t="s">
        <v>183</v>
      </c>
      <c r="G807" s="89">
        <v>15491.96</v>
      </c>
      <c r="H807" s="51">
        <f t="shared" si="40"/>
        <v>464758.8</v>
      </c>
      <c r="I807" s="62" t="s">
        <v>12</v>
      </c>
      <c r="J807" s="97" t="s">
        <v>1175</v>
      </c>
      <c r="K807" s="97" t="s">
        <v>1504</v>
      </c>
      <c r="L807" s="106" t="s">
        <v>1531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551</v>
      </c>
      <c r="B808" s="8" t="s">
        <v>1538</v>
      </c>
      <c r="C808" s="43" t="s">
        <v>18</v>
      </c>
      <c r="D808" s="8" t="s">
        <v>1539</v>
      </c>
      <c r="E808" s="9">
        <v>15</v>
      </c>
      <c r="F808" s="9" t="s">
        <v>183</v>
      </c>
      <c r="G808" s="89">
        <v>24592.86</v>
      </c>
      <c r="H808" s="51">
        <f t="shared" si="37"/>
        <v>368892.9</v>
      </c>
      <c r="I808" s="62" t="s">
        <v>12</v>
      </c>
      <c r="J808" s="97" t="s">
        <v>1175</v>
      </c>
      <c r="K808" s="97" t="s">
        <v>1504</v>
      </c>
      <c r="L808" s="106" t="s">
        <v>1531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552</v>
      </c>
      <c r="B809" s="8" t="s">
        <v>1540</v>
      </c>
      <c r="C809" s="43" t="s">
        <v>18</v>
      </c>
      <c r="D809" s="8" t="s">
        <v>1541</v>
      </c>
      <c r="E809" s="9">
        <v>3</v>
      </c>
      <c r="F809" s="9" t="s">
        <v>183</v>
      </c>
      <c r="G809" s="89">
        <v>16857.14</v>
      </c>
      <c r="H809" s="51">
        <f t="shared" si="37"/>
        <v>50571.42</v>
      </c>
      <c r="I809" s="62" t="s">
        <v>12</v>
      </c>
      <c r="J809" s="97" t="s">
        <v>1175</v>
      </c>
      <c r="K809" s="97" t="s">
        <v>1504</v>
      </c>
      <c r="L809" s="106" t="s">
        <v>1531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553</v>
      </c>
      <c r="B810" s="8" t="s">
        <v>1548</v>
      </c>
      <c r="C810" s="43" t="s">
        <v>18</v>
      </c>
      <c r="D810" s="8" t="s">
        <v>1549</v>
      </c>
      <c r="E810" s="9">
        <v>6</v>
      </c>
      <c r="F810" s="9" t="s">
        <v>183</v>
      </c>
      <c r="G810" s="89">
        <v>65000</v>
      </c>
      <c r="H810" s="51">
        <f t="shared" si="37"/>
        <v>390000</v>
      </c>
      <c r="I810" s="62" t="s">
        <v>12</v>
      </c>
      <c r="J810" s="97" t="s">
        <v>98</v>
      </c>
      <c r="K810" s="97" t="s">
        <v>1504</v>
      </c>
      <c r="L810" s="106" t="s">
        <v>1550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554</v>
      </c>
      <c r="B811" s="8" t="s">
        <v>1551</v>
      </c>
      <c r="C811" s="43" t="s">
        <v>18</v>
      </c>
      <c r="D811" s="8" t="s">
        <v>1552</v>
      </c>
      <c r="E811" s="9">
        <v>6</v>
      </c>
      <c r="F811" s="9" t="s">
        <v>183</v>
      </c>
      <c r="G811" s="89">
        <v>28000</v>
      </c>
      <c r="H811" s="51">
        <f t="shared" si="37"/>
        <v>168000</v>
      </c>
      <c r="I811" s="62" t="s">
        <v>12</v>
      </c>
      <c r="J811" s="97" t="s">
        <v>98</v>
      </c>
      <c r="K811" s="97" t="s">
        <v>1504</v>
      </c>
      <c r="L811" s="106" t="s">
        <v>1550</v>
      </c>
      <c r="M811" s="104"/>
      <c r="N811" s="32"/>
      <c r="O811" s="32"/>
      <c r="P811" s="32"/>
      <c r="Q811" s="32"/>
      <c r="R811" s="32"/>
    </row>
    <row r="812" spans="1:18" s="2" customFormat="1" ht="38.25" x14ac:dyDescent="0.25">
      <c r="A812" s="8">
        <v>555</v>
      </c>
      <c r="B812" s="8" t="s">
        <v>1553</v>
      </c>
      <c r="C812" s="43" t="s">
        <v>18</v>
      </c>
      <c r="D812" s="8" t="s">
        <v>1554</v>
      </c>
      <c r="E812" s="9">
        <v>1080</v>
      </c>
      <c r="F812" s="9" t="s">
        <v>183</v>
      </c>
      <c r="G812" s="89">
        <v>750</v>
      </c>
      <c r="H812" s="51">
        <f t="shared" si="37"/>
        <v>810000</v>
      </c>
      <c r="I812" s="62" t="s">
        <v>12</v>
      </c>
      <c r="J812" s="97" t="s">
        <v>98</v>
      </c>
      <c r="K812" s="97" t="s">
        <v>1504</v>
      </c>
      <c r="L812" s="106" t="s">
        <v>1550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556</v>
      </c>
      <c r="B813" s="8" t="s">
        <v>1915</v>
      </c>
      <c r="C813" s="43" t="s">
        <v>18</v>
      </c>
      <c r="D813" s="8" t="s">
        <v>23</v>
      </c>
      <c r="E813" s="9">
        <v>349</v>
      </c>
      <c r="F813" s="9" t="s">
        <v>718</v>
      </c>
      <c r="G813" s="89">
        <v>10000</v>
      </c>
      <c r="H813" s="51">
        <f t="shared" si="37"/>
        <v>3490000</v>
      </c>
      <c r="I813" s="62" t="s">
        <v>12</v>
      </c>
      <c r="J813" s="97" t="s">
        <v>49</v>
      </c>
      <c r="K813" s="97" t="s">
        <v>1913</v>
      </c>
      <c r="L813" s="106" t="s">
        <v>1914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557</v>
      </c>
      <c r="B814" s="8" t="s">
        <v>1916</v>
      </c>
      <c r="C814" s="43" t="s">
        <v>18</v>
      </c>
      <c r="D814" s="8" t="s">
        <v>23</v>
      </c>
      <c r="E814" s="9">
        <v>58</v>
      </c>
      <c r="F814" s="9" t="s">
        <v>718</v>
      </c>
      <c r="G814" s="89">
        <v>10000</v>
      </c>
      <c r="H814" s="51">
        <f t="shared" si="37"/>
        <v>580000</v>
      </c>
      <c r="I814" s="62" t="s">
        <v>12</v>
      </c>
      <c r="J814" s="97" t="s">
        <v>49</v>
      </c>
      <c r="K814" s="97" t="s">
        <v>1913</v>
      </c>
      <c r="L814" s="106" t="s">
        <v>1914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558</v>
      </c>
      <c r="B815" s="8" t="s">
        <v>1917</v>
      </c>
      <c r="C815" s="43" t="s">
        <v>18</v>
      </c>
      <c r="D815" s="8" t="s">
        <v>23</v>
      </c>
      <c r="E815" s="9">
        <v>407</v>
      </c>
      <c r="F815" s="9" t="s">
        <v>487</v>
      </c>
      <c r="G815" s="89">
        <v>6000</v>
      </c>
      <c r="H815" s="51">
        <f t="shared" ref="H815" si="41">E815*G815</f>
        <v>2442000</v>
      </c>
      <c r="I815" s="62" t="s">
        <v>12</v>
      </c>
      <c r="J815" s="97" t="s">
        <v>49</v>
      </c>
      <c r="K815" s="97" t="s">
        <v>1913</v>
      </c>
      <c r="L815" s="106" t="s">
        <v>1914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559</v>
      </c>
      <c r="B816" s="8" t="s">
        <v>1918</v>
      </c>
      <c r="C816" s="43" t="s">
        <v>18</v>
      </c>
      <c r="D816" s="8" t="s">
        <v>23</v>
      </c>
      <c r="E816" s="9">
        <v>250</v>
      </c>
      <c r="F816" s="9" t="s">
        <v>718</v>
      </c>
      <c r="G816" s="89">
        <v>19000</v>
      </c>
      <c r="H816" s="51">
        <f t="shared" ref="H816:H817" si="42">E816*G816</f>
        <v>4750000</v>
      </c>
      <c r="I816" s="62" t="s">
        <v>12</v>
      </c>
      <c r="J816" s="97" t="s">
        <v>49</v>
      </c>
      <c r="K816" s="97" t="s">
        <v>1913</v>
      </c>
      <c r="L816" s="106" t="s">
        <v>1914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560</v>
      </c>
      <c r="B817" s="8" t="s">
        <v>1919</v>
      </c>
      <c r="C817" s="43" t="s">
        <v>18</v>
      </c>
      <c r="D817" s="8" t="s">
        <v>23</v>
      </c>
      <c r="E817" s="9">
        <v>250</v>
      </c>
      <c r="F817" s="9" t="s">
        <v>487</v>
      </c>
      <c r="G817" s="89">
        <v>6500</v>
      </c>
      <c r="H817" s="51">
        <f t="shared" si="42"/>
        <v>1625000</v>
      </c>
      <c r="I817" s="62" t="s">
        <v>12</v>
      </c>
      <c r="J817" s="97" t="s">
        <v>49</v>
      </c>
      <c r="K817" s="97" t="s">
        <v>1913</v>
      </c>
      <c r="L817" s="106" t="s">
        <v>1914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561</v>
      </c>
      <c r="B818" s="8" t="s">
        <v>1920</v>
      </c>
      <c r="C818" s="43" t="s">
        <v>18</v>
      </c>
      <c r="D818" s="8" t="s">
        <v>23</v>
      </c>
      <c r="E818" s="9">
        <v>35</v>
      </c>
      <c r="F818" s="9" t="s">
        <v>183</v>
      </c>
      <c r="G818" s="89">
        <v>5500</v>
      </c>
      <c r="H818" s="51">
        <f t="shared" si="37"/>
        <v>192500</v>
      </c>
      <c r="I818" s="62" t="s">
        <v>12</v>
      </c>
      <c r="J818" s="97" t="s">
        <v>49</v>
      </c>
      <c r="K818" s="97" t="s">
        <v>1913</v>
      </c>
      <c r="L818" s="106" t="s">
        <v>1914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562</v>
      </c>
      <c r="B819" s="8" t="s">
        <v>1921</v>
      </c>
      <c r="C819" s="43" t="s">
        <v>18</v>
      </c>
      <c r="D819" s="8" t="s">
        <v>23</v>
      </c>
      <c r="E819" s="9">
        <v>39</v>
      </c>
      <c r="F819" s="9" t="s">
        <v>487</v>
      </c>
      <c r="G819" s="89">
        <v>2480</v>
      </c>
      <c r="H819" s="51">
        <f t="shared" si="30"/>
        <v>96720</v>
      </c>
      <c r="I819" s="62" t="s">
        <v>12</v>
      </c>
      <c r="J819" s="97" t="s">
        <v>49</v>
      </c>
      <c r="K819" s="97" t="s">
        <v>1913</v>
      </c>
      <c r="L819" s="106" t="s">
        <v>1914</v>
      </c>
      <c r="M819" s="104"/>
      <c r="N819" s="32"/>
      <c r="O819" s="32"/>
      <c r="P819" s="32"/>
      <c r="Q819" s="32"/>
      <c r="R819" s="32"/>
    </row>
    <row r="820" spans="1:18" s="2" customFormat="1" ht="25.5" x14ac:dyDescent="0.2">
      <c r="A820" s="8">
        <v>563</v>
      </c>
      <c r="B820" s="9" t="s">
        <v>1924</v>
      </c>
      <c r="C820" s="75" t="s">
        <v>1945</v>
      </c>
      <c r="D820" s="92" t="s">
        <v>1944</v>
      </c>
      <c r="E820" s="9">
        <v>2</v>
      </c>
      <c r="F820" s="9" t="s">
        <v>461</v>
      </c>
      <c r="G820" s="89">
        <v>545000</v>
      </c>
      <c r="H820" s="51">
        <f t="shared" ref="H820:H827" si="43">E820*G820</f>
        <v>1090000</v>
      </c>
      <c r="I820" s="62" t="s">
        <v>12</v>
      </c>
      <c r="J820" s="97" t="s">
        <v>16</v>
      </c>
      <c r="K820" s="97" t="s">
        <v>1504</v>
      </c>
      <c r="L820" s="106" t="s">
        <v>1922</v>
      </c>
      <c r="M820" s="104"/>
      <c r="N820" s="32"/>
      <c r="O820" s="32"/>
      <c r="P820" s="32"/>
      <c r="Q820" s="32"/>
      <c r="R820" s="32"/>
    </row>
    <row r="821" spans="1:18" s="2" customFormat="1" ht="25.5" x14ac:dyDescent="0.2">
      <c r="A821" s="8">
        <v>564</v>
      </c>
      <c r="B821" s="8" t="s">
        <v>957</v>
      </c>
      <c r="C821" s="75" t="s">
        <v>1945</v>
      </c>
      <c r="D821" s="92" t="s">
        <v>1944</v>
      </c>
      <c r="E821" s="9">
        <v>11</v>
      </c>
      <c r="F821" s="9" t="s">
        <v>461</v>
      </c>
      <c r="G821" s="89">
        <v>12600</v>
      </c>
      <c r="H821" s="51">
        <f t="shared" si="43"/>
        <v>138600</v>
      </c>
      <c r="I821" s="62" t="s">
        <v>12</v>
      </c>
      <c r="J821" s="97" t="s">
        <v>16</v>
      </c>
      <c r="K821" s="97" t="s">
        <v>1504</v>
      </c>
      <c r="L821" s="106" t="s">
        <v>1922</v>
      </c>
      <c r="M821" s="104"/>
      <c r="N821" s="32"/>
      <c r="O821" s="32"/>
      <c r="P821" s="32"/>
      <c r="Q821" s="32"/>
      <c r="R821" s="32"/>
    </row>
    <row r="822" spans="1:18" s="2" customFormat="1" ht="25.5" x14ac:dyDescent="0.2">
      <c r="A822" s="8">
        <v>565</v>
      </c>
      <c r="B822" s="8" t="s">
        <v>1004</v>
      </c>
      <c r="C822" s="75" t="s">
        <v>1945</v>
      </c>
      <c r="D822" s="92" t="s">
        <v>1944</v>
      </c>
      <c r="E822" s="9">
        <v>10</v>
      </c>
      <c r="F822" s="9" t="s">
        <v>461</v>
      </c>
      <c r="G822" s="89">
        <v>2610</v>
      </c>
      <c r="H822" s="51">
        <f t="shared" si="43"/>
        <v>26100</v>
      </c>
      <c r="I822" s="62" t="s">
        <v>12</v>
      </c>
      <c r="J822" s="97" t="s">
        <v>16</v>
      </c>
      <c r="K822" s="97" t="s">
        <v>1504</v>
      </c>
      <c r="L822" s="106" t="s">
        <v>1922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566</v>
      </c>
      <c r="B823" s="96" t="s">
        <v>1925</v>
      </c>
      <c r="C823" s="75" t="s">
        <v>1945</v>
      </c>
      <c r="D823" s="92" t="s">
        <v>1944</v>
      </c>
      <c r="E823" s="9">
        <v>20</v>
      </c>
      <c r="F823" s="9" t="s">
        <v>718</v>
      </c>
      <c r="G823" s="89">
        <v>44642.86</v>
      </c>
      <c r="H823" s="51">
        <f t="shared" si="43"/>
        <v>892857.2</v>
      </c>
      <c r="I823" s="62" t="s">
        <v>12</v>
      </c>
      <c r="J823" s="97" t="s">
        <v>16</v>
      </c>
      <c r="K823" s="97" t="s">
        <v>1504</v>
      </c>
      <c r="L823" s="106" t="s">
        <v>1922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567</v>
      </c>
      <c r="B824" s="96" t="s">
        <v>1926</v>
      </c>
      <c r="C824" s="75" t="s">
        <v>1945</v>
      </c>
      <c r="D824" s="92" t="s">
        <v>1944</v>
      </c>
      <c r="E824" s="9">
        <v>4</v>
      </c>
      <c r="F824" s="9" t="s">
        <v>461</v>
      </c>
      <c r="G824" s="89">
        <v>28300</v>
      </c>
      <c r="H824" s="51">
        <f t="shared" si="43"/>
        <v>113200</v>
      </c>
      <c r="I824" s="62" t="s">
        <v>12</v>
      </c>
      <c r="J824" s="97" t="s">
        <v>16</v>
      </c>
      <c r="K824" s="97" t="s">
        <v>1504</v>
      </c>
      <c r="L824" s="106" t="s">
        <v>1922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568</v>
      </c>
      <c r="B825" s="96" t="s">
        <v>1927</v>
      </c>
      <c r="C825" s="75" t="s">
        <v>1945</v>
      </c>
      <c r="D825" s="92" t="s">
        <v>1944</v>
      </c>
      <c r="E825" s="9">
        <v>2</v>
      </c>
      <c r="F825" s="9" t="s">
        <v>461</v>
      </c>
      <c r="G825" s="89">
        <v>25200</v>
      </c>
      <c r="H825" s="51">
        <f t="shared" si="43"/>
        <v>50400</v>
      </c>
      <c r="I825" s="62" t="s">
        <v>12</v>
      </c>
      <c r="J825" s="97" t="s">
        <v>16</v>
      </c>
      <c r="K825" s="97" t="s">
        <v>1504</v>
      </c>
      <c r="L825" s="106" t="s">
        <v>1922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569</v>
      </c>
      <c r="B826" s="96" t="s">
        <v>1928</v>
      </c>
      <c r="C826" s="75" t="s">
        <v>1945</v>
      </c>
      <c r="D826" s="92" t="s">
        <v>1944</v>
      </c>
      <c r="E826" s="9">
        <v>4</v>
      </c>
      <c r="F826" s="9" t="s">
        <v>461</v>
      </c>
      <c r="G826" s="89">
        <v>23100</v>
      </c>
      <c r="H826" s="51">
        <f t="shared" si="43"/>
        <v>92400</v>
      </c>
      <c r="I826" s="62" t="s">
        <v>12</v>
      </c>
      <c r="J826" s="97" t="s">
        <v>16</v>
      </c>
      <c r="K826" s="97" t="s">
        <v>1504</v>
      </c>
      <c r="L826" s="106" t="s">
        <v>1922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570</v>
      </c>
      <c r="B827" s="8" t="s">
        <v>1929</v>
      </c>
      <c r="C827" s="75" t="s">
        <v>1945</v>
      </c>
      <c r="D827" s="92" t="s">
        <v>1944</v>
      </c>
      <c r="E827" s="9">
        <v>210</v>
      </c>
      <c r="F827" s="9" t="s">
        <v>311</v>
      </c>
      <c r="G827" s="89">
        <v>600</v>
      </c>
      <c r="H827" s="51">
        <f t="shared" si="43"/>
        <v>126000</v>
      </c>
      <c r="I827" s="62" t="s">
        <v>12</v>
      </c>
      <c r="J827" s="97" t="s">
        <v>16</v>
      </c>
      <c r="K827" s="97" t="s">
        <v>1504</v>
      </c>
      <c r="L827" s="106" t="s">
        <v>1922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571</v>
      </c>
      <c r="B828" s="8" t="s">
        <v>1930</v>
      </c>
      <c r="C828" s="75" t="s">
        <v>1945</v>
      </c>
      <c r="D828" s="92" t="s">
        <v>1944</v>
      </c>
      <c r="E828" s="9">
        <v>100</v>
      </c>
      <c r="F828" s="9" t="s">
        <v>333</v>
      </c>
      <c r="G828" s="89">
        <v>2700</v>
      </c>
      <c r="H828" s="51">
        <f t="shared" ref="H828:H835" si="44">E828*G828</f>
        <v>270000</v>
      </c>
      <c r="I828" s="62" t="s">
        <v>12</v>
      </c>
      <c r="J828" s="97" t="s">
        <v>16</v>
      </c>
      <c r="K828" s="97" t="s">
        <v>1504</v>
      </c>
      <c r="L828" s="106" t="s">
        <v>1922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572</v>
      </c>
      <c r="B829" s="8" t="s">
        <v>1931</v>
      </c>
      <c r="C829" s="75" t="s">
        <v>1945</v>
      </c>
      <c r="D829" s="92" t="s">
        <v>1944</v>
      </c>
      <c r="E829" s="9">
        <v>100</v>
      </c>
      <c r="F829" s="9" t="s">
        <v>311</v>
      </c>
      <c r="G829" s="89">
        <v>1800</v>
      </c>
      <c r="H829" s="51">
        <f t="shared" si="44"/>
        <v>180000</v>
      </c>
      <c r="I829" s="62" t="s">
        <v>12</v>
      </c>
      <c r="J829" s="97" t="s">
        <v>16</v>
      </c>
      <c r="K829" s="97" t="s">
        <v>1504</v>
      </c>
      <c r="L829" s="106" t="s">
        <v>1922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573</v>
      </c>
      <c r="B830" s="8" t="s">
        <v>1932</v>
      </c>
      <c r="C830" s="75" t="s">
        <v>1945</v>
      </c>
      <c r="D830" s="92" t="s">
        <v>1944</v>
      </c>
      <c r="E830" s="9">
        <v>200</v>
      </c>
      <c r="F830" s="9" t="s">
        <v>333</v>
      </c>
      <c r="G830" s="89">
        <v>1260</v>
      </c>
      <c r="H830" s="51">
        <f t="shared" si="44"/>
        <v>252000</v>
      </c>
      <c r="I830" s="62" t="s">
        <v>12</v>
      </c>
      <c r="J830" s="97" t="s">
        <v>16</v>
      </c>
      <c r="K830" s="97" t="s">
        <v>1504</v>
      </c>
      <c r="L830" s="106" t="s">
        <v>1922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574</v>
      </c>
      <c r="B831" s="8" t="s">
        <v>1933</v>
      </c>
      <c r="C831" s="75" t="s">
        <v>1945</v>
      </c>
      <c r="D831" s="92" t="s">
        <v>1944</v>
      </c>
      <c r="E831" s="9">
        <v>100</v>
      </c>
      <c r="F831" s="9" t="s">
        <v>333</v>
      </c>
      <c r="G831" s="89">
        <v>2550</v>
      </c>
      <c r="H831" s="51">
        <f t="shared" si="44"/>
        <v>255000</v>
      </c>
      <c r="I831" s="62" t="s">
        <v>12</v>
      </c>
      <c r="J831" s="97" t="s">
        <v>16</v>
      </c>
      <c r="K831" s="97" t="s">
        <v>1504</v>
      </c>
      <c r="L831" s="106" t="s">
        <v>1922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575</v>
      </c>
      <c r="B832" s="96" t="s">
        <v>1934</v>
      </c>
      <c r="C832" s="75" t="s">
        <v>1945</v>
      </c>
      <c r="D832" s="92" t="s">
        <v>1944</v>
      </c>
      <c r="E832" s="9">
        <v>32</v>
      </c>
      <c r="F832" s="9" t="s">
        <v>461</v>
      </c>
      <c r="G832" s="89">
        <v>20401.79</v>
      </c>
      <c r="H832" s="51">
        <f t="shared" si="44"/>
        <v>652857.28</v>
      </c>
      <c r="I832" s="62" t="s">
        <v>12</v>
      </c>
      <c r="J832" s="97" t="s">
        <v>16</v>
      </c>
      <c r="K832" s="97" t="s">
        <v>1504</v>
      </c>
      <c r="L832" s="106" t="s">
        <v>1922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576</v>
      </c>
      <c r="B833" s="96" t="s">
        <v>1935</v>
      </c>
      <c r="C833" s="75" t="s">
        <v>1945</v>
      </c>
      <c r="D833" s="92" t="s">
        <v>1944</v>
      </c>
      <c r="E833" s="9">
        <v>32</v>
      </c>
      <c r="F833" s="9" t="s">
        <v>461</v>
      </c>
      <c r="G833" s="89">
        <v>12321.43</v>
      </c>
      <c r="H833" s="51">
        <f t="shared" si="44"/>
        <v>394285.76</v>
      </c>
      <c r="I833" s="62" t="s">
        <v>12</v>
      </c>
      <c r="J833" s="97" t="s">
        <v>16</v>
      </c>
      <c r="K833" s="97" t="s">
        <v>1504</v>
      </c>
      <c r="L833" s="106" t="s">
        <v>1922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577</v>
      </c>
      <c r="B834" s="96" t="s">
        <v>1936</v>
      </c>
      <c r="C834" s="75" t="s">
        <v>1945</v>
      </c>
      <c r="D834" s="92" t="s">
        <v>1944</v>
      </c>
      <c r="E834" s="9">
        <v>2</v>
      </c>
      <c r="F834" s="9" t="s">
        <v>461</v>
      </c>
      <c r="G834" s="89">
        <v>106000</v>
      </c>
      <c r="H834" s="51">
        <f t="shared" si="44"/>
        <v>212000</v>
      </c>
      <c r="I834" s="62" t="s">
        <v>12</v>
      </c>
      <c r="J834" s="97" t="s">
        <v>16</v>
      </c>
      <c r="K834" s="97" t="s">
        <v>1504</v>
      </c>
      <c r="L834" s="106" t="s">
        <v>1922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578</v>
      </c>
      <c r="B835" s="8" t="s">
        <v>1937</v>
      </c>
      <c r="C835" s="75" t="s">
        <v>93</v>
      </c>
      <c r="D835" s="92" t="s">
        <v>1944</v>
      </c>
      <c r="E835" s="9">
        <v>1</v>
      </c>
      <c r="F835" s="9" t="s">
        <v>461</v>
      </c>
      <c r="G835" s="89">
        <v>63720</v>
      </c>
      <c r="H835" s="51">
        <f t="shared" si="44"/>
        <v>63720</v>
      </c>
      <c r="I835" s="62" t="s">
        <v>12</v>
      </c>
      <c r="J835" s="97" t="s">
        <v>16</v>
      </c>
      <c r="K835" s="97" t="s">
        <v>1504</v>
      </c>
      <c r="L835" s="106" t="s">
        <v>1922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579</v>
      </c>
      <c r="B836" s="8" t="s">
        <v>1938</v>
      </c>
      <c r="C836" s="75" t="s">
        <v>93</v>
      </c>
      <c r="D836" s="92" t="s">
        <v>1944</v>
      </c>
      <c r="E836" s="9">
        <v>36</v>
      </c>
      <c r="F836" s="9" t="s">
        <v>461</v>
      </c>
      <c r="G836" s="89">
        <v>63720</v>
      </c>
      <c r="H836" s="51">
        <f t="shared" ref="H836:H839" si="45">E836*G836</f>
        <v>2293920</v>
      </c>
      <c r="I836" s="62" t="s">
        <v>12</v>
      </c>
      <c r="J836" s="97" t="s">
        <v>16</v>
      </c>
      <c r="K836" s="97" t="s">
        <v>1504</v>
      </c>
      <c r="L836" s="106" t="s">
        <v>1922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580</v>
      </c>
      <c r="B837" s="8" t="s">
        <v>1939</v>
      </c>
      <c r="C837" s="75" t="s">
        <v>93</v>
      </c>
      <c r="D837" s="92" t="s">
        <v>1944</v>
      </c>
      <c r="E837" s="9">
        <v>9</v>
      </c>
      <c r="F837" s="9" t="s">
        <v>461</v>
      </c>
      <c r="G837" s="89">
        <v>70200</v>
      </c>
      <c r="H837" s="51">
        <f t="shared" si="45"/>
        <v>631800</v>
      </c>
      <c r="I837" s="62" t="s">
        <v>12</v>
      </c>
      <c r="J837" s="97" t="s">
        <v>16</v>
      </c>
      <c r="K837" s="97" t="s">
        <v>1504</v>
      </c>
      <c r="L837" s="106" t="s">
        <v>1922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581</v>
      </c>
      <c r="B838" s="8" t="s">
        <v>1940</v>
      </c>
      <c r="C838" s="75" t="s">
        <v>93</v>
      </c>
      <c r="D838" s="92" t="s">
        <v>1944</v>
      </c>
      <c r="E838" s="9">
        <v>8</v>
      </c>
      <c r="F838" s="9" t="s">
        <v>461</v>
      </c>
      <c r="G838" s="89">
        <v>75600</v>
      </c>
      <c r="H838" s="51">
        <f t="shared" si="45"/>
        <v>604800</v>
      </c>
      <c r="I838" s="62" t="s">
        <v>12</v>
      </c>
      <c r="J838" s="97" t="s">
        <v>16</v>
      </c>
      <c r="K838" s="97" t="s">
        <v>1504</v>
      </c>
      <c r="L838" s="106" t="s">
        <v>1922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582</v>
      </c>
      <c r="B839" s="8" t="s">
        <v>1941</v>
      </c>
      <c r="C839" s="75" t="s">
        <v>93</v>
      </c>
      <c r="D839" s="92" t="s">
        <v>1944</v>
      </c>
      <c r="E839" s="9">
        <v>27</v>
      </c>
      <c r="F839" s="9" t="s">
        <v>461</v>
      </c>
      <c r="G839" s="89">
        <v>82800</v>
      </c>
      <c r="H839" s="51">
        <f t="shared" si="45"/>
        <v>2235600</v>
      </c>
      <c r="I839" s="62" t="s">
        <v>12</v>
      </c>
      <c r="J839" s="97" t="s">
        <v>16</v>
      </c>
      <c r="K839" s="97" t="s">
        <v>1504</v>
      </c>
      <c r="L839" s="106" t="s">
        <v>1922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583</v>
      </c>
      <c r="B840" s="8" t="s">
        <v>1942</v>
      </c>
      <c r="C840" s="75" t="s">
        <v>93</v>
      </c>
      <c r="D840" s="92" t="s">
        <v>1944</v>
      </c>
      <c r="E840" s="9">
        <v>44</v>
      </c>
      <c r="F840" s="9" t="s">
        <v>461</v>
      </c>
      <c r="G840" s="89">
        <v>92160</v>
      </c>
      <c r="H840" s="51">
        <f t="shared" ref="H840" si="46">E840*G840</f>
        <v>4055040</v>
      </c>
      <c r="I840" s="62" t="s">
        <v>12</v>
      </c>
      <c r="J840" s="97" t="s">
        <v>16</v>
      </c>
      <c r="K840" s="97" t="s">
        <v>1504</v>
      </c>
      <c r="L840" s="106" t="s">
        <v>1922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584</v>
      </c>
      <c r="B841" s="8" t="s">
        <v>1943</v>
      </c>
      <c r="C841" s="75" t="s">
        <v>93</v>
      </c>
      <c r="D841" s="92" t="s">
        <v>1944</v>
      </c>
      <c r="E841" s="9">
        <v>2</v>
      </c>
      <c r="F841" s="9" t="s">
        <v>461</v>
      </c>
      <c r="G841" s="89">
        <v>99360</v>
      </c>
      <c r="H841" s="51">
        <f t="shared" ref="H841:H845" si="47">E841*G841</f>
        <v>198720</v>
      </c>
      <c r="I841" s="62" t="s">
        <v>12</v>
      </c>
      <c r="J841" s="97" t="s">
        <v>16</v>
      </c>
      <c r="K841" s="97" t="s">
        <v>1504</v>
      </c>
      <c r="L841" s="106" t="s">
        <v>1922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585</v>
      </c>
      <c r="B842" s="8" t="s">
        <v>1946</v>
      </c>
      <c r="C842" s="75" t="s">
        <v>1945</v>
      </c>
      <c r="D842" s="92" t="s">
        <v>1944</v>
      </c>
      <c r="E842" s="9">
        <v>5</v>
      </c>
      <c r="F842" s="9" t="s">
        <v>461</v>
      </c>
      <c r="G842" s="89">
        <v>75000</v>
      </c>
      <c r="H842" s="51">
        <f t="shared" si="47"/>
        <v>375000</v>
      </c>
      <c r="I842" s="62" t="s">
        <v>12</v>
      </c>
      <c r="J842" s="97" t="s">
        <v>16</v>
      </c>
      <c r="K842" s="97" t="s">
        <v>1504</v>
      </c>
      <c r="L842" s="106" t="s">
        <v>1922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586</v>
      </c>
      <c r="B843" s="8" t="s">
        <v>1947</v>
      </c>
      <c r="C843" s="75" t="s">
        <v>1945</v>
      </c>
      <c r="D843" s="92" t="s">
        <v>1944</v>
      </c>
      <c r="E843" s="9">
        <v>4</v>
      </c>
      <c r="F843" s="9" t="s">
        <v>461</v>
      </c>
      <c r="G843" s="89">
        <v>350000</v>
      </c>
      <c r="H843" s="51">
        <f t="shared" si="47"/>
        <v>1400000</v>
      </c>
      <c r="I843" s="62" t="s">
        <v>12</v>
      </c>
      <c r="J843" s="97" t="s">
        <v>16</v>
      </c>
      <c r="K843" s="97" t="s">
        <v>1504</v>
      </c>
      <c r="L843" s="106" t="s">
        <v>1922</v>
      </c>
      <c r="M843" s="104"/>
      <c r="N843" s="32"/>
      <c r="O843" s="32"/>
      <c r="P843" s="32"/>
      <c r="Q843" s="32"/>
      <c r="R843" s="32"/>
    </row>
    <row r="844" spans="1:18" s="2" customFormat="1" ht="75.75" customHeight="1" x14ac:dyDescent="0.25">
      <c r="A844" s="8">
        <v>587</v>
      </c>
      <c r="B844" s="8" t="s">
        <v>1970</v>
      </c>
      <c r="C844" s="43" t="s">
        <v>1945</v>
      </c>
      <c r="D844" s="114" t="s">
        <v>1972</v>
      </c>
      <c r="E844" s="9">
        <v>3</v>
      </c>
      <c r="F844" s="9" t="s">
        <v>461</v>
      </c>
      <c r="G844" s="89">
        <v>4560</v>
      </c>
      <c r="H844" s="51">
        <f t="shared" si="47"/>
        <v>13680</v>
      </c>
      <c r="I844" s="62" t="s">
        <v>12</v>
      </c>
      <c r="J844" s="97" t="s">
        <v>1175</v>
      </c>
      <c r="K844" s="97" t="s">
        <v>1913</v>
      </c>
      <c r="L844" s="106" t="s">
        <v>1971</v>
      </c>
      <c r="M844" s="104"/>
      <c r="N844" s="32"/>
      <c r="O844" s="32"/>
      <c r="P844" s="32"/>
      <c r="Q844" s="32"/>
      <c r="R844" s="32"/>
    </row>
    <row r="845" spans="1:18" s="2" customFormat="1" ht="80.25" customHeight="1" x14ac:dyDescent="0.2">
      <c r="A845" s="8">
        <v>588</v>
      </c>
      <c r="B845" s="8" t="s">
        <v>1973</v>
      </c>
      <c r="C845" s="43" t="s">
        <v>1945</v>
      </c>
      <c r="D845" s="75" t="s">
        <v>1974</v>
      </c>
      <c r="E845" s="9">
        <v>4</v>
      </c>
      <c r="F845" s="9" t="s">
        <v>461</v>
      </c>
      <c r="G845" s="89">
        <v>62054</v>
      </c>
      <c r="H845" s="51">
        <f t="shared" si="47"/>
        <v>248216</v>
      </c>
      <c r="I845" s="62" t="s">
        <v>12</v>
      </c>
      <c r="J845" s="97" t="s">
        <v>1175</v>
      </c>
      <c r="K845" s="97" t="s">
        <v>1913</v>
      </c>
      <c r="L845" s="106" t="s">
        <v>1971</v>
      </c>
      <c r="M845" s="104"/>
      <c r="N845" s="32"/>
      <c r="O845" s="32"/>
      <c r="P845" s="32"/>
      <c r="Q845" s="32"/>
      <c r="R845" s="32"/>
    </row>
    <row r="846" spans="1:18" s="3" customFormat="1" ht="27" customHeight="1" x14ac:dyDescent="0.25">
      <c r="A846" s="115" t="s">
        <v>5</v>
      </c>
      <c r="B846" s="115"/>
      <c r="C846" s="115"/>
      <c r="D846" s="115"/>
      <c r="E846" s="115"/>
      <c r="F846" s="115"/>
      <c r="G846" s="115"/>
      <c r="H846" s="108">
        <f>SUM(H258:H845)</f>
        <v>1920992248.9700005</v>
      </c>
      <c r="I846" s="50"/>
      <c r="J846" s="50"/>
      <c r="K846" s="50"/>
      <c r="L846" s="50"/>
      <c r="M846" s="110"/>
      <c r="N846" s="17"/>
      <c r="O846" s="17"/>
      <c r="P846" s="17"/>
      <c r="Q846" s="17"/>
      <c r="R846" s="17"/>
    </row>
    <row r="847" spans="1:18" s="3" customFormat="1" ht="16.5" customHeight="1" x14ac:dyDescent="0.25">
      <c r="A847" s="117" t="s">
        <v>11</v>
      </c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0"/>
      <c r="N847" s="17"/>
      <c r="O847" s="17"/>
      <c r="P847" s="17"/>
      <c r="Q847" s="17"/>
      <c r="R847" s="17"/>
    </row>
    <row r="848" spans="1:18" s="3" customFormat="1" ht="40.5" customHeight="1" x14ac:dyDescent="0.25">
      <c r="A848" s="8">
        <v>1</v>
      </c>
      <c r="B848" s="8" t="s">
        <v>102</v>
      </c>
      <c r="C848" s="43" t="s">
        <v>18</v>
      </c>
      <c r="D848" s="43" t="s">
        <v>103</v>
      </c>
      <c r="E848" s="43">
        <v>1</v>
      </c>
      <c r="F848" s="43" t="s">
        <v>176</v>
      </c>
      <c r="G848" s="101"/>
      <c r="H848" s="45">
        <v>540572</v>
      </c>
      <c r="I848" s="8" t="s">
        <v>12</v>
      </c>
      <c r="J848" s="8" t="s">
        <v>98</v>
      </c>
      <c r="K848" s="9" t="s">
        <v>100</v>
      </c>
      <c r="L848" s="74" t="s">
        <v>114</v>
      </c>
      <c r="M848" s="110"/>
      <c r="N848" s="17"/>
      <c r="O848" s="17"/>
      <c r="P848" s="17"/>
      <c r="Q848" s="17"/>
      <c r="R848" s="17"/>
    </row>
    <row r="849" spans="1:18" s="3" customFormat="1" ht="42.75" customHeight="1" x14ac:dyDescent="0.25">
      <c r="A849" s="8">
        <v>2</v>
      </c>
      <c r="B849" s="8" t="s">
        <v>104</v>
      </c>
      <c r="C849" s="43" t="s">
        <v>18</v>
      </c>
      <c r="D849" s="43" t="s">
        <v>105</v>
      </c>
      <c r="E849" s="43">
        <v>1</v>
      </c>
      <c r="F849" s="43" t="s">
        <v>176</v>
      </c>
      <c r="G849" s="101"/>
      <c r="H849" s="45">
        <v>435020</v>
      </c>
      <c r="I849" s="8" t="s">
        <v>12</v>
      </c>
      <c r="J849" s="8" t="s">
        <v>98</v>
      </c>
      <c r="K849" s="9" t="s">
        <v>100</v>
      </c>
      <c r="L849" s="74" t="s">
        <v>114</v>
      </c>
      <c r="M849" s="110"/>
      <c r="N849" s="17"/>
      <c r="O849" s="17"/>
      <c r="P849" s="17"/>
      <c r="Q849" s="17"/>
      <c r="R849" s="17"/>
    </row>
    <row r="850" spans="1:18" s="3" customFormat="1" ht="41.25" customHeight="1" x14ac:dyDescent="0.25">
      <c r="A850" s="8">
        <v>3</v>
      </c>
      <c r="B850" s="8" t="s">
        <v>106</v>
      </c>
      <c r="C850" s="43" t="s">
        <v>18</v>
      </c>
      <c r="D850" s="43" t="s">
        <v>107</v>
      </c>
      <c r="E850" s="43">
        <v>1</v>
      </c>
      <c r="F850" s="43" t="s">
        <v>176</v>
      </c>
      <c r="G850" s="101"/>
      <c r="H850" s="45">
        <v>657790</v>
      </c>
      <c r="I850" s="8" t="s">
        <v>12</v>
      </c>
      <c r="J850" s="8" t="s">
        <v>98</v>
      </c>
      <c r="K850" s="9" t="s">
        <v>100</v>
      </c>
      <c r="L850" s="74" t="s">
        <v>114</v>
      </c>
      <c r="M850" s="110"/>
      <c r="N850" s="17"/>
      <c r="O850" s="17"/>
      <c r="P850" s="17"/>
      <c r="Q850" s="17"/>
      <c r="R850" s="17"/>
    </row>
    <row r="851" spans="1:18" s="3" customFormat="1" ht="41.25" customHeight="1" x14ac:dyDescent="0.25">
      <c r="A851" s="8">
        <v>4</v>
      </c>
      <c r="B851" s="8" t="s">
        <v>108</v>
      </c>
      <c r="C851" s="43" t="s">
        <v>18</v>
      </c>
      <c r="D851" s="43" t="s">
        <v>109</v>
      </c>
      <c r="E851" s="43">
        <v>1</v>
      </c>
      <c r="F851" s="43" t="s">
        <v>176</v>
      </c>
      <c r="G851" s="101"/>
      <c r="H851" s="10">
        <v>1418219</v>
      </c>
      <c r="I851" s="8" t="s">
        <v>12</v>
      </c>
      <c r="J851" s="8" t="s">
        <v>98</v>
      </c>
      <c r="K851" s="9" t="s">
        <v>100</v>
      </c>
      <c r="L851" s="74" t="s">
        <v>114</v>
      </c>
      <c r="M851" s="110"/>
      <c r="N851" s="17"/>
      <c r="O851" s="17"/>
      <c r="P851" s="17"/>
      <c r="Q851" s="17"/>
      <c r="R851" s="17"/>
    </row>
    <row r="852" spans="1:18" s="3" customFormat="1" ht="41.25" customHeight="1" x14ac:dyDescent="0.25">
      <c r="A852" s="8">
        <v>5</v>
      </c>
      <c r="B852" s="8" t="s">
        <v>110</v>
      </c>
      <c r="C852" s="43" t="s">
        <v>18</v>
      </c>
      <c r="D852" s="43" t="s">
        <v>111</v>
      </c>
      <c r="E852" s="43">
        <v>1</v>
      </c>
      <c r="F852" s="43" t="s">
        <v>176</v>
      </c>
      <c r="G852" s="43"/>
      <c r="H852" s="45">
        <v>1481020</v>
      </c>
      <c r="I852" s="8" t="s">
        <v>12</v>
      </c>
      <c r="J852" s="8" t="s">
        <v>98</v>
      </c>
      <c r="K852" s="9" t="s">
        <v>100</v>
      </c>
      <c r="L852" s="74" t="s">
        <v>114</v>
      </c>
      <c r="M852" s="110"/>
      <c r="N852" s="17"/>
      <c r="O852" s="17"/>
      <c r="P852" s="17"/>
      <c r="Q852" s="17"/>
      <c r="R852" s="17"/>
    </row>
    <row r="853" spans="1:18" s="3" customFormat="1" ht="41.25" customHeight="1" x14ac:dyDescent="0.25">
      <c r="A853" s="8">
        <v>6</v>
      </c>
      <c r="B853" s="8" t="s">
        <v>112</v>
      </c>
      <c r="C853" s="43" t="s">
        <v>18</v>
      </c>
      <c r="D853" s="43" t="s">
        <v>113</v>
      </c>
      <c r="E853" s="43">
        <v>1</v>
      </c>
      <c r="F853" s="43" t="s">
        <v>176</v>
      </c>
      <c r="G853" s="43"/>
      <c r="H853" s="45">
        <v>620900</v>
      </c>
      <c r="I853" s="8" t="s">
        <v>12</v>
      </c>
      <c r="J853" s="8" t="s">
        <v>98</v>
      </c>
      <c r="K853" s="9" t="s">
        <v>100</v>
      </c>
      <c r="L853" s="74" t="s">
        <v>114</v>
      </c>
      <c r="M853" s="110"/>
      <c r="N853" s="17"/>
      <c r="O853" s="17"/>
      <c r="P853" s="17"/>
      <c r="Q853" s="17"/>
      <c r="R853" s="17"/>
    </row>
    <row r="854" spans="1:18" s="3" customFormat="1" ht="73.5" customHeight="1" x14ac:dyDescent="0.25">
      <c r="A854" s="8">
        <v>7</v>
      </c>
      <c r="B854" s="11" t="s">
        <v>151</v>
      </c>
      <c r="C854" s="43" t="s">
        <v>18</v>
      </c>
      <c r="D854" s="37" t="s">
        <v>1050</v>
      </c>
      <c r="E854" s="43">
        <v>1</v>
      </c>
      <c r="F854" s="43" t="s">
        <v>176</v>
      </c>
      <c r="G854" s="37"/>
      <c r="H854" s="56">
        <v>137400</v>
      </c>
      <c r="I854" s="8" t="s">
        <v>12</v>
      </c>
      <c r="J854" s="8" t="s">
        <v>125</v>
      </c>
      <c r="K854" s="100">
        <v>42826</v>
      </c>
      <c r="L854" s="74" t="s">
        <v>1051</v>
      </c>
      <c r="M854" s="110"/>
      <c r="N854" s="17"/>
      <c r="O854" s="17"/>
      <c r="P854" s="17"/>
      <c r="Q854" s="17"/>
      <c r="R854" s="17"/>
    </row>
    <row r="855" spans="1:18" s="3" customFormat="1" ht="41.25" customHeight="1" x14ac:dyDescent="0.25">
      <c r="A855" s="8">
        <v>8</v>
      </c>
      <c r="B855" s="8" t="s">
        <v>218</v>
      </c>
      <c r="C855" s="43" t="s">
        <v>18</v>
      </c>
      <c r="D855" s="43" t="s">
        <v>219</v>
      </c>
      <c r="E855" s="43">
        <v>1</v>
      </c>
      <c r="F855" s="43" t="s">
        <v>176</v>
      </c>
      <c r="G855" s="37"/>
      <c r="H855" s="56">
        <v>10049142.859999999</v>
      </c>
      <c r="I855" s="8" t="s">
        <v>12</v>
      </c>
      <c r="J855" s="8" t="s">
        <v>37</v>
      </c>
      <c r="K855" s="100" t="s">
        <v>180</v>
      </c>
      <c r="L855" s="98" t="s">
        <v>225</v>
      </c>
      <c r="M855" s="110"/>
      <c r="N855" s="17"/>
      <c r="O855" s="17"/>
      <c r="P855" s="17"/>
      <c r="Q855" s="17"/>
      <c r="R855" s="17"/>
    </row>
    <row r="856" spans="1:18" s="3" customFormat="1" ht="41.25" customHeight="1" x14ac:dyDescent="0.25">
      <c r="A856" s="8">
        <v>9</v>
      </c>
      <c r="B856" s="8" t="s">
        <v>218</v>
      </c>
      <c r="C856" s="43" t="s">
        <v>196</v>
      </c>
      <c r="D856" s="43" t="s">
        <v>220</v>
      </c>
      <c r="E856" s="43">
        <v>1</v>
      </c>
      <c r="F856" s="43" t="s">
        <v>176</v>
      </c>
      <c r="G856" s="37"/>
      <c r="H856" s="56">
        <v>464464.29</v>
      </c>
      <c r="I856" s="8" t="s">
        <v>12</v>
      </c>
      <c r="J856" s="8" t="s">
        <v>37</v>
      </c>
      <c r="K856" s="100" t="s">
        <v>205</v>
      </c>
      <c r="L856" s="98" t="s">
        <v>225</v>
      </c>
      <c r="M856" s="110"/>
      <c r="N856" s="17"/>
      <c r="O856" s="17"/>
      <c r="P856" s="17"/>
      <c r="Q856" s="17"/>
      <c r="R856" s="17"/>
    </row>
    <row r="857" spans="1:18" s="3" customFormat="1" ht="41.25" customHeight="1" x14ac:dyDescent="0.25">
      <c r="A857" s="8">
        <v>10</v>
      </c>
      <c r="B857" s="8" t="s">
        <v>297</v>
      </c>
      <c r="C857" s="43" t="s">
        <v>298</v>
      </c>
      <c r="D857" s="43" t="s">
        <v>299</v>
      </c>
      <c r="E857" s="43">
        <v>1</v>
      </c>
      <c r="F857" s="43" t="s">
        <v>176</v>
      </c>
      <c r="G857" s="37"/>
      <c r="H857" s="56">
        <v>37629662.609999999</v>
      </c>
      <c r="I857" s="8" t="s">
        <v>12</v>
      </c>
      <c r="J857" s="8" t="s">
        <v>125</v>
      </c>
      <c r="K857" s="100">
        <v>42795</v>
      </c>
      <c r="L857" s="98" t="s">
        <v>301</v>
      </c>
      <c r="M857" s="110"/>
      <c r="N857" s="17"/>
      <c r="O857" s="17"/>
      <c r="P857" s="17"/>
      <c r="Q857" s="17"/>
      <c r="R857" s="17"/>
    </row>
    <row r="858" spans="1:18" s="3" customFormat="1" ht="90.75" customHeight="1" x14ac:dyDescent="0.25">
      <c r="A858" s="8">
        <v>11</v>
      </c>
      <c r="B858" s="8" t="s">
        <v>308</v>
      </c>
      <c r="C858" s="43" t="s">
        <v>43</v>
      </c>
      <c r="D858" s="43" t="s">
        <v>309</v>
      </c>
      <c r="E858" s="43">
        <v>1</v>
      </c>
      <c r="F858" s="43" t="s">
        <v>176</v>
      </c>
      <c r="G858" s="37"/>
      <c r="H858" s="56">
        <v>16570000</v>
      </c>
      <c r="I858" s="8" t="s">
        <v>12</v>
      </c>
      <c r="J858" s="8" t="s">
        <v>16</v>
      </c>
      <c r="K858" s="100">
        <v>42795</v>
      </c>
      <c r="L858" s="98" t="s">
        <v>310</v>
      </c>
      <c r="M858" s="110"/>
      <c r="N858" s="17"/>
      <c r="O858" s="17"/>
      <c r="P858" s="17"/>
      <c r="Q858" s="17"/>
      <c r="R858" s="17"/>
    </row>
    <row r="859" spans="1:18" s="3" customFormat="1" ht="68.25" customHeight="1" x14ac:dyDescent="0.25">
      <c r="A859" s="8">
        <v>12</v>
      </c>
      <c r="B859" s="8" t="s">
        <v>418</v>
      </c>
      <c r="C859" s="43" t="s">
        <v>18</v>
      </c>
      <c r="D859" s="43" t="s">
        <v>420</v>
      </c>
      <c r="E859" s="43">
        <v>1</v>
      </c>
      <c r="F859" s="43" t="s">
        <v>176</v>
      </c>
      <c r="G859" s="37"/>
      <c r="H859" s="56">
        <v>500000</v>
      </c>
      <c r="I859" s="8" t="s">
        <v>12</v>
      </c>
      <c r="J859" s="8" t="s">
        <v>122</v>
      </c>
      <c r="K859" s="100">
        <v>42795</v>
      </c>
      <c r="L859" s="98" t="s">
        <v>419</v>
      </c>
      <c r="M859" s="110"/>
      <c r="N859" s="17"/>
      <c r="O859" s="17"/>
      <c r="P859" s="17"/>
      <c r="Q859" s="17"/>
      <c r="R859" s="17"/>
    </row>
    <row r="860" spans="1:18" s="3" customFormat="1" ht="82.5" customHeight="1" x14ac:dyDescent="0.25">
      <c r="A860" s="8">
        <v>13</v>
      </c>
      <c r="B860" s="11" t="s">
        <v>582</v>
      </c>
      <c r="C860" s="43" t="s">
        <v>18</v>
      </c>
      <c r="D860" s="43" t="s">
        <v>583</v>
      </c>
      <c r="E860" s="54">
        <v>1</v>
      </c>
      <c r="F860" s="43" t="s">
        <v>176</v>
      </c>
      <c r="G860" s="10"/>
      <c r="H860" s="10">
        <v>7840000</v>
      </c>
      <c r="I860" s="8" t="s">
        <v>12</v>
      </c>
      <c r="J860" s="8" t="s">
        <v>125</v>
      </c>
      <c r="K860" s="100" t="s">
        <v>541</v>
      </c>
      <c r="L860" s="74" t="s">
        <v>581</v>
      </c>
      <c r="M860" s="110"/>
      <c r="N860" s="17"/>
      <c r="O860" s="17"/>
      <c r="P860" s="17"/>
      <c r="Q860" s="17"/>
      <c r="R860" s="17"/>
    </row>
    <row r="861" spans="1:18" s="3" customFormat="1" ht="82.5" customHeight="1" x14ac:dyDescent="0.25">
      <c r="A861" s="8">
        <v>14</v>
      </c>
      <c r="B861" s="11" t="s">
        <v>586</v>
      </c>
      <c r="C861" s="43" t="s">
        <v>18</v>
      </c>
      <c r="D861" s="43" t="s">
        <v>587</v>
      </c>
      <c r="E861" s="54">
        <v>1</v>
      </c>
      <c r="F861" s="43" t="s">
        <v>176</v>
      </c>
      <c r="G861" s="10"/>
      <c r="H861" s="10"/>
      <c r="I861" s="8" t="s">
        <v>12</v>
      </c>
      <c r="J861" s="8" t="s">
        <v>125</v>
      </c>
      <c r="K861" s="100" t="s">
        <v>541</v>
      </c>
      <c r="L861" s="74" t="s">
        <v>1061</v>
      </c>
      <c r="M861" s="110"/>
      <c r="N861" s="17"/>
      <c r="O861" s="17"/>
      <c r="P861" s="17"/>
      <c r="Q861" s="17"/>
      <c r="R861" s="17"/>
    </row>
    <row r="862" spans="1:18" s="3" customFormat="1" ht="82.5" customHeight="1" x14ac:dyDescent="0.25">
      <c r="A862" s="8">
        <v>15</v>
      </c>
      <c r="B862" s="11" t="s">
        <v>778</v>
      </c>
      <c r="C862" s="43" t="s">
        <v>18</v>
      </c>
      <c r="D862" s="43" t="s">
        <v>779</v>
      </c>
      <c r="E862" s="54">
        <v>1</v>
      </c>
      <c r="F862" s="43" t="s">
        <v>176</v>
      </c>
      <c r="G862" s="10"/>
      <c r="H862" s="10"/>
      <c r="I862" s="8" t="s">
        <v>12</v>
      </c>
      <c r="J862" s="8" t="s">
        <v>19</v>
      </c>
      <c r="K862" s="100" t="s">
        <v>541</v>
      </c>
      <c r="L862" s="74" t="s">
        <v>1053</v>
      </c>
      <c r="M862" s="110"/>
      <c r="N862" s="17"/>
      <c r="O862" s="17"/>
      <c r="P862" s="17"/>
      <c r="Q862" s="17"/>
      <c r="R862" s="17"/>
    </row>
    <row r="863" spans="1:18" s="3" customFormat="1" ht="82.5" customHeight="1" x14ac:dyDescent="0.25">
      <c r="A863" s="8">
        <v>16</v>
      </c>
      <c r="B863" s="11" t="s">
        <v>809</v>
      </c>
      <c r="C863" s="43" t="s">
        <v>18</v>
      </c>
      <c r="D863" s="43" t="s">
        <v>810</v>
      </c>
      <c r="E863" s="54">
        <v>1</v>
      </c>
      <c r="F863" s="43" t="s">
        <v>176</v>
      </c>
      <c r="G863" s="10"/>
      <c r="H863" s="10">
        <v>900000</v>
      </c>
      <c r="I863" s="8" t="s">
        <v>12</v>
      </c>
      <c r="J863" s="8" t="s">
        <v>49</v>
      </c>
      <c r="K863" s="100" t="s">
        <v>812</v>
      </c>
      <c r="L863" s="98" t="s">
        <v>811</v>
      </c>
      <c r="M863" s="110"/>
      <c r="N863" s="17"/>
      <c r="O863" s="17"/>
      <c r="P863" s="17"/>
      <c r="Q863" s="17"/>
      <c r="R863" s="17"/>
    </row>
    <row r="864" spans="1:18" s="3" customFormat="1" ht="38.25" customHeight="1" x14ac:dyDescent="0.25">
      <c r="A864" s="8">
        <v>17</v>
      </c>
      <c r="B864" s="11" t="s">
        <v>1072</v>
      </c>
      <c r="C864" s="43" t="s">
        <v>18</v>
      </c>
      <c r="D864" s="37" t="s">
        <v>1073</v>
      </c>
      <c r="E864" s="54">
        <v>1</v>
      </c>
      <c r="F864" s="43" t="s">
        <v>176</v>
      </c>
      <c r="G864" s="10"/>
      <c r="H864" s="10">
        <v>1982991</v>
      </c>
      <c r="I864" s="8" t="s">
        <v>12</v>
      </c>
      <c r="J864" s="8" t="s">
        <v>37</v>
      </c>
      <c r="K864" s="100" t="s">
        <v>812</v>
      </c>
      <c r="L864" s="98" t="s">
        <v>1074</v>
      </c>
      <c r="M864" s="110"/>
      <c r="N864" s="17"/>
      <c r="O864" s="17"/>
      <c r="P864" s="17"/>
      <c r="Q864" s="17"/>
      <c r="R864" s="17"/>
    </row>
    <row r="865" spans="1:18" s="3" customFormat="1" ht="54" customHeight="1" x14ac:dyDescent="0.25">
      <c r="A865" s="8">
        <v>18</v>
      </c>
      <c r="B865" s="11" t="s">
        <v>1088</v>
      </c>
      <c r="C865" s="43" t="s">
        <v>43</v>
      </c>
      <c r="D865" s="37" t="s">
        <v>1089</v>
      </c>
      <c r="E865" s="54">
        <v>1</v>
      </c>
      <c r="F865" s="43" t="s">
        <v>176</v>
      </c>
      <c r="G865" s="10"/>
      <c r="H865" s="10">
        <v>1173050342</v>
      </c>
      <c r="I865" s="8" t="s">
        <v>12</v>
      </c>
      <c r="J865" s="8" t="s">
        <v>19</v>
      </c>
      <c r="K865" s="100" t="s">
        <v>812</v>
      </c>
      <c r="L865" s="98" t="s">
        <v>1090</v>
      </c>
      <c r="M865" s="110"/>
      <c r="N865" s="17"/>
      <c r="O865" s="17"/>
      <c r="P865" s="17"/>
      <c r="Q865" s="17"/>
      <c r="R865" s="17"/>
    </row>
    <row r="866" spans="1:18" s="3" customFormat="1" ht="47.25" customHeight="1" x14ac:dyDescent="0.25">
      <c r="A866" s="8">
        <v>19</v>
      </c>
      <c r="B866" s="11" t="s">
        <v>1146</v>
      </c>
      <c r="C866" s="43" t="s">
        <v>43</v>
      </c>
      <c r="D866" s="37" t="s">
        <v>1147</v>
      </c>
      <c r="E866" s="54">
        <v>1</v>
      </c>
      <c r="F866" s="43" t="s">
        <v>176</v>
      </c>
      <c r="G866" s="10"/>
      <c r="H866" s="10">
        <v>11775806</v>
      </c>
      <c r="I866" s="8" t="s">
        <v>12</v>
      </c>
      <c r="J866" s="8" t="s">
        <v>16</v>
      </c>
      <c r="K866" s="100" t="s">
        <v>1107</v>
      </c>
      <c r="L866" s="98" t="s">
        <v>1145</v>
      </c>
      <c r="M866" s="110"/>
      <c r="N866" s="17"/>
      <c r="O866" s="17"/>
      <c r="P866" s="17"/>
      <c r="Q866" s="17"/>
      <c r="R866" s="17"/>
    </row>
    <row r="867" spans="1:18" s="3" customFormat="1" ht="47.25" customHeight="1" x14ac:dyDescent="0.25">
      <c r="A867" s="8">
        <v>20</v>
      </c>
      <c r="B867" s="11" t="s">
        <v>1517</v>
      </c>
      <c r="C867" s="43" t="s">
        <v>18</v>
      </c>
      <c r="D867" s="37" t="s">
        <v>1518</v>
      </c>
      <c r="E867" s="54">
        <v>1</v>
      </c>
      <c r="F867" s="43" t="s">
        <v>176</v>
      </c>
      <c r="G867" s="10"/>
      <c r="H867" s="10">
        <v>8210000</v>
      </c>
      <c r="I867" s="8" t="s">
        <v>12</v>
      </c>
      <c r="J867" s="8" t="s">
        <v>37</v>
      </c>
      <c r="K867" s="100" t="s">
        <v>1107</v>
      </c>
      <c r="L867" s="98" t="s">
        <v>1516</v>
      </c>
      <c r="M867" s="110"/>
      <c r="N867" s="17"/>
      <c r="O867" s="17"/>
      <c r="P867" s="17"/>
      <c r="Q867" s="17"/>
      <c r="R867" s="17"/>
    </row>
    <row r="868" spans="1:18" s="3" customFormat="1" ht="61.5" customHeight="1" x14ac:dyDescent="0.25">
      <c r="A868" s="8">
        <v>21</v>
      </c>
      <c r="B868" s="11" t="s">
        <v>1555</v>
      </c>
      <c r="C868" s="43" t="s">
        <v>1559</v>
      </c>
      <c r="D868" s="37" t="s">
        <v>1556</v>
      </c>
      <c r="E868" s="54">
        <v>1</v>
      </c>
      <c r="F868" s="43" t="s">
        <v>176</v>
      </c>
      <c r="G868" s="10"/>
      <c r="H868" s="10">
        <v>1343075.89</v>
      </c>
      <c r="I868" s="8" t="s">
        <v>12</v>
      </c>
      <c r="J868" s="8" t="s">
        <v>98</v>
      </c>
      <c r="K868" s="97" t="s">
        <v>1504</v>
      </c>
      <c r="L868" s="98" t="s">
        <v>1550</v>
      </c>
      <c r="M868" s="110"/>
      <c r="N868" s="17"/>
      <c r="O868" s="17"/>
      <c r="P868" s="17"/>
      <c r="Q868" s="17"/>
      <c r="R868" s="17"/>
    </row>
    <row r="869" spans="1:18" s="3" customFormat="1" ht="61.5" customHeight="1" x14ac:dyDescent="0.25">
      <c r="A869" s="8">
        <v>22</v>
      </c>
      <c r="B869" s="11" t="s">
        <v>1982</v>
      </c>
      <c r="C869" s="43" t="s">
        <v>18</v>
      </c>
      <c r="D869" s="37" t="s">
        <v>1983</v>
      </c>
      <c r="E869" s="54">
        <v>1</v>
      </c>
      <c r="F869" s="43" t="s">
        <v>176</v>
      </c>
      <c r="G869" s="10"/>
      <c r="H869" s="10">
        <v>4696428.57</v>
      </c>
      <c r="I869" s="8" t="s">
        <v>12</v>
      </c>
      <c r="J869" s="8" t="s">
        <v>1201</v>
      </c>
      <c r="K869" s="97" t="s">
        <v>1913</v>
      </c>
      <c r="L869" s="98" t="s">
        <v>1981</v>
      </c>
      <c r="M869" s="110"/>
      <c r="N869" s="17"/>
      <c r="O869" s="17"/>
      <c r="P869" s="17"/>
      <c r="Q869" s="17"/>
      <c r="R869" s="17"/>
    </row>
    <row r="870" spans="1:18" s="1" customFormat="1" ht="16.5" customHeight="1" x14ac:dyDescent="0.25">
      <c r="A870" s="115" t="s">
        <v>9</v>
      </c>
      <c r="B870" s="115"/>
      <c r="C870" s="115"/>
      <c r="D870" s="115"/>
      <c r="E870" s="115"/>
      <c r="F870" s="115"/>
      <c r="G870" s="115"/>
      <c r="H870" s="14">
        <f>SUM(H848:H869)</f>
        <v>1280302834.22</v>
      </c>
      <c r="I870" s="49"/>
      <c r="J870" s="49"/>
      <c r="K870" s="49"/>
      <c r="L870" s="49"/>
      <c r="M870" s="102"/>
      <c r="N870" s="83"/>
      <c r="O870" s="83"/>
      <c r="P870" s="83"/>
      <c r="Q870" s="83"/>
      <c r="R870" s="83"/>
    </row>
    <row r="871" spans="1:18" ht="15.75" customHeight="1" x14ac:dyDescent="0.25">
      <c r="A871" s="116" t="s">
        <v>20</v>
      </c>
      <c r="B871" s="116"/>
      <c r="C871" s="116"/>
      <c r="D871" s="116"/>
      <c r="E871" s="116"/>
      <c r="F871" s="116"/>
      <c r="G871" s="116"/>
      <c r="H871" s="116"/>
      <c r="I871" s="116"/>
      <c r="J871" s="116"/>
      <c r="K871" s="116"/>
      <c r="L871" s="116"/>
    </row>
    <row r="872" spans="1:18" ht="31.5" customHeight="1" x14ac:dyDescent="0.25">
      <c r="A872" s="8">
        <v>1</v>
      </c>
      <c r="B872" s="10" t="s">
        <v>22</v>
      </c>
      <c r="C872" s="8" t="s">
        <v>18</v>
      </c>
      <c r="D872" s="10" t="s">
        <v>23</v>
      </c>
      <c r="E872" s="10">
        <v>1</v>
      </c>
      <c r="F872" s="10" t="s">
        <v>17</v>
      </c>
      <c r="G872" s="7"/>
      <c r="H872" s="7">
        <v>1224000</v>
      </c>
      <c r="I872" s="8" t="s">
        <v>12</v>
      </c>
      <c r="J872" s="8" t="s">
        <v>16</v>
      </c>
      <c r="K872" s="9" t="s">
        <v>99</v>
      </c>
      <c r="L872" s="74" t="s">
        <v>46</v>
      </c>
    </row>
    <row r="873" spans="1:18" ht="58.5" customHeight="1" x14ac:dyDescent="0.25">
      <c r="A873" s="8">
        <v>2</v>
      </c>
      <c r="B873" s="8" t="s">
        <v>29</v>
      </c>
      <c r="C873" s="8" t="s">
        <v>18</v>
      </c>
      <c r="D873" s="8" t="s">
        <v>30</v>
      </c>
      <c r="E873" s="10">
        <v>1</v>
      </c>
      <c r="F873" s="10" t="s">
        <v>17</v>
      </c>
      <c r="G873" s="82"/>
      <c r="H873" s="7">
        <v>125688</v>
      </c>
      <c r="I873" s="8" t="s">
        <v>12</v>
      </c>
      <c r="J873" s="8" t="s">
        <v>16</v>
      </c>
      <c r="K873" s="9" t="s">
        <v>99</v>
      </c>
      <c r="L873" s="8" t="s">
        <v>35</v>
      </c>
    </row>
    <row r="874" spans="1:18" ht="65.25" customHeight="1" x14ac:dyDescent="0.25">
      <c r="A874" s="8">
        <v>3</v>
      </c>
      <c r="B874" s="8" t="s">
        <v>32</v>
      </c>
      <c r="C874" s="8" t="s">
        <v>18</v>
      </c>
      <c r="D874" s="8" t="s">
        <v>30</v>
      </c>
      <c r="E874" s="10">
        <v>1</v>
      </c>
      <c r="F874" s="10" t="s">
        <v>17</v>
      </c>
      <c r="G874" s="82"/>
      <c r="H874" s="7">
        <v>125688</v>
      </c>
      <c r="I874" s="8" t="s">
        <v>12</v>
      </c>
      <c r="J874" s="8" t="s">
        <v>16</v>
      </c>
      <c r="K874" s="9" t="s">
        <v>99</v>
      </c>
      <c r="L874" s="8" t="s">
        <v>35</v>
      </c>
    </row>
    <row r="875" spans="1:18" ht="95.25" customHeight="1" x14ac:dyDescent="0.25">
      <c r="A875" s="8">
        <v>4</v>
      </c>
      <c r="B875" s="8" t="s">
        <v>33</v>
      </c>
      <c r="C875" s="8" t="s">
        <v>18</v>
      </c>
      <c r="D875" s="8" t="s">
        <v>31</v>
      </c>
      <c r="E875" s="10">
        <v>1</v>
      </c>
      <c r="F875" s="10" t="s">
        <v>17</v>
      </c>
      <c r="G875" s="82"/>
      <c r="H875" s="7">
        <v>1897248</v>
      </c>
      <c r="I875" s="8" t="s">
        <v>12</v>
      </c>
      <c r="J875" s="8" t="s">
        <v>16</v>
      </c>
      <c r="K875" s="9" t="s">
        <v>99</v>
      </c>
      <c r="L875" s="8" t="s">
        <v>227</v>
      </c>
    </row>
    <row r="876" spans="1:18" ht="98.25" customHeight="1" x14ac:dyDescent="0.25">
      <c r="A876" s="8">
        <v>5</v>
      </c>
      <c r="B876" s="8" t="s">
        <v>34</v>
      </c>
      <c r="C876" s="8" t="s">
        <v>18</v>
      </c>
      <c r="D876" s="8" t="s">
        <v>31</v>
      </c>
      <c r="E876" s="10">
        <v>1</v>
      </c>
      <c r="F876" s="10" t="s">
        <v>17</v>
      </c>
      <c r="G876" s="7"/>
      <c r="H876" s="7">
        <v>1897248</v>
      </c>
      <c r="I876" s="8" t="s">
        <v>12</v>
      </c>
      <c r="J876" s="8" t="s">
        <v>16</v>
      </c>
      <c r="K876" s="9" t="s">
        <v>99</v>
      </c>
      <c r="L876" s="8" t="s">
        <v>227</v>
      </c>
    </row>
    <row r="877" spans="1:18" ht="51.75" customHeight="1" x14ac:dyDescent="0.25">
      <c r="A877" s="8">
        <v>6</v>
      </c>
      <c r="B877" s="8" t="s">
        <v>36</v>
      </c>
      <c r="C877" s="8" t="s">
        <v>18</v>
      </c>
      <c r="D877" s="8" t="s">
        <v>54</v>
      </c>
      <c r="E877" s="10">
        <v>1</v>
      </c>
      <c r="F877" s="10" t="s">
        <v>17</v>
      </c>
      <c r="G877" s="7"/>
      <c r="H877" s="7">
        <v>9898796</v>
      </c>
      <c r="I877" s="8" t="s">
        <v>12</v>
      </c>
      <c r="J877" s="8" t="s">
        <v>37</v>
      </c>
      <c r="K877" s="100">
        <v>42736</v>
      </c>
      <c r="L877" s="8" t="s">
        <v>56</v>
      </c>
    </row>
    <row r="878" spans="1:18" ht="51.75" customHeight="1" x14ac:dyDescent="0.25">
      <c r="A878" s="8">
        <v>7</v>
      </c>
      <c r="B878" s="8" t="s">
        <v>38</v>
      </c>
      <c r="C878" s="10" t="s">
        <v>203</v>
      </c>
      <c r="D878" s="8" t="s">
        <v>55</v>
      </c>
      <c r="E878" s="10">
        <v>1</v>
      </c>
      <c r="F878" s="10" t="s">
        <v>17</v>
      </c>
      <c r="G878" s="7"/>
      <c r="H878" s="7">
        <v>3343200</v>
      </c>
      <c r="I878" s="8" t="s">
        <v>12</v>
      </c>
      <c r="J878" s="8" t="s">
        <v>70</v>
      </c>
      <c r="K878" s="9" t="s">
        <v>99</v>
      </c>
      <c r="L878" s="8" t="s">
        <v>39</v>
      </c>
      <c r="M878" s="111"/>
    </row>
    <row r="879" spans="1:18" ht="44.25" customHeight="1" x14ac:dyDescent="0.25">
      <c r="A879" s="8">
        <v>8</v>
      </c>
      <c r="B879" s="8" t="s">
        <v>40</v>
      </c>
      <c r="C879" s="8" t="s">
        <v>202</v>
      </c>
      <c r="D879" s="37" t="s">
        <v>41</v>
      </c>
      <c r="E879" s="10">
        <v>1</v>
      </c>
      <c r="F879" s="10" t="s">
        <v>17</v>
      </c>
      <c r="G879" s="7"/>
      <c r="H879" s="7">
        <v>1677650.89</v>
      </c>
      <c r="I879" s="8" t="s">
        <v>12</v>
      </c>
      <c r="J879" s="10" t="s">
        <v>65</v>
      </c>
      <c r="K879" s="8" t="s">
        <v>205</v>
      </c>
      <c r="L879" s="8" t="s">
        <v>247</v>
      </c>
      <c r="M879" s="111"/>
    </row>
    <row r="880" spans="1:18" ht="146.25" customHeight="1" x14ac:dyDescent="0.25">
      <c r="A880" s="8">
        <v>9</v>
      </c>
      <c r="B880" s="10" t="s">
        <v>47</v>
      </c>
      <c r="C880" s="10" t="s">
        <v>200</v>
      </c>
      <c r="D880" s="10" t="s">
        <v>48</v>
      </c>
      <c r="E880" s="10">
        <v>1</v>
      </c>
      <c r="F880" s="10" t="s">
        <v>17</v>
      </c>
      <c r="G880" s="7"/>
      <c r="H880" s="7">
        <v>23460000</v>
      </c>
      <c r="I880" s="8" t="s">
        <v>12</v>
      </c>
      <c r="J880" s="8" t="s">
        <v>49</v>
      </c>
      <c r="K880" s="9" t="s">
        <v>99</v>
      </c>
      <c r="L880" s="8" t="s">
        <v>51</v>
      </c>
      <c r="M880" s="111"/>
    </row>
    <row r="881" spans="1:18" ht="207" customHeight="1" x14ac:dyDescent="0.25">
      <c r="A881" s="8">
        <v>10</v>
      </c>
      <c r="B881" s="11" t="s">
        <v>50</v>
      </c>
      <c r="C881" s="10" t="s">
        <v>200</v>
      </c>
      <c r="D881" s="37" t="s">
        <v>804</v>
      </c>
      <c r="E881" s="10">
        <v>1</v>
      </c>
      <c r="F881" s="10" t="s">
        <v>17</v>
      </c>
      <c r="G881" s="7"/>
      <c r="H881" s="7">
        <v>13248000</v>
      </c>
      <c r="I881" s="8" t="s">
        <v>12</v>
      </c>
      <c r="J881" s="8" t="s">
        <v>49</v>
      </c>
      <c r="K881" s="9" t="s">
        <v>99</v>
      </c>
      <c r="L881" s="8" t="s">
        <v>803</v>
      </c>
      <c r="M881" s="111"/>
    </row>
    <row r="882" spans="1:18" s="5" customFormat="1" ht="121.5" customHeight="1" x14ac:dyDescent="0.25">
      <c r="A882" s="8">
        <v>11</v>
      </c>
      <c r="B882" s="95" t="s">
        <v>53</v>
      </c>
      <c r="C882" s="8" t="s">
        <v>542</v>
      </c>
      <c r="D882" s="37" t="s">
        <v>52</v>
      </c>
      <c r="E882" s="10">
        <v>1</v>
      </c>
      <c r="F882" s="10" t="s">
        <v>17</v>
      </c>
      <c r="G882" s="7"/>
      <c r="H882" s="7">
        <v>20095994.760000002</v>
      </c>
      <c r="I882" s="8" t="s">
        <v>12</v>
      </c>
      <c r="J882" s="8" t="s">
        <v>49</v>
      </c>
      <c r="K882" s="9" t="s">
        <v>99</v>
      </c>
      <c r="L882" s="8" t="s">
        <v>780</v>
      </c>
      <c r="M882" s="111"/>
      <c r="N882" s="87"/>
      <c r="O882" s="87"/>
      <c r="P882" s="87"/>
      <c r="Q882" s="87"/>
      <c r="R882" s="87"/>
    </row>
    <row r="883" spans="1:18" ht="51.75" customHeight="1" x14ac:dyDescent="0.25">
      <c r="A883" s="8">
        <v>12</v>
      </c>
      <c r="B883" s="8" t="s">
        <v>36</v>
      </c>
      <c r="C883" s="8" t="s">
        <v>196</v>
      </c>
      <c r="D883" s="8" t="s">
        <v>54</v>
      </c>
      <c r="E883" s="10">
        <v>1</v>
      </c>
      <c r="F883" s="10" t="s">
        <v>17</v>
      </c>
      <c r="G883" s="7"/>
      <c r="H883" s="7">
        <v>1440000</v>
      </c>
      <c r="I883" s="8" t="s">
        <v>12</v>
      </c>
      <c r="J883" s="8" t="s">
        <v>37</v>
      </c>
      <c r="K883" s="8" t="s">
        <v>205</v>
      </c>
      <c r="L883" s="8" t="s">
        <v>57</v>
      </c>
    </row>
    <row r="884" spans="1:18" ht="51.75" customHeight="1" x14ac:dyDescent="0.25">
      <c r="A884" s="8">
        <v>13</v>
      </c>
      <c r="B884" s="8" t="s">
        <v>63</v>
      </c>
      <c r="C884" s="8" t="s">
        <v>43</v>
      </c>
      <c r="D884" s="8" t="s">
        <v>64</v>
      </c>
      <c r="E884" s="10">
        <v>1</v>
      </c>
      <c r="F884" s="10" t="s">
        <v>17</v>
      </c>
      <c r="G884" s="7"/>
      <c r="H884" s="7">
        <v>9840000</v>
      </c>
      <c r="I884" s="8" t="s">
        <v>12</v>
      </c>
      <c r="J884" s="8" t="s">
        <v>65</v>
      </c>
      <c r="K884" s="8" t="s">
        <v>205</v>
      </c>
      <c r="L884" s="8" t="s">
        <v>66</v>
      </c>
    </row>
    <row r="885" spans="1:18" ht="55.5" customHeight="1" x14ac:dyDescent="0.25">
      <c r="A885" s="8">
        <v>14</v>
      </c>
      <c r="B885" s="8" t="s">
        <v>67</v>
      </c>
      <c r="C885" s="8" t="s">
        <v>43</v>
      </c>
      <c r="D885" s="8" t="s">
        <v>68</v>
      </c>
      <c r="E885" s="10">
        <v>1</v>
      </c>
      <c r="F885" s="10" t="s">
        <v>17</v>
      </c>
      <c r="G885" s="7"/>
      <c r="H885" s="7">
        <v>3058900</v>
      </c>
      <c r="I885" s="8" t="s">
        <v>12</v>
      </c>
      <c r="J885" s="8" t="s">
        <v>65</v>
      </c>
      <c r="K885" s="8" t="s">
        <v>205</v>
      </c>
      <c r="L885" s="8" t="s">
        <v>66</v>
      </c>
    </row>
    <row r="886" spans="1:18" ht="51.75" customHeight="1" x14ac:dyDescent="0.25">
      <c r="A886" s="8">
        <v>15</v>
      </c>
      <c r="B886" s="8" t="s">
        <v>58</v>
      </c>
      <c r="C886" s="8" t="s">
        <v>18</v>
      </c>
      <c r="D886" s="8" t="s">
        <v>69</v>
      </c>
      <c r="E886" s="10">
        <v>1</v>
      </c>
      <c r="F886" s="10" t="s">
        <v>17</v>
      </c>
      <c r="G886" s="7"/>
      <c r="H886" s="7">
        <v>216000</v>
      </c>
      <c r="I886" s="8" t="s">
        <v>12</v>
      </c>
      <c r="J886" s="8" t="s">
        <v>16</v>
      </c>
      <c r="K886" s="9" t="s">
        <v>99</v>
      </c>
      <c r="L886" s="8" t="s">
        <v>59</v>
      </c>
    </row>
    <row r="887" spans="1:18" ht="47.25" customHeight="1" x14ac:dyDescent="0.25">
      <c r="A887" s="8">
        <v>16</v>
      </c>
      <c r="B887" s="8" t="s">
        <v>60</v>
      </c>
      <c r="C887" s="8" t="s">
        <v>18</v>
      </c>
      <c r="D887" s="8" t="s">
        <v>61</v>
      </c>
      <c r="E887" s="10">
        <v>1</v>
      </c>
      <c r="F887" s="10" t="s">
        <v>17</v>
      </c>
      <c r="G887" s="7"/>
      <c r="H887" s="7">
        <v>4225000</v>
      </c>
      <c r="I887" s="8" t="s">
        <v>12</v>
      </c>
      <c r="J887" s="8" t="s">
        <v>21</v>
      </c>
      <c r="K887" s="8" t="s">
        <v>205</v>
      </c>
      <c r="L887" s="8" t="s">
        <v>191</v>
      </c>
    </row>
    <row r="888" spans="1:18" ht="49.5" customHeight="1" x14ac:dyDescent="0.25">
      <c r="A888" s="8">
        <v>17</v>
      </c>
      <c r="B888" s="8" t="s">
        <v>62</v>
      </c>
      <c r="C888" s="8" t="s">
        <v>18</v>
      </c>
      <c r="D888" s="8" t="s">
        <v>61</v>
      </c>
      <c r="E888" s="10">
        <v>1</v>
      </c>
      <c r="F888" s="10" t="s">
        <v>17</v>
      </c>
      <c r="G888" s="7"/>
      <c r="H888" s="7">
        <v>1972000</v>
      </c>
      <c r="I888" s="8" t="s">
        <v>12</v>
      </c>
      <c r="J888" s="8" t="s">
        <v>21</v>
      </c>
      <c r="K888" s="8" t="s">
        <v>205</v>
      </c>
      <c r="L888" s="8" t="s">
        <v>1560</v>
      </c>
    </row>
    <row r="889" spans="1:18" ht="47.25" customHeight="1" x14ac:dyDescent="0.25">
      <c r="A889" s="8">
        <v>18</v>
      </c>
      <c r="B889" s="11" t="s">
        <v>71</v>
      </c>
      <c r="C889" s="39" t="s">
        <v>200</v>
      </c>
      <c r="D889" s="40" t="s">
        <v>80</v>
      </c>
      <c r="E889" s="39">
        <v>1</v>
      </c>
      <c r="F889" s="39" t="s">
        <v>17</v>
      </c>
      <c r="G889" s="41"/>
      <c r="H889" s="41">
        <v>1004571.43</v>
      </c>
      <c r="I889" s="42" t="s">
        <v>12</v>
      </c>
      <c r="J889" s="8" t="s">
        <v>21</v>
      </c>
      <c r="K889" s="8" t="s">
        <v>205</v>
      </c>
      <c r="L889" s="8" t="s">
        <v>89</v>
      </c>
    </row>
    <row r="890" spans="1:18" ht="55.5" customHeight="1" x14ac:dyDescent="0.25">
      <c r="A890" s="8">
        <v>19</v>
      </c>
      <c r="B890" s="11" t="s">
        <v>72</v>
      </c>
      <c r="C890" s="39" t="s">
        <v>200</v>
      </c>
      <c r="D890" s="40" t="s">
        <v>81</v>
      </c>
      <c r="E890" s="39">
        <v>1</v>
      </c>
      <c r="F890" s="39" t="s">
        <v>17</v>
      </c>
      <c r="G890" s="41"/>
      <c r="H890" s="41">
        <v>5999592</v>
      </c>
      <c r="I890" s="42" t="s">
        <v>12</v>
      </c>
      <c r="J890" s="8" t="s">
        <v>21</v>
      </c>
      <c r="K890" s="8" t="s">
        <v>205</v>
      </c>
      <c r="L890" s="8" t="s">
        <v>89</v>
      </c>
    </row>
    <row r="891" spans="1:18" ht="77.25" customHeight="1" x14ac:dyDescent="0.25">
      <c r="A891" s="8">
        <v>20</v>
      </c>
      <c r="B891" s="11" t="s">
        <v>73</v>
      </c>
      <c r="C891" s="39" t="s">
        <v>200</v>
      </c>
      <c r="D891" s="40" t="s">
        <v>82</v>
      </c>
      <c r="E891" s="39">
        <v>1</v>
      </c>
      <c r="F891" s="39" t="s">
        <v>17</v>
      </c>
      <c r="G891" s="41"/>
      <c r="H891" s="41">
        <v>1692000</v>
      </c>
      <c r="I891" s="42" t="s">
        <v>12</v>
      </c>
      <c r="J891" s="8" t="s">
        <v>21</v>
      </c>
      <c r="K891" s="8" t="s">
        <v>205</v>
      </c>
      <c r="L891" s="8" t="s">
        <v>89</v>
      </c>
    </row>
    <row r="892" spans="1:18" ht="57.75" customHeight="1" x14ac:dyDescent="0.25">
      <c r="A892" s="8">
        <v>21</v>
      </c>
      <c r="B892" s="11" t="s">
        <v>187</v>
      </c>
      <c r="C892" s="39" t="s">
        <v>200</v>
      </c>
      <c r="D892" s="40" t="s">
        <v>188</v>
      </c>
      <c r="E892" s="39">
        <v>1</v>
      </c>
      <c r="F892" s="39" t="s">
        <v>17</v>
      </c>
      <c r="G892" s="41"/>
      <c r="H892" s="41">
        <v>77400</v>
      </c>
      <c r="I892" s="42" t="s">
        <v>12</v>
      </c>
      <c r="J892" s="8" t="s">
        <v>21</v>
      </c>
      <c r="K892" s="8" t="s">
        <v>205</v>
      </c>
      <c r="L892" s="8" t="s">
        <v>192</v>
      </c>
    </row>
    <row r="893" spans="1:18" ht="43.5" customHeight="1" x14ac:dyDescent="0.25">
      <c r="A893" s="8">
        <v>22</v>
      </c>
      <c r="B893" s="11" t="s">
        <v>74</v>
      </c>
      <c r="C893" s="39" t="s">
        <v>201</v>
      </c>
      <c r="D893" s="40" t="s">
        <v>83</v>
      </c>
      <c r="E893" s="39">
        <v>1</v>
      </c>
      <c r="F893" s="39" t="s">
        <v>17</v>
      </c>
      <c r="G893" s="41"/>
      <c r="H893" s="41">
        <v>689142.86</v>
      </c>
      <c r="I893" s="42" t="s">
        <v>12</v>
      </c>
      <c r="J893" s="8" t="s">
        <v>21</v>
      </c>
      <c r="K893" s="8" t="s">
        <v>205</v>
      </c>
      <c r="L893" s="8" t="s">
        <v>89</v>
      </c>
    </row>
    <row r="894" spans="1:18" ht="44.25" customHeight="1" x14ac:dyDescent="0.25">
      <c r="A894" s="8">
        <v>23</v>
      </c>
      <c r="B894" s="11" t="s">
        <v>75</v>
      </c>
      <c r="C894" s="39" t="s">
        <v>201</v>
      </c>
      <c r="D894" s="40" t="s">
        <v>84</v>
      </c>
      <c r="E894" s="39">
        <v>1</v>
      </c>
      <c r="F894" s="39" t="s">
        <v>17</v>
      </c>
      <c r="G894" s="41"/>
      <c r="H894" s="41">
        <v>1028571.43</v>
      </c>
      <c r="I894" s="42" t="s">
        <v>12</v>
      </c>
      <c r="J894" s="8" t="s">
        <v>21</v>
      </c>
      <c r="K894" s="8" t="s">
        <v>205</v>
      </c>
      <c r="L894" s="8" t="s">
        <v>89</v>
      </c>
    </row>
    <row r="895" spans="1:18" ht="42.75" customHeight="1" x14ac:dyDescent="0.25">
      <c r="A895" s="8">
        <v>24</v>
      </c>
      <c r="B895" s="11" t="s">
        <v>76</v>
      </c>
      <c r="C895" s="39" t="s">
        <v>201</v>
      </c>
      <c r="D895" s="40" t="s">
        <v>85</v>
      </c>
      <c r="E895" s="39">
        <v>1</v>
      </c>
      <c r="F895" s="39" t="s">
        <v>17</v>
      </c>
      <c r="G895" s="41"/>
      <c r="H895" s="41">
        <v>3154285.71</v>
      </c>
      <c r="I895" s="42" t="s">
        <v>12</v>
      </c>
      <c r="J895" s="8" t="s">
        <v>21</v>
      </c>
      <c r="K895" s="8" t="s">
        <v>205</v>
      </c>
      <c r="L895" s="8" t="s">
        <v>89</v>
      </c>
    </row>
    <row r="896" spans="1:18" ht="69" customHeight="1" x14ac:dyDescent="0.25">
      <c r="A896" s="8">
        <v>25</v>
      </c>
      <c r="B896" s="11" t="s">
        <v>77</v>
      </c>
      <c r="C896" s="39" t="s">
        <v>201</v>
      </c>
      <c r="D896" s="40" t="s">
        <v>86</v>
      </c>
      <c r="E896" s="39">
        <v>1</v>
      </c>
      <c r="F896" s="39" t="s">
        <v>17</v>
      </c>
      <c r="G896" s="41"/>
      <c r="H896" s="41">
        <v>10779990</v>
      </c>
      <c r="I896" s="42" t="s">
        <v>12</v>
      </c>
      <c r="J896" s="8" t="s">
        <v>21</v>
      </c>
      <c r="K896" s="8" t="s">
        <v>205</v>
      </c>
      <c r="L896" s="8" t="s">
        <v>89</v>
      </c>
    </row>
    <row r="897" spans="1:12" ht="69.75" customHeight="1" x14ac:dyDescent="0.25">
      <c r="A897" s="8">
        <v>26</v>
      </c>
      <c r="B897" s="11" t="s">
        <v>78</v>
      </c>
      <c r="C897" s="39" t="s">
        <v>200</v>
      </c>
      <c r="D897" s="40" t="s">
        <v>87</v>
      </c>
      <c r="E897" s="39">
        <v>1</v>
      </c>
      <c r="F897" s="39" t="s">
        <v>17</v>
      </c>
      <c r="G897" s="41"/>
      <c r="H897" s="41">
        <v>21960019.199999999</v>
      </c>
      <c r="I897" s="42" t="s">
        <v>12</v>
      </c>
      <c r="J897" s="8" t="s">
        <v>21</v>
      </c>
      <c r="K897" s="8" t="s">
        <v>205</v>
      </c>
      <c r="L897" s="8" t="s">
        <v>89</v>
      </c>
    </row>
    <row r="898" spans="1:12" ht="88.5" customHeight="1" x14ac:dyDescent="0.25">
      <c r="A898" s="8">
        <v>27</v>
      </c>
      <c r="B898" s="11" t="s">
        <v>79</v>
      </c>
      <c r="C898" s="39" t="s">
        <v>200</v>
      </c>
      <c r="D898" s="40" t="s">
        <v>88</v>
      </c>
      <c r="E898" s="39">
        <v>1</v>
      </c>
      <c r="F898" s="39" t="s">
        <v>17</v>
      </c>
      <c r="G898" s="41"/>
      <c r="H898" s="41">
        <v>2918400</v>
      </c>
      <c r="I898" s="42" t="s">
        <v>12</v>
      </c>
      <c r="J898" s="8" t="s">
        <v>21</v>
      </c>
      <c r="K898" s="8" t="s">
        <v>205</v>
      </c>
      <c r="L898" s="8" t="s">
        <v>89</v>
      </c>
    </row>
    <row r="899" spans="1:12" ht="49.5" customHeight="1" x14ac:dyDescent="0.25">
      <c r="A899" s="8">
        <v>28</v>
      </c>
      <c r="B899" s="9" t="s">
        <v>115</v>
      </c>
      <c r="C899" s="43" t="s">
        <v>18</v>
      </c>
      <c r="D899" s="43" t="s">
        <v>116</v>
      </c>
      <c r="E899" s="39">
        <v>1</v>
      </c>
      <c r="F899" s="39" t="s">
        <v>17</v>
      </c>
      <c r="G899" s="41"/>
      <c r="H899" s="51">
        <v>657690.43999999994</v>
      </c>
      <c r="I899" s="42" t="s">
        <v>12</v>
      </c>
      <c r="J899" s="8" t="s">
        <v>98</v>
      </c>
      <c r="K899" s="9" t="s">
        <v>99</v>
      </c>
      <c r="L899" s="74" t="s">
        <v>101</v>
      </c>
    </row>
    <row r="900" spans="1:12" ht="56.25" customHeight="1" x14ac:dyDescent="0.25">
      <c r="A900" s="8">
        <v>29</v>
      </c>
      <c r="B900" s="8" t="s">
        <v>115</v>
      </c>
      <c r="C900" s="43" t="s">
        <v>18</v>
      </c>
      <c r="D900" s="43" t="s">
        <v>117</v>
      </c>
      <c r="E900" s="39">
        <v>1</v>
      </c>
      <c r="F900" s="39" t="s">
        <v>17</v>
      </c>
      <c r="G900" s="41"/>
      <c r="H900" s="51">
        <v>6630000</v>
      </c>
      <c r="I900" s="42" t="s">
        <v>12</v>
      </c>
      <c r="J900" s="8" t="s">
        <v>98</v>
      </c>
      <c r="K900" s="9" t="s">
        <v>100</v>
      </c>
      <c r="L900" s="74" t="s">
        <v>101</v>
      </c>
    </row>
    <row r="901" spans="1:12" ht="64.5" customHeight="1" x14ac:dyDescent="0.25">
      <c r="A901" s="8">
        <v>30</v>
      </c>
      <c r="B901" s="8" t="s">
        <v>118</v>
      </c>
      <c r="C901" s="43" t="s">
        <v>18</v>
      </c>
      <c r="D901" s="43" t="s">
        <v>119</v>
      </c>
      <c r="E901" s="39">
        <v>1</v>
      </c>
      <c r="F901" s="39" t="s">
        <v>17</v>
      </c>
      <c r="G901" s="41"/>
      <c r="H901" s="51">
        <v>1123500</v>
      </c>
      <c r="I901" s="42" t="s">
        <v>12</v>
      </c>
      <c r="J901" s="8" t="s">
        <v>98</v>
      </c>
      <c r="K901" s="9" t="s">
        <v>100</v>
      </c>
      <c r="L901" s="74" t="s">
        <v>101</v>
      </c>
    </row>
    <row r="902" spans="1:12" ht="64.5" customHeight="1" x14ac:dyDescent="0.25">
      <c r="A902" s="8">
        <v>31</v>
      </c>
      <c r="B902" s="8" t="s">
        <v>123</v>
      </c>
      <c r="C902" s="43" t="s">
        <v>18</v>
      </c>
      <c r="D902" s="52" t="s">
        <v>124</v>
      </c>
      <c r="E902" s="39">
        <v>1</v>
      </c>
      <c r="F902" s="39" t="s">
        <v>17</v>
      </c>
      <c r="G902" s="41"/>
      <c r="H902" s="51">
        <v>1192683</v>
      </c>
      <c r="I902" s="42" t="s">
        <v>12</v>
      </c>
      <c r="J902" s="8" t="s">
        <v>125</v>
      </c>
      <c r="K902" s="9" t="s">
        <v>100</v>
      </c>
      <c r="L902" s="74" t="s">
        <v>126</v>
      </c>
    </row>
    <row r="903" spans="1:12" ht="64.5" customHeight="1" x14ac:dyDescent="0.25">
      <c r="A903" s="8">
        <v>32</v>
      </c>
      <c r="B903" s="8" t="s">
        <v>127</v>
      </c>
      <c r="C903" s="43" t="s">
        <v>18</v>
      </c>
      <c r="D903" s="43" t="s">
        <v>128</v>
      </c>
      <c r="E903" s="39">
        <v>1</v>
      </c>
      <c r="F903" s="39" t="s">
        <v>17</v>
      </c>
      <c r="G903" s="41"/>
      <c r="H903" s="51">
        <v>1000000</v>
      </c>
      <c r="I903" s="42" t="s">
        <v>12</v>
      </c>
      <c r="J903" s="8" t="s">
        <v>125</v>
      </c>
      <c r="K903" s="9" t="s">
        <v>100</v>
      </c>
      <c r="L903" s="74" t="s">
        <v>129</v>
      </c>
    </row>
    <row r="904" spans="1:12" ht="31.5" customHeight="1" x14ac:dyDescent="0.25">
      <c r="A904" s="8">
        <v>33</v>
      </c>
      <c r="B904" s="11" t="s">
        <v>130</v>
      </c>
      <c r="C904" s="37" t="s">
        <v>198</v>
      </c>
      <c r="D904" s="43" t="s">
        <v>131</v>
      </c>
      <c r="E904" s="39">
        <v>1</v>
      </c>
      <c r="F904" s="39" t="s">
        <v>17</v>
      </c>
      <c r="G904" s="41"/>
      <c r="H904" s="51">
        <v>30237071.43</v>
      </c>
      <c r="I904" s="42" t="s">
        <v>12</v>
      </c>
      <c r="J904" s="8" t="s">
        <v>21</v>
      </c>
      <c r="K904" s="9" t="s">
        <v>100</v>
      </c>
      <c r="L904" s="74" t="s">
        <v>1096</v>
      </c>
    </row>
    <row r="905" spans="1:12" ht="37.5" customHeight="1" x14ac:dyDescent="0.25">
      <c r="A905" s="8">
        <v>34</v>
      </c>
      <c r="B905" s="11" t="s">
        <v>132</v>
      </c>
      <c r="C905" s="43" t="s">
        <v>18</v>
      </c>
      <c r="D905" s="37" t="s">
        <v>133</v>
      </c>
      <c r="E905" s="39">
        <v>1</v>
      </c>
      <c r="F905" s="39" t="s">
        <v>17</v>
      </c>
      <c r="G905" s="41"/>
      <c r="H905" s="51">
        <v>3810000</v>
      </c>
      <c r="I905" s="42" t="s">
        <v>12</v>
      </c>
      <c r="J905" s="8" t="s">
        <v>21</v>
      </c>
      <c r="K905" s="9" t="s">
        <v>100</v>
      </c>
      <c r="L905" s="74" t="s">
        <v>159</v>
      </c>
    </row>
    <row r="906" spans="1:12" ht="42.75" customHeight="1" x14ac:dyDescent="0.25">
      <c r="A906" s="8">
        <v>35</v>
      </c>
      <c r="B906" s="11" t="s">
        <v>212</v>
      </c>
      <c r="C906" s="43" t="s">
        <v>18</v>
      </c>
      <c r="D906" s="37" t="s">
        <v>213</v>
      </c>
      <c r="E906" s="39">
        <v>1</v>
      </c>
      <c r="F906" s="39" t="s">
        <v>17</v>
      </c>
      <c r="G906" s="41"/>
      <c r="H906" s="51">
        <v>1071112</v>
      </c>
      <c r="I906" s="42" t="s">
        <v>12</v>
      </c>
      <c r="J906" s="8" t="s">
        <v>21</v>
      </c>
      <c r="K906" s="9" t="s">
        <v>100</v>
      </c>
      <c r="L906" s="74" t="s">
        <v>159</v>
      </c>
    </row>
    <row r="907" spans="1:12" ht="44.25" customHeight="1" x14ac:dyDescent="0.25">
      <c r="A907" s="8">
        <v>36</v>
      </c>
      <c r="B907" s="11" t="s">
        <v>134</v>
      </c>
      <c r="C907" s="43" t="s">
        <v>18</v>
      </c>
      <c r="D907" s="37" t="s">
        <v>135</v>
      </c>
      <c r="E907" s="39">
        <v>1</v>
      </c>
      <c r="F907" s="39" t="s">
        <v>17</v>
      </c>
      <c r="G907" s="41"/>
      <c r="H907" s="51"/>
      <c r="I907" s="42" t="s">
        <v>12</v>
      </c>
      <c r="J907" s="8" t="s">
        <v>21</v>
      </c>
      <c r="K907" s="9" t="s">
        <v>100</v>
      </c>
      <c r="L907" s="74" t="s">
        <v>214</v>
      </c>
    </row>
    <row r="908" spans="1:12" ht="43.5" customHeight="1" x14ac:dyDescent="0.25">
      <c r="A908" s="8">
        <v>37</v>
      </c>
      <c r="B908" s="10" t="s">
        <v>136</v>
      </c>
      <c r="C908" s="10" t="s">
        <v>199</v>
      </c>
      <c r="D908" s="10" t="s">
        <v>1114</v>
      </c>
      <c r="E908" s="54">
        <v>1</v>
      </c>
      <c r="F908" s="39" t="s">
        <v>17</v>
      </c>
      <c r="G908" s="55"/>
      <c r="H908" s="10">
        <v>9136800</v>
      </c>
      <c r="I908" s="42" t="s">
        <v>12</v>
      </c>
      <c r="J908" s="8" t="s">
        <v>125</v>
      </c>
      <c r="K908" s="9" t="s">
        <v>100</v>
      </c>
      <c r="L908" s="74" t="s">
        <v>1115</v>
      </c>
    </row>
    <row r="909" spans="1:12" ht="39.75" customHeight="1" x14ac:dyDescent="0.25">
      <c r="A909" s="8">
        <v>38</v>
      </c>
      <c r="B909" s="10" t="s">
        <v>137</v>
      </c>
      <c r="C909" s="10" t="s">
        <v>199</v>
      </c>
      <c r="D909" s="10" t="s">
        <v>1519</v>
      </c>
      <c r="E909" s="54">
        <v>1</v>
      </c>
      <c r="F909" s="39" t="s">
        <v>17</v>
      </c>
      <c r="G909" s="55"/>
      <c r="H909" s="10">
        <v>17244000</v>
      </c>
      <c r="I909" s="42" t="s">
        <v>12</v>
      </c>
      <c r="J909" s="8" t="s">
        <v>125</v>
      </c>
      <c r="K909" s="9" t="s">
        <v>100</v>
      </c>
      <c r="L909" s="74" t="s">
        <v>1525</v>
      </c>
    </row>
    <row r="910" spans="1:12" ht="48" customHeight="1" x14ac:dyDescent="0.25">
      <c r="A910" s="8">
        <v>39</v>
      </c>
      <c r="B910" s="10" t="s">
        <v>138</v>
      </c>
      <c r="C910" s="10" t="s">
        <v>199</v>
      </c>
      <c r="D910" s="10" t="s">
        <v>1181</v>
      </c>
      <c r="E910" s="54">
        <v>1</v>
      </c>
      <c r="F910" s="39" t="s">
        <v>17</v>
      </c>
      <c r="G910" s="55"/>
      <c r="H910" s="10">
        <v>3628746</v>
      </c>
      <c r="I910" s="42" t="s">
        <v>12</v>
      </c>
      <c r="J910" s="8" t="s">
        <v>125</v>
      </c>
      <c r="K910" s="9" t="s">
        <v>100</v>
      </c>
      <c r="L910" s="74" t="s">
        <v>1182</v>
      </c>
    </row>
    <row r="911" spans="1:12" ht="43.5" customHeight="1" x14ac:dyDescent="0.25">
      <c r="A911" s="8">
        <v>40</v>
      </c>
      <c r="B911" s="11" t="s">
        <v>139</v>
      </c>
      <c r="C911" s="10" t="s">
        <v>199</v>
      </c>
      <c r="D911" s="53" t="s">
        <v>799</v>
      </c>
      <c r="E911" s="54">
        <v>1</v>
      </c>
      <c r="F911" s="39" t="s">
        <v>17</v>
      </c>
      <c r="G911" s="55"/>
      <c r="H911" s="10">
        <v>21118875</v>
      </c>
      <c r="I911" s="42" t="s">
        <v>12</v>
      </c>
      <c r="J911" s="8" t="s">
        <v>125</v>
      </c>
      <c r="K911" s="9" t="s">
        <v>100</v>
      </c>
      <c r="L911" s="74" t="s">
        <v>798</v>
      </c>
    </row>
    <row r="912" spans="1:12" ht="88.5" customHeight="1" x14ac:dyDescent="0.25">
      <c r="A912" s="8">
        <v>41</v>
      </c>
      <c r="B912" s="8" t="s">
        <v>264</v>
      </c>
      <c r="C912" s="43" t="s">
        <v>18</v>
      </c>
      <c r="D912" s="43" t="s">
        <v>808</v>
      </c>
      <c r="E912" s="37">
        <v>1</v>
      </c>
      <c r="F912" s="39" t="s">
        <v>17</v>
      </c>
      <c r="G912" s="43"/>
      <c r="H912" s="45">
        <v>2868710.02</v>
      </c>
      <c r="I912" s="42" t="s">
        <v>12</v>
      </c>
      <c r="J912" s="8" t="s">
        <v>125</v>
      </c>
      <c r="K912" s="9" t="s">
        <v>143</v>
      </c>
      <c r="L912" s="74" t="s">
        <v>1062</v>
      </c>
    </row>
    <row r="913" spans="1:13" ht="40.5" customHeight="1" x14ac:dyDescent="0.25">
      <c r="A913" s="8">
        <v>42</v>
      </c>
      <c r="B913" s="8" t="s">
        <v>152</v>
      </c>
      <c r="C913" s="43" t="s">
        <v>161</v>
      </c>
      <c r="D913" s="43" t="s">
        <v>153</v>
      </c>
      <c r="E913" s="43">
        <v>1</v>
      </c>
      <c r="F913" s="37" t="s">
        <v>17</v>
      </c>
      <c r="G913" s="43"/>
      <c r="H913" s="45">
        <v>11126249.999999998</v>
      </c>
      <c r="I913" s="42" t="s">
        <v>12</v>
      </c>
      <c r="J913" s="8" t="s">
        <v>125</v>
      </c>
      <c r="K913" s="9" t="s">
        <v>99</v>
      </c>
      <c r="L913" s="74" t="s">
        <v>160</v>
      </c>
    </row>
    <row r="914" spans="1:13" ht="57" customHeight="1" x14ac:dyDescent="0.25">
      <c r="A914" s="8">
        <v>43</v>
      </c>
      <c r="B914" s="11" t="s">
        <v>154</v>
      </c>
      <c r="C914" s="43" t="s">
        <v>18</v>
      </c>
      <c r="D914" s="37" t="s">
        <v>162</v>
      </c>
      <c r="E914" s="37">
        <v>1</v>
      </c>
      <c r="F914" s="37" t="s">
        <v>17</v>
      </c>
      <c r="G914" s="43"/>
      <c r="H914" s="45">
        <v>616240</v>
      </c>
      <c r="I914" s="42" t="s">
        <v>12</v>
      </c>
      <c r="J914" s="8" t="s">
        <v>125</v>
      </c>
      <c r="K914" s="9" t="s">
        <v>143</v>
      </c>
      <c r="L914" s="74" t="s">
        <v>160</v>
      </c>
    </row>
    <row r="915" spans="1:13" ht="64.5" customHeight="1" x14ac:dyDescent="0.25">
      <c r="A915" s="8">
        <v>44</v>
      </c>
      <c r="B915" s="11" t="s">
        <v>155</v>
      </c>
      <c r="C915" s="43" t="s">
        <v>18</v>
      </c>
      <c r="D915" s="43" t="s">
        <v>158</v>
      </c>
      <c r="E915" s="37">
        <v>1</v>
      </c>
      <c r="F915" s="37" t="s">
        <v>17</v>
      </c>
      <c r="G915" s="43"/>
      <c r="H915" s="56">
        <v>10780830</v>
      </c>
      <c r="I915" s="42" t="s">
        <v>12</v>
      </c>
      <c r="J915" s="8" t="s">
        <v>125</v>
      </c>
      <c r="K915" s="100">
        <v>42826</v>
      </c>
      <c r="L915" s="74" t="s">
        <v>160</v>
      </c>
    </row>
    <row r="916" spans="1:13" ht="114" customHeight="1" x14ac:dyDescent="0.25">
      <c r="A916" s="8">
        <v>45</v>
      </c>
      <c r="B916" s="11" t="s">
        <v>156</v>
      </c>
      <c r="C916" s="43" t="s">
        <v>43</v>
      </c>
      <c r="D916" s="43" t="s">
        <v>276</v>
      </c>
      <c r="E916" s="37">
        <v>1</v>
      </c>
      <c r="F916" s="37" t="s">
        <v>17</v>
      </c>
      <c r="G916" s="43"/>
      <c r="H916" s="56">
        <v>75423015.340000004</v>
      </c>
      <c r="I916" s="42" t="s">
        <v>12</v>
      </c>
      <c r="J916" s="8" t="s">
        <v>125</v>
      </c>
      <c r="K916" s="9" t="s">
        <v>277</v>
      </c>
      <c r="L916" s="74" t="s">
        <v>1546</v>
      </c>
    </row>
    <row r="917" spans="1:13" ht="69" customHeight="1" x14ac:dyDescent="0.25">
      <c r="A917" s="8">
        <v>46</v>
      </c>
      <c r="B917" s="11" t="s">
        <v>164</v>
      </c>
      <c r="C917" s="8" t="s">
        <v>197</v>
      </c>
      <c r="D917" s="10" t="s">
        <v>165</v>
      </c>
      <c r="E917" s="58">
        <v>1</v>
      </c>
      <c r="F917" s="37" t="s">
        <v>17</v>
      </c>
      <c r="G917" s="10"/>
      <c r="H917" s="10">
        <v>302292</v>
      </c>
      <c r="I917" s="42" t="s">
        <v>12</v>
      </c>
      <c r="J917" s="8" t="s">
        <v>16</v>
      </c>
      <c r="K917" s="9" t="s">
        <v>100</v>
      </c>
      <c r="L917" s="74" t="s">
        <v>163</v>
      </c>
      <c r="M917" s="112"/>
    </row>
    <row r="918" spans="1:13" ht="69" customHeight="1" x14ac:dyDescent="0.25">
      <c r="A918" s="8">
        <v>47</v>
      </c>
      <c r="B918" s="11" t="s">
        <v>226</v>
      </c>
      <c r="C918" s="8" t="s">
        <v>197</v>
      </c>
      <c r="D918" s="10" t="s">
        <v>165</v>
      </c>
      <c r="E918" s="58">
        <v>1</v>
      </c>
      <c r="F918" s="37" t="s">
        <v>17</v>
      </c>
      <c r="G918" s="10"/>
      <c r="H918" s="10">
        <v>302292</v>
      </c>
      <c r="I918" s="42" t="s">
        <v>12</v>
      </c>
      <c r="J918" s="8" t="s">
        <v>16</v>
      </c>
      <c r="K918" s="9" t="s">
        <v>100</v>
      </c>
      <c r="L918" s="74" t="s">
        <v>163</v>
      </c>
      <c r="M918" s="112"/>
    </row>
    <row r="919" spans="1:13" ht="81" customHeight="1" x14ac:dyDescent="0.25">
      <c r="A919" s="8">
        <v>48</v>
      </c>
      <c r="B919" s="11" t="s">
        <v>172</v>
      </c>
      <c r="C919" s="43" t="s">
        <v>173</v>
      </c>
      <c r="D919" s="53" t="s">
        <v>174</v>
      </c>
      <c r="E919" s="54">
        <v>1</v>
      </c>
      <c r="F919" s="37" t="s">
        <v>17</v>
      </c>
      <c r="G919" s="10"/>
      <c r="H919" s="10">
        <v>2500000</v>
      </c>
      <c r="I919" s="42" t="s">
        <v>12</v>
      </c>
      <c r="J919" s="8" t="s">
        <v>125</v>
      </c>
      <c r="K919" s="9" t="s">
        <v>143</v>
      </c>
      <c r="L919" s="74" t="s">
        <v>175</v>
      </c>
      <c r="M919" s="112"/>
    </row>
    <row r="920" spans="1:13" ht="55.5" customHeight="1" x14ac:dyDescent="0.25">
      <c r="A920" s="8">
        <v>49</v>
      </c>
      <c r="B920" s="11" t="s">
        <v>60</v>
      </c>
      <c r="C920" s="8" t="s">
        <v>196</v>
      </c>
      <c r="D920" s="53" t="s">
        <v>61</v>
      </c>
      <c r="E920" s="54">
        <v>1</v>
      </c>
      <c r="F920" s="37" t="s">
        <v>17</v>
      </c>
      <c r="G920" s="10"/>
      <c r="H920" s="10">
        <v>125000</v>
      </c>
      <c r="I920" s="42" t="s">
        <v>12</v>
      </c>
      <c r="J920" s="8" t="s">
        <v>21</v>
      </c>
      <c r="K920" s="9" t="s">
        <v>190</v>
      </c>
      <c r="L920" s="74" t="s">
        <v>189</v>
      </c>
      <c r="M920" s="112"/>
    </row>
    <row r="921" spans="1:13" ht="69" customHeight="1" x14ac:dyDescent="0.25">
      <c r="A921" s="8">
        <v>50</v>
      </c>
      <c r="B921" s="11" t="s">
        <v>236</v>
      </c>
      <c r="C921" s="8" t="s">
        <v>195</v>
      </c>
      <c r="D921" s="53" t="s">
        <v>237</v>
      </c>
      <c r="E921" s="54">
        <v>1</v>
      </c>
      <c r="F921" s="37" t="s">
        <v>17</v>
      </c>
      <c r="G921" s="10"/>
      <c r="H921" s="10">
        <v>2376000</v>
      </c>
      <c r="I921" s="42" t="s">
        <v>12</v>
      </c>
      <c r="J921" s="8" t="s">
        <v>125</v>
      </c>
      <c r="K921" s="9" t="s">
        <v>190</v>
      </c>
      <c r="L921" s="74" t="s">
        <v>238</v>
      </c>
      <c r="M921" s="112"/>
    </row>
    <row r="922" spans="1:13" ht="69" customHeight="1" x14ac:dyDescent="0.25">
      <c r="A922" s="8">
        <v>51</v>
      </c>
      <c r="B922" s="11" t="s">
        <v>204</v>
      </c>
      <c r="C922" s="8" t="s">
        <v>195</v>
      </c>
      <c r="D922" s="53" t="s">
        <v>252</v>
      </c>
      <c r="E922" s="54">
        <v>1</v>
      </c>
      <c r="F922" s="37" t="s">
        <v>17</v>
      </c>
      <c r="G922" s="10"/>
      <c r="H922" s="10">
        <v>750000</v>
      </c>
      <c r="I922" s="42" t="s">
        <v>12</v>
      </c>
      <c r="J922" s="8" t="s">
        <v>125</v>
      </c>
      <c r="K922" s="9" t="s">
        <v>190</v>
      </c>
      <c r="L922" s="74" t="s">
        <v>238</v>
      </c>
      <c r="M922" s="112"/>
    </row>
    <row r="923" spans="1:13" ht="42" customHeight="1" x14ac:dyDescent="0.25">
      <c r="A923" s="8">
        <v>52</v>
      </c>
      <c r="B923" s="11" t="s">
        <v>244</v>
      </c>
      <c r="C923" s="8" t="s">
        <v>195</v>
      </c>
      <c r="D923" s="11" t="s">
        <v>245</v>
      </c>
      <c r="E923" s="54">
        <v>1</v>
      </c>
      <c r="F923" s="37" t="s">
        <v>17</v>
      </c>
      <c r="G923" s="10"/>
      <c r="H923" s="10">
        <v>820272</v>
      </c>
      <c r="I923" s="42" t="s">
        <v>12</v>
      </c>
      <c r="J923" s="8" t="s">
        <v>125</v>
      </c>
      <c r="K923" s="9" t="s">
        <v>190</v>
      </c>
      <c r="L923" s="74" t="s">
        <v>246</v>
      </c>
      <c r="M923" s="112"/>
    </row>
    <row r="924" spans="1:13" ht="34.5" customHeight="1" x14ac:dyDescent="0.25">
      <c r="A924" s="8">
        <v>53</v>
      </c>
      <c r="B924" s="11" t="s">
        <v>221</v>
      </c>
      <c r="C924" s="8" t="s">
        <v>195</v>
      </c>
      <c r="D924" s="53" t="s">
        <v>222</v>
      </c>
      <c r="E924" s="54">
        <v>1</v>
      </c>
      <c r="F924" s="37" t="s">
        <v>17</v>
      </c>
      <c r="G924" s="10"/>
      <c r="H924" s="10">
        <v>300000</v>
      </c>
      <c r="I924" s="42" t="s">
        <v>12</v>
      </c>
      <c r="J924" s="8" t="s">
        <v>125</v>
      </c>
      <c r="K924" s="9" t="s">
        <v>190</v>
      </c>
      <c r="L924" s="74" t="s">
        <v>223</v>
      </c>
      <c r="M924" s="112"/>
    </row>
    <row r="925" spans="1:13" ht="54.75" customHeight="1" x14ac:dyDescent="0.25">
      <c r="A925" s="8">
        <v>54</v>
      </c>
      <c r="B925" s="11" t="s">
        <v>224</v>
      </c>
      <c r="C925" s="8" t="s">
        <v>195</v>
      </c>
      <c r="D925" s="53" t="s">
        <v>1491</v>
      </c>
      <c r="E925" s="54">
        <v>1</v>
      </c>
      <c r="F925" s="37" t="s">
        <v>17</v>
      </c>
      <c r="G925" s="10"/>
      <c r="H925" s="10">
        <v>3162500</v>
      </c>
      <c r="I925" s="42" t="s">
        <v>12</v>
      </c>
      <c r="J925" s="8" t="s">
        <v>125</v>
      </c>
      <c r="K925" s="9" t="s">
        <v>190</v>
      </c>
      <c r="L925" s="74" t="s">
        <v>1492</v>
      </c>
      <c r="M925" s="112"/>
    </row>
    <row r="926" spans="1:13" ht="63" customHeight="1" x14ac:dyDescent="0.25">
      <c r="A926" s="8">
        <v>55</v>
      </c>
      <c r="B926" s="11" t="s">
        <v>228</v>
      </c>
      <c r="C926" s="8" t="s">
        <v>195</v>
      </c>
      <c r="D926" s="53" t="s">
        <v>229</v>
      </c>
      <c r="E926" s="54">
        <v>1</v>
      </c>
      <c r="F926" s="37" t="s">
        <v>17</v>
      </c>
      <c r="G926" s="10"/>
      <c r="H926" s="10">
        <v>4050000</v>
      </c>
      <c r="I926" s="42" t="s">
        <v>12</v>
      </c>
      <c r="J926" s="8" t="s">
        <v>125</v>
      </c>
      <c r="K926" s="9" t="s">
        <v>143</v>
      </c>
      <c r="L926" s="74" t="s">
        <v>230</v>
      </c>
      <c r="M926" s="112"/>
    </row>
    <row r="927" spans="1:13" ht="98.25" customHeight="1" x14ac:dyDescent="0.25">
      <c r="A927" s="8">
        <v>56</v>
      </c>
      <c r="B927" s="11" t="s">
        <v>156</v>
      </c>
      <c r="C927" s="43" t="s">
        <v>43</v>
      </c>
      <c r="D927" s="43" t="s">
        <v>157</v>
      </c>
      <c r="E927" s="54">
        <v>1</v>
      </c>
      <c r="F927" s="37" t="s">
        <v>17</v>
      </c>
      <c r="G927" s="10"/>
      <c r="H927" s="10"/>
      <c r="I927" s="42" t="s">
        <v>12</v>
      </c>
      <c r="J927" s="8" t="s">
        <v>125</v>
      </c>
      <c r="K927" s="9" t="s">
        <v>231</v>
      </c>
      <c r="L927" s="74" t="s">
        <v>1547</v>
      </c>
      <c r="M927" s="112"/>
    </row>
    <row r="928" spans="1:13" ht="56.25" customHeight="1" x14ac:dyDescent="0.25">
      <c r="A928" s="8">
        <v>57</v>
      </c>
      <c r="B928" s="11" t="s">
        <v>270</v>
      </c>
      <c r="C928" s="8" t="s">
        <v>195</v>
      </c>
      <c r="D928" s="43" t="s">
        <v>275</v>
      </c>
      <c r="E928" s="54">
        <v>1</v>
      </c>
      <c r="F928" s="37" t="s">
        <v>17</v>
      </c>
      <c r="G928" s="10"/>
      <c r="H928" s="10">
        <v>89196.42</v>
      </c>
      <c r="I928" s="42" t="s">
        <v>12</v>
      </c>
      <c r="J928" s="8" t="s">
        <v>125</v>
      </c>
      <c r="K928" s="9" t="s">
        <v>143</v>
      </c>
      <c r="L928" s="74" t="s">
        <v>271</v>
      </c>
      <c r="M928" s="112"/>
    </row>
    <row r="929" spans="1:13" ht="40.5" customHeight="1" x14ac:dyDescent="0.25">
      <c r="A929" s="8">
        <v>58</v>
      </c>
      <c r="B929" s="11" t="s">
        <v>272</v>
      </c>
      <c r="C929" s="8" t="s">
        <v>195</v>
      </c>
      <c r="D929" s="43" t="s">
        <v>273</v>
      </c>
      <c r="E929" s="54">
        <v>1</v>
      </c>
      <c r="F929" s="37" t="s">
        <v>17</v>
      </c>
      <c r="G929" s="10"/>
      <c r="H929" s="10">
        <v>90000</v>
      </c>
      <c r="I929" s="42" t="s">
        <v>12</v>
      </c>
      <c r="J929" s="8" t="s">
        <v>125</v>
      </c>
      <c r="K929" s="9" t="s">
        <v>143</v>
      </c>
      <c r="L929" s="74" t="s">
        <v>274</v>
      </c>
      <c r="M929" s="112"/>
    </row>
    <row r="930" spans="1:13" ht="51" customHeight="1" x14ac:dyDescent="0.25">
      <c r="A930" s="8">
        <v>59</v>
      </c>
      <c r="B930" s="11" t="s">
        <v>458</v>
      </c>
      <c r="C930" s="43" t="s">
        <v>18</v>
      </c>
      <c r="D930" s="43" t="s">
        <v>302</v>
      </c>
      <c r="E930" s="54">
        <v>1</v>
      </c>
      <c r="F930" s="37" t="s">
        <v>17</v>
      </c>
      <c r="G930" s="10"/>
      <c r="H930" s="10">
        <v>184714.28</v>
      </c>
      <c r="I930" s="42" t="s">
        <v>12</v>
      </c>
      <c r="J930" s="8" t="s">
        <v>70</v>
      </c>
      <c r="K930" s="9" t="s">
        <v>277</v>
      </c>
      <c r="L930" s="74" t="s">
        <v>303</v>
      </c>
      <c r="M930" s="112"/>
    </row>
    <row r="931" spans="1:13" ht="84.75" customHeight="1" x14ac:dyDescent="0.25">
      <c r="A931" s="8">
        <v>60</v>
      </c>
      <c r="B931" s="11" t="s">
        <v>305</v>
      </c>
      <c r="C931" s="43" t="s">
        <v>43</v>
      </c>
      <c r="D931" s="43" t="s">
        <v>306</v>
      </c>
      <c r="E931" s="54">
        <v>1</v>
      </c>
      <c r="F931" s="37" t="s">
        <v>17</v>
      </c>
      <c r="G931" s="10"/>
      <c r="H931" s="10">
        <v>7892338.4000000004</v>
      </c>
      <c r="I931" s="42" t="s">
        <v>12</v>
      </c>
      <c r="J931" s="8" t="s">
        <v>125</v>
      </c>
      <c r="K931" s="9" t="s">
        <v>231</v>
      </c>
      <c r="L931" s="74" t="s">
        <v>307</v>
      </c>
      <c r="M931" s="112"/>
    </row>
    <row r="932" spans="1:13" ht="49.5" customHeight="1" x14ac:dyDescent="0.25">
      <c r="A932" s="8">
        <v>61</v>
      </c>
      <c r="B932" s="11" t="s">
        <v>317</v>
      </c>
      <c r="C932" s="43" t="s">
        <v>18</v>
      </c>
      <c r="D932" s="43" t="s">
        <v>318</v>
      </c>
      <c r="E932" s="54">
        <v>1</v>
      </c>
      <c r="F932" s="37" t="s">
        <v>17</v>
      </c>
      <c r="G932" s="10"/>
      <c r="H932" s="10">
        <v>1392000</v>
      </c>
      <c r="I932" s="42" t="s">
        <v>12</v>
      </c>
      <c r="J932" s="8" t="s">
        <v>125</v>
      </c>
      <c r="K932" s="9" t="s">
        <v>277</v>
      </c>
      <c r="L932" s="74" t="s">
        <v>319</v>
      </c>
      <c r="M932" s="112"/>
    </row>
    <row r="933" spans="1:13" ht="51" customHeight="1" x14ac:dyDescent="0.25">
      <c r="A933" s="8">
        <v>62</v>
      </c>
      <c r="B933" s="11" t="s">
        <v>320</v>
      </c>
      <c r="C933" s="43" t="s">
        <v>18</v>
      </c>
      <c r="D933" s="43" t="s">
        <v>321</v>
      </c>
      <c r="E933" s="54">
        <v>1</v>
      </c>
      <c r="F933" s="37" t="s">
        <v>17</v>
      </c>
      <c r="G933" s="10"/>
      <c r="H933" s="10">
        <v>630000</v>
      </c>
      <c r="I933" s="42" t="s">
        <v>12</v>
      </c>
      <c r="J933" s="8" t="s">
        <v>125</v>
      </c>
      <c r="K933" s="9" t="s">
        <v>277</v>
      </c>
      <c r="L933" s="74" t="s">
        <v>319</v>
      </c>
      <c r="M933" s="112"/>
    </row>
    <row r="934" spans="1:13" ht="43.5" customHeight="1" x14ac:dyDescent="0.25">
      <c r="A934" s="8">
        <v>63</v>
      </c>
      <c r="B934" s="9" t="s">
        <v>322</v>
      </c>
      <c r="C934" s="43" t="s">
        <v>18</v>
      </c>
      <c r="D934" s="43" t="s">
        <v>328</v>
      </c>
      <c r="E934" s="54">
        <v>1</v>
      </c>
      <c r="F934" s="37" t="s">
        <v>17</v>
      </c>
      <c r="G934" s="10"/>
      <c r="H934" s="10">
        <v>896000</v>
      </c>
      <c r="I934" s="42" t="s">
        <v>12</v>
      </c>
      <c r="J934" s="8" t="s">
        <v>98</v>
      </c>
      <c r="K934" s="9" t="s">
        <v>277</v>
      </c>
      <c r="L934" s="74" t="s">
        <v>323</v>
      </c>
      <c r="M934" s="112"/>
    </row>
    <row r="935" spans="1:13" ht="45" customHeight="1" x14ac:dyDescent="0.25">
      <c r="A935" s="8">
        <v>64</v>
      </c>
      <c r="B935" s="11" t="s">
        <v>324</v>
      </c>
      <c r="C935" s="43" t="s">
        <v>18</v>
      </c>
      <c r="D935" s="43" t="s">
        <v>325</v>
      </c>
      <c r="E935" s="54">
        <v>1</v>
      </c>
      <c r="F935" s="37" t="s">
        <v>17</v>
      </c>
      <c r="G935" s="10"/>
      <c r="H935" s="10">
        <v>403000</v>
      </c>
      <c r="I935" s="42" t="s">
        <v>12</v>
      </c>
      <c r="J935" s="8" t="s">
        <v>98</v>
      </c>
      <c r="K935" s="9" t="s">
        <v>277</v>
      </c>
      <c r="L935" s="74" t="s">
        <v>323</v>
      </c>
      <c r="M935" s="112"/>
    </row>
    <row r="936" spans="1:13" ht="47.25" customHeight="1" x14ac:dyDescent="0.25">
      <c r="A936" s="8">
        <v>65</v>
      </c>
      <c r="B936" s="8" t="s">
        <v>326</v>
      </c>
      <c r="C936" s="43" t="s">
        <v>18</v>
      </c>
      <c r="D936" s="43" t="s">
        <v>325</v>
      </c>
      <c r="E936" s="54">
        <v>1</v>
      </c>
      <c r="F936" s="37" t="s">
        <v>17</v>
      </c>
      <c r="G936" s="10"/>
      <c r="H936" s="10">
        <v>13000</v>
      </c>
      <c r="I936" s="42" t="s">
        <v>12</v>
      </c>
      <c r="J936" s="8" t="s">
        <v>98</v>
      </c>
      <c r="K936" s="9" t="s">
        <v>277</v>
      </c>
      <c r="L936" s="74" t="s">
        <v>323</v>
      </c>
      <c r="M936" s="112"/>
    </row>
    <row r="937" spans="1:13" ht="45" customHeight="1" x14ac:dyDescent="0.25">
      <c r="A937" s="8">
        <v>66</v>
      </c>
      <c r="B937" s="11" t="s">
        <v>327</v>
      </c>
      <c r="C937" s="43" t="s">
        <v>18</v>
      </c>
      <c r="D937" s="43" t="s">
        <v>329</v>
      </c>
      <c r="E937" s="54">
        <v>1</v>
      </c>
      <c r="F937" s="37" t="s">
        <v>17</v>
      </c>
      <c r="G937" s="10"/>
      <c r="H937" s="10">
        <v>18000</v>
      </c>
      <c r="I937" s="42" t="s">
        <v>12</v>
      </c>
      <c r="J937" s="8" t="s">
        <v>98</v>
      </c>
      <c r="K937" s="9" t="s">
        <v>277</v>
      </c>
      <c r="L937" s="74" t="s">
        <v>323</v>
      </c>
      <c r="M937" s="112"/>
    </row>
    <row r="938" spans="1:13" ht="150.75" customHeight="1" x14ac:dyDescent="0.25">
      <c r="A938" s="8">
        <v>67</v>
      </c>
      <c r="B938" s="11" t="s">
        <v>539</v>
      </c>
      <c r="C938" s="39" t="s">
        <v>200</v>
      </c>
      <c r="D938" s="43" t="s">
        <v>540</v>
      </c>
      <c r="E938" s="54">
        <v>1</v>
      </c>
      <c r="F938" s="37" t="s">
        <v>17</v>
      </c>
      <c r="G938" s="10"/>
      <c r="H938" s="10"/>
      <c r="I938" s="42" t="s">
        <v>12</v>
      </c>
      <c r="J938" s="8" t="s">
        <v>70</v>
      </c>
      <c r="K938" s="9" t="s">
        <v>541</v>
      </c>
      <c r="L938" s="74" t="s">
        <v>787</v>
      </c>
      <c r="M938" s="112"/>
    </row>
    <row r="939" spans="1:13" ht="51.75" customHeight="1" x14ac:dyDescent="0.25">
      <c r="A939" s="8">
        <v>68</v>
      </c>
      <c r="B939" s="11" t="s">
        <v>588</v>
      </c>
      <c r="C939" s="39" t="s">
        <v>199</v>
      </c>
      <c r="D939" s="43" t="s">
        <v>805</v>
      </c>
      <c r="E939" s="54">
        <v>1</v>
      </c>
      <c r="F939" s="37" t="s">
        <v>17</v>
      </c>
      <c r="G939" s="10"/>
      <c r="H939" s="10">
        <v>315000</v>
      </c>
      <c r="I939" s="42" t="s">
        <v>12</v>
      </c>
      <c r="J939" s="8" t="s">
        <v>125</v>
      </c>
      <c r="K939" s="9" t="s">
        <v>541</v>
      </c>
      <c r="L939" s="74" t="s">
        <v>806</v>
      </c>
      <c r="M939" s="112"/>
    </row>
    <row r="940" spans="1:13" ht="51.75" customHeight="1" x14ac:dyDescent="0.25">
      <c r="A940" s="8">
        <v>69</v>
      </c>
      <c r="B940" s="11" t="s">
        <v>589</v>
      </c>
      <c r="C940" s="39" t="s">
        <v>199</v>
      </c>
      <c r="D940" s="43" t="s">
        <v>807</v>
      </c>
      <c r="E940" s="54">
        <v>1</v>
      </c>
      <c r="F940" s="37" t="s">
        <v>17</v>
      </c>
      <c r="G940" s="10"/>
      <c r="H940" s="10">
        <v>266000</v>
      </c>
      <c r="I940" s="42" t="s">
        <v>12</v>
      </c>
      <c r="J940" s="8" t="s">
        <v>125</v>
      </c>
      <c r="K940" s="9" t="s">
        <v>541</v>
      </c>
      <c r="L940" s="74" t="s">
        <v>806</v>
      </c>
      <c r="M940" s="112"/>
    </row>
    <row r="941" spans="1:13" ht="144" customHeight="1" x14ac:dyDescent="0.25">
      <c r="A941" s="8">
        <v>70</v>
      </c>
      <c r="B941" s="11" t="s">
        <v>782</v>
      </c>
      <c r="C941" s="39" t="s">
        <v>200</v>
      </c>
      <c r="D941" s="43" t="s">
        <v>781</v>
      </c>
      <c r="E941" s="54">
        <v>1</v>
      </c>
      <c r="F941" s="37" t="s">
        <v>17</v>
      </c>
      <c r="G941" s="10"/>
      <c r="H941" s="10">
        <v>1584000</v>
      </c>
      <c r="I941" s="42" t="s">
        <v>12</v>
      </c>
      <c r="J941" s="8" t="s">
        <v>70</v>
      </c>
      <c r="K941" s="9" t="s">
        <v>541</v>
      </c>
      <c r="L941" s="74" t="s">
        <v>788</v>
      </c>
      <c r="M941" s="112"/>
    </row>
    <row r="942" spans="1:13" ht="55.5" customHeight="1" x14ac:dyDescent="0.25">
      <c r="A942" s="8">
        <v>71</v>
      </c>
      <c r="B942" s="11" t="s">
        <v>813</v>
      </c>
      <c r="C942" s="43" t="s">
        <v>18</v>
      </c>
      <c r="D942" s="43" t="s">
        <v>814</v>
      </c>
      <c r="E942" s="54">
        <v>1</v>
      </c>
      <c r="F942" s="37" t="s">
        <v>17</v>
      </c>
      <c r="G942" s="10"/>
      <c r="H942" s="10">
        <v>5877900</v>
      </c>
      <c r="I942" s="42" t="s">
        <v>12</v>
      </c>
      <c r="J942" s="8" t="s">
        <v>37</v>
      </c>
      <c r="K942" s="9" t="s">
        <v>812</v>
      </c>
      <c r="L942" s="74" t="s">
        <v>815</v>
      </c>
      <c r="M942" s="112"/>
    </row>
    <row r="943" spans="1:13" ht="132" customHeight="1" x14ac:dyDescent="0.25">
      <c r="A943" s="8">
        <v>72</v>
      </c>
      <c r="B943" s="11" t="s">
        <v>817</v>
      </c>
      <c r="C943" s="43" t="s">
        <v>18</v>
      </c>
      <c r="D943" s="43" t="s">
        <v>818</v>
      </c>
      <c r="E943" s="54">
        <v>1</v>
      </c>
      <c r="F943" s="37" t="s">
        <v>17</v>
      </c>
      <c r="G943" s="10"/>
      <c r="H943" s="10">
        <v>9453232.0999999996</v>
      </c>
      <c r="I943" s="42" t="s">
        <v>12</v>
      </c>
      <c r="J943" s="8" t="s">
        <v>37</v>
      </c>
      <c r="K943" s="9" t="s">
        <v>812</v>
      </c>
      <c r="L943" s="74" t="s">
        <v>816</v>
      </c>
      <c r="M943" s="112"/>
    </row>
    <row r="944" spans="1:13" ht="74.25" customHeight="1" x14ac:dyDescent="0.25">
      <c r="A944" s="8">
        <v>73</v>
      </c>
      <c r="B944" s="11" t="s">
        <v>1060</v>
      </c>
      <c r="C944" s="39" t="s">
        <v>199</v>
      </c>
      <c r="D944" s="43" t="s">
        <v>1195</v>
      </c>
      <c r="E944" s="54">
        <v>1</v>
      </c>
      <c r="F944" s="37" t="s">
        <v>17</v>
      </c>
      <c r="G944" s="10"/>
      <c r="H944" s="10">
        <v>1287000</v>
      </c>
      <c r="I944" s="42" t="s">
        <v>12</v>
      </c>
      <c r="J944" s="8" t="s">
        <v>125</v>
      </c>
      <c r="K944" s="9" t="s">
        <v>812</v>
      </c>
      <c r="L944" s="74" t="s">
        <v>1196</v>
      </c>
      <c r="M944" s="112"/>
    </row>
    <row r="945" spans="1:13" ht="52.5" customHeight="1" x14ac:dyDescent="0.25">
      <c r="A945" s="8">
        <v>74</v>
      </c>
      <c r="B945" s="11" t="s">
        <v>1092</v>
      </c>
      <c r="C945" s="43" t="s">
        <v>18</v>
      </c>
      <c r="D945" s="43" t="s">
        <v>1093</v>
      </c>
      <c r="E945" s="54">
        <v>1</v>
      </c>
      <c r="F945" s="37" t="s">
        <v>17</v>
      </c>
      <c r="G945" s="10"/>
      <c r="H945" s="10">
        <v>11306570</v>
      </c>
      <c r="I945" s="42" t="s">
        <v>12</v>
      </c>
      <c r="J945" s="8" t="s">
        <v>37</v>
      </c>
      <c r="K945" s="9" t="s">
        <v>812</v>
      </c>
      <c r="L945" s="74" t="s">
        <v>1091</v>
      </c>
      <c r="M945" s="112"/>
    </row>
    <row r="946" spans="1:13" ht="36" customHeight="1" x14ac:dyDescent="0.25">
      <c r="A946" s="8">
        <v>75</v>
      </c>
      <c r="B946" s="11" t="s">
        <v>1101</v>
      </c>
      <c r="C946" s="43" t="s">
        <v>18</v>
      </c>
      <c r="D946" s="43" t="s">
        <v>1102</v>
      </c>
      <c r="E946" s="54">
        <v>1</v>
      </c>
      <c r="F946" s="37" t="s">
        <v>17</v>
      </c>
      <c r="G946" s="10"/>
      <c r="H946" s="10">
        <v>6500000</v>
      </c>
      <c r="I946" s="42" t="s">
        <v>12</v>
      </c>
      <c r="J946" s="8" t="s">
        <v>19</v>
      </c>
      <c r="K946" s="9" t="s">
        <v>812</v>
      </c>
      <c r="L946" s="74" t="s">
        <v>1103</v>
      </c>
      <c r="M946" s="112"/>
    </row>
    <row r="947" spans="1:13" ht="66.75" customHeight="1" x14ac:dyDescent="0.25">
      <c r="A947" s="8">
        <v>76</v>
      </c>
      <c r="B947" s="11" t="s">
        <v>1116</v>
      </c>
      <c r="C947" s="43" t="s">
        <v>18</v>
      </c>
      <c r="D947" s="43" t="s">
        <v>1117</v>
      </c>
      <c r="E947" s="54">
        <v>1</v>
      </c>
      <c r="F947" s="37" t="s">
        <v>17</v>
      </c>
      <c r="G947" s="10"/>
      <c r="H947" s="10">
        <v>685200</v>
      </c>
      <c r="I947" s="42" t="s">
        <v>12</v>
      </c>
      <c r="J947" s="8" t="s">
        <v>125</v>
      </c>
      <c r="K947" s="9" t="s">
        <v>812</v>
      </c>
      <c r="L947" s="74" t="s">
        <v>1118</v>
      </c>
      <c r="M947" s="112"/>
    </row>
    <row r="948" spans="1:13" ht="66.75" customHeight="1" x14ac:dyDescent="0.25">
      <c r="A948" s="8">
        <v>77</v>
      </c>
      <c r="B948" s="11" t="s">
        <v>1153</v>
      </c>
      <c r="C948" s="43" t="s">
        <v>18</v>
      </c>
      <c r="D948" s="43" t="s">
        <v>1160</v>
      </c>
      <c r="E948" s="54">
        <v>1</v>
      </c>
      <c r="F948" s="37" t="s">
        <v>17</v>
      </c>
      <c r="G948" s="10"/>
      <c r="H948" s="10"/>
      <c r="I948" s="42" t="s">
        <v>12</v>
      </c>
      <c r="J948" s="8" t="s">
        <v>16</v>
      </c>
      <c r="K948" s="9" t="s">
        <v>1107</v>
      </c>
      <c r="L948" s="74" t="s">
        <v>1527</v>
      </c>
      <c r="M948" s="112"/>
    </row>
    <row r="949" spans="1:13" ht="66.75" customHeight="1" x14ac:dyDescent="0.25">
      <c r="A949" s="8">
        <v>78</v>
      </c>
      <c r="B949" s="11" t="s">
        <v>1154</v>
      </c>
      <c r="C949" s="43" t="s">
        <v>18</v>
      </c>
      <c r="D949" s="43" t="s">
        <v>1161</v>
      </c>
      <c r="E949" s="54">
        <v>1</v>
      </c>
      <c r="F949" s="37" t="s">
        <v>17</v>
      </c>
      <c r="G949" s="10"/>
      <c r="H949" s="10">
        <v>110000</v>
      </c>
      <c r="I949" s="42" t="s">
        <v>12</v>
      </c>
      <c r="J949" s="8" t="s">
        <v>16</v>
      </c>
      <c r="K949" s="9" t="s">
        <v>1107</v>
      </c>
      <c r="L949" s="74" t="s">
        <v>1167</v>
      </c>
      <c r="M949" s="112"/>
    </row>
    <row r="950" spans="1:13" ht="66.75" customHeight="1" x14ac:dyDescent="0.25">
      <c r="A950" s="8">
        <v>79</v>
      </c>
      <c r="B950" s="11" t="s">
        <v>1155</v>
      </c>
      <c r="C950" s="43" t="s">
        <v>18</v>
      </c>
      <c r="D950" s="43" t="s">
        <v>1162</v>
      </c>
      <c r="E950" s="54">
        <v>1</v>
      </c>
      <c r="F950" s="37" t="s">
        <v>17</v>
      </c>
      <c r="G950" s="10"/>
      <c r="H950" s="10">
        <v>60000</v>
      </c>
      <c r="I950" s="42" t="s">
        <v>12</v>
      </c>
      <c r="J950" s="8" t="s">
        <v>16</v>
      </c>
      <c r="K950" s="9" t="s">
        <v>1107</v>
      </c>
      <c r="L950" s="74" t="s">
        <v>1167</v>
      </c>
      <c r="M950" s="112"/>
    </row>
    <row r="951" spans="1:13" ht="66.75" customHeight="1" x14ac:dyDescent="0.25">
      <c r="A951" s="8">
        <v>80</v>
      </c>
      <c r="B951" s="11" t="s">
        <v>1156</v>
      </c>
      <c r="C951" s="43" t="s">
        <v>18</v>
      </c>
      <c r="D951" s="43" t="s">
        <v>1163</v>
      </c>
      <c r="E951" s="54">
        <v>1</v>
      </c>
      <c r="F951" s="37" t="s">
        <v>17</v>
      </c>
      <c r="G951" s="10"/>
      <c r="H951" s="10">
        <v>56956.25</v>
      </c>
      <c r="I951" s="42" t="s">
        <v>12</v>
      </c>
      <c r="J951" s="8" t="s">
        <v>16</v>
      </c>
      <c r="K951" s="9" t="s">
        <v>1107</v>
      </c>
      <c r="L951" s="74" t="s">
        <v>1167</v>
      </c>
      <c r="M951" s="112"/>
    </row>
    <row r="952" spans="1:13" ht="66.75" customHeight="1" x14ac:dyDescent="0.25">
      <c r="A952" s="8">
        <v>81</v>
      </c>
      <c r="B952" s="11" t="s">
        <v>1157</v>
      </c>
      <c r="C952" s="43" t="s">
        <v>18</v>
      </c>
      <c r="D952" s="43" t="s">
        <v>1164</v>
      </c>
      <c r="E952" s="54">
        <v>1</v>
      </c>
      <c r="F952" s="37" t="s">
        <v>17</v>
      </c>
      <c r="G952" s="10"/>
      <c r="H952" s="10">
        <v>42956.25</v>
      </c>
      <c r="I952" s="42" t="s">
        <v>12</v>
      </c>
      <c r="J952" s="8" t="s">
        <v>16</v>
      </c>
      <c r="K952" s="9" t="s">
        <v>1107</v>
      </c>
      <c r="L952" s="74" t="s">
        <v>1167</v>
      </c>
      <c r="M952" s="112"/>
    </row>
    <row r="953" spans="1:13" ht="66.75" customHeight="1" x14ac:dyDescent="0.25">
      <c r="A953" s="8">
        <v>82</v>
      </c>
      <c r="B953" s="11" t="s">
        <v>1158</v>
      </c>
      <c r="C953" s="43" t="s">
        <v>18</v>
      </c>
      <c r="D953" s="43" t="s">
        <v>1165</v>
      </c>
      <c r="E953" s="54">
        <v>1</v>
      </c>
      <c r="F953" s="37" t="s">
        <v>17</v>
      </c>
      <c r="G953" s="10"/>
      <c r="H953" s="10">
        <v>11655</v>
      </c>
      <c r="I953" s="42" t="s">
        <v>12</v>
      </c>
      <c r="J953" s="8" t="s">
        <v>16</v>
      </c>
      <c r="K953" s="9" t="s">
        <v>1107</v>
      </c>
      <c r="L953" s="74" t="s">
        <v>1167</v>
      </c>
      <c r="M953" s="112"/>
    </row>
    <row r="954" spans="1:13" ht="66.75" customHeight="1" x14ac:dyDescent="0.25">
      <c r="A954" s="8">
        <v>83</v>
      </c>
      <c r="B954" s="11" t="s">
        <v>1159</v>
      </c>
      <c r="C954" s="43" t="s">
        <v>18</v>
      </c>
      <c r="D954" s="43" t="s">
        <v>1166</v>
      </c>
      <c r="E954" s="54">
        <v>1</v>
      </c>
      <c r="F954" s="37" t="s">
        <v>17</v>
      </c>
      <c r="G954" s="10"/>
      <c r="H954" s="10">
        <v>30255</v>
      </c>
      <c r="I954" s="42" t="s">
        <v>12</v>
      </c>
      <c r="J954" s="8" t="s">
        <v>16</v>
      </c>
      <c r="K954" s="9" t="s">
        <v>1107</v>
      </c>
      <c r="L954" s="74" t="s">
        <v>1167</v>
      </c>
      <c r="M954" s="112"/>
    </row>
    <row r="955" spans="1:13" ht="66.75" customHeight="1" x14ac:dyDescent="0.25">
      <c r="A955" s="8">
        <v>84</v>
      </c>
      <c r="B955" s="11" t="s">
        <v>1177</v>
      </c>
      <c r="C955" s="43" t="s">
        <v>18</v>
      </c>
      <c r="D955" s="43" t="s">
        <v>1178</v>
      </c>
      <c r="E955" s="54">
        <v>1</v>
      </c>
      <c r="F955" s="37" t="s">
        <v>17</v>
      </c>
      <c r="G955" s="10"/>
      <c r="H955" s="10">
        <v>1477700</v>
      </c>
      <c r="I955" s="42" t="s">
        <v>12</v>
      </c>
      <c r="J955" s="8" t="s">
        <v>1179</v>
      </c>
      <c r="K955" s="9" t="s">
        <v>1107</v>
      </c>
      <c r="L955" s="74" t="s">
        <v>1176</v>
      </c>
      <c r="M955" s="112"/>
    </row>
    <row r="956" spans="1:13" ht="48" customHeight="1" x14ac:dyDescent="0.25">
      <c r="A956" s="8">
        <v>85</v>
      </c>
      <c r="B956" s="10" t="s">
        <v>1184</v>
      </c>
      <c r="C956" s="10" t="s">
        <v>199</v>
      </c>
      <c r="D956" s="10" t="s">
        <v>1185</v>
      </c>
      <c r="E956" s="54">
        <v>1</v>
      </c>
      <c r="F956" s="39" t="s">
        <v>17</v>
      </c>
      <c r="G956" s="55"/>
      <c r="H956" s="10">
        <v>1604879.9</v>
      </c>
      <c r="I956" s="42" t="s">
        <v>12</v>
      </c>
      <c r="J956" s="8" t="s">
        <v>125</v>
      </c>
      <c r="K956" s="9" t="s">
        <v>1107</v>
      </c>
      <c r="L956" s="74" t="s">
        <v>1186</v>
      </c>
    </row>
    <row r="957" spans="1:13" ht="48" customHeight="1" x14ac:dyDescent="0.25">
      <c r="A957" s="8">
        <v>86</v>
      </c>
      <c r="B957" s="10" t="s">
        <v>1187</v>
      </c>
      <c r="C957" s="10" t="s">
        <v>199</v>
      </c>
      <c r="D957" s="10" t="s">
        <v>1188</v>
      </c>
      <c r="E957" s="54">
        <v>1</v>
      </c>
      <c r="F957" s="39" t="s">
        <v>17</v>
      </c>
      <c r="G957" s="55"/>
      <c r="H957" s="10">
        <v>2435694.7999999998</v>
      </c>
      <c r="I957" s="42" t="s">
        <v>12</v>
      </c>
      <c r="J957" s="8" t="s">
        <v>125</v>
      </c>
      <c r="K957" s="9" t="s">
        <v>1107</v>
      </c>
      <c r="L957" s="74" t="s">
        <v>1186</v>
      </c>
    </row>
    <row r="958" spans="1:13" ht="63" customHeight="1" x14ac:dyDescent="0.25">
      <c r="A958" s="8">
        <v>87</v>
      </c>
      <c r="B958" s="10" t="s">
        <v>1497</v>
      </c>
      <c r="C958" s="10" t="s">
        <v>199</v>
      </c>
      <c r="D958" s="10" t="s">
        <v>1498</v>
      </c>
      <c r="E958" s="54">
        <v>1</v>
      </c>
      <c r="F958" s="39" t="s">
        <v>17</v>
      </c>
      <c r="G958" s="55"/>
      <c r="H958" s="10">
        <v>870669.65</v>
      </c>
      <c r="I958" s="42" t="s">
        <v>12</v>
      </c>
      <c r="J958" s="8" t="s">
        <v>125</v>
      </c>
      <c r="K958" s="9" t="s">
        <v>1107</v>
      </c>
      <c r="L958" s="74" t="s">
        <v>1496</v>
      </c>
    </row>
    <row r="959" spans="1:13" ht="63" customHeight="1" x14ac:dyDescent="0.25">
      <c r="A959" s="8">
        <v>88</v>
      </c>
      <c r="B959" s="10" t="s">
        <v>1520</v>
      </c>
      <c r="C959" s="10" t="s">
        <v>199</v>
      </c>
      <c r="D959" s="10" t="s">
        <v>1521</v>
      </c>
      <c r="E959" s="54">
        <v>1</v>
      </c>
      <c r="F959" s="39" t="s">
        <v>17</v>
      </c>
      <c r="G959" s="55"/>
      <c r="H959" s="10">
        <v>56250</v>
      </c>
      <c r="I959" s="42" t="s">
        <v>12</v>
      </c>
      <c r="J959" s="8" t="s">
        <v>125</v>
      </c>
      <c r="K959" s="9" t="s">
        <v>1107</v>
      </c>
      <c r="L959" s="74" t="s">
        <v>1524</v>
      </c>
    </row>
    <row r="960" spans="1:13" ht="63" customHeight="1" x14ac:dyDescent="0.25">
      <c r="A960" s="8">
        <v>89</v>
      </c>
      <c r="B960" s="10" t="s">
        <v>1526</v>
      </c>
      <c r="C960" s="10" t="s">
        <v>199</v>
      </c>
      <c r="D960" s="10" t="s">
        <v>1522</v>
      </c>
      <c r="E960" s="54">
        <v>1</v>
      </c>
      <c r="F960" s="39" t="s">
        <v>17</v>
      </c>
      <c r="G960" s="55"/>
      <c r="H960" s="10">
        <v>2375000</v>
      </c>
      <c r="I960" s="42" t="s">
        <v>12</v>
      </c>
      <c r="J960" s="8" t="s">
        <v>125</v>
      </c>
      <c r="K960" s="9" t="s">
        <v>1107</v>
      </c>
      <c r="L960" s="74" t="s">
        <v>1523</v>
      </c>
    </row>
    <row r="961" spans="1:18" ht="63" customHeight="1" x14ac:dyDescent="0.25">
      <c r="A961" s="8">
        <v>90</v>
      </c>
      <c r="B961" s="10" t="s">
        <v>1557</v>
      </c>
      <c r="C961" s="43" t="s">
        <v>18</v>
      </c>
      <c r="D961" s="10" t="s">
        <v>1558</v>
      </c>
      <c r="E961" s="54">
        <v>1</v>
      </c>
      <c r="F961" s="39" t="s">
        <v>17</v>
      </c>
      <c r="G961" s="55"/>
      <c r="H961" s="10">
        <v>165000</v>
      </c>
      <c r="I961" s="42" t="s">
        <v>12</v>
      </c>
      <c r="J961" s="97" t="s">
        <v>1175</v>
      </c>
      <c r="K961" s="9" t="s">
        <v>1504</v>
      </c>
      <c r="L961" s="74" t="s">
        <v>1550</v>
      </c>
    </row>
    <row r="962" spans="1:18" ht="63" customHeight="1" x14ac:dyDescent="0.25">
      <c r="A962" s="8">
        <v>91</v>
      </c>
      <c r="B962" s="10" t="s">
        <v>1923</v>
      </c>
      <c r="C962" s="43" t="s">
        <v>18</v>
      </c>
      <c r="D962" s="10" t="s">
        <v>23</v>
      </c>
      <c r="E962" s="54">
        <v>1</v>
      </c>
      <c r="F962" s="39" t="s">
        <v>17</v>
      </c>
      <c r="G962" s="55"/>
      <c r="H962" s="10">
        <v>1799150</v>
      </c>
      <c r="I962" s="42" t="s">
        <v>12</v>
      </c>
      <c r="J962" s="97" t="s">
        <v>16</v>
      </c>
      <c r="K962" s="9" t="s">
        <v>1504</v>
      </c>
      <c r="L962" s="74" t="s">
        <v>1922</v>
      </c>
    </row>
    <row r="963" spans="1:18" ht="71.25" customHeight="1" x14ac:dyDescent="0.25">
      <c r="A963" s="8">
        <v>92</v>
      </c>
      <c r="B963" s="10" t="s">
        <v>1956</v>
      </c>
      <c r="C963" s="10" t="s">
        <v>199</v>
      </c>
      <c r="D963" s="10" t="s">
        <v>1957</v>
      </c>
      <c r="E963" s="54">
        <v>1</v>
      </c>
      <c r="F963" s="39" t="s">
        <v>17</v>
      </c>
      <c r="G963" s="55"/>
      <c r="H963" s="10">
        <v>1032000</v>
      </c>
      <c r="I963" s="42" t="s">
        <v>12</v>
      </c>
      <c r="J963" s="8" t="s">
        <v>125</v>
      </c>
      <c r="K963" s="9" t="s">
        <v>1504</v>
      </c>
      <c r="L963" s="74" t="s">
        <v>1955</v>
      </c>
    </row>
    <row r="964" spans="1:18" ht="71.25" customHeight="1" x14ac:dyDescent="0.25">
      <c r="A964" s="8">
        <v>93</v>
      </c>
      <c r="B964" s="10" t="s">
        <v>1960</v>
      </c>
      <c r="C964" s="43" t="s">
        <v>18</v>
      </c>
      <c r="D964" s="10" t="s">
        <v>1959</v>
      </c>
      <c r="E964" s="54">
        <v>1</v>
      </c>
      <c r="F964" s="39" t="s">
        <v>17</v>
      </c>
      <c r="G964" s="55"/>
      <c r="H964" s="10">
        <v>715300</v>
      </c>
      <c r="I964" s="42" t="s">
        <v>12</v>
      </c>
      <c r="J964" s="8" t="s">
        <v>16</v>
      </c>
      <c r="K964" s="9" t="s">
        <v>1504</v>
      </c>
      <c r="L964" s="74" t="s">
        <v>1958</v>
      </c>
    </row>
    <row r="965" spans="1:18" ht="71.25" customHeight="1" x14ac:dyDescent="0.25">
      <c r="A965" s="8">
        <v>94</v>
      </c>
      <c r="B965" s="10" t="s">
        <v>1962</v>
      </c>
      <c r="C965" s="43" t="s">
        <v>18</v>
      </c>
      <c r="D965" s="10" t="s">
        <v>1963</v>
      </c>
      <c r="E965" s="54">
        <v>1</v>
      </c>
      <c r="F965" s="39" t="s">
        <v>17</v>
      </c>
      <c r="G965" s="55"/>
      <c r="H965" s="10">
        <v>196428.57</v>
      </c>
      <c r="I965" s="42" t="s">
        <v>12</v>
      </c>
      <c r="J965" s="8" t="s">
        <v>70</v>
      </c>
      <c r="K965" s="9" t="s">
        <v>1913</v>
      </c>
      <c r="L965" s="74" t="s">
        <v>1961</v>
      </c>
    </row>
    <row r="966" spans="1:18" ht="71.25" customHeight="1" x14ac:dyDescent="0.25">
      <c r="A966" s="8">
        <v>95</v>
      </c>
      <c r="B966" s="10" t="s">
        <v>1965</v>
      </c>
      <c r="C966" s="43" t="s">
        <v>18</v>
      </c>
      <c r="D966" s="10" t="s">
        <v>1959</v>
      </c>
      <c r="E966" s="54">
        <v>1</v>
      </c>
      <c r="F966" s="39" t="s">
        <v>17</v>
      </c>
      <c r="G966" s="55"/>
      <c r="H966" s="10">
        <v>2700000</v>
      </c>
      <c r="I966" s="42" t="s">
        <v>12</v>
      </c>
      <c r="J966" s="8" t="s">
        <v>37</v>
      </c>
      <c r="K966" s="9" t="s">
        <v>1504</v>
      </c>
      <c r="L966" s="74" t="s">
        <v>1964</v>
      </c>
    </row>
    <row r="967" spans="1:18" ht="71.25" customHeight="1" x14ac:dyDescent="0.25">
      <c r="A967" s="8">
        <v>96</v>
      </c>
      <c r="B967" s="10" t="s">
        <v>1966</v>
      </c>
      <c r="C967" s="10" t="s">
        <v>199</v>
      </c>
      <c r="D967" s="10" t="s">
        <v>1967</v>
      </c>
      <c r="E967" s="54">
        <v>1</v>
      </c>
      <c r="F967" s="39" t="s">
        <v>17</v>
      </c>
      <c r="G967" s="55"/>
      <c r="H967" s="10">
        <v>1007589.29</v>
      </c>
      <c r="I967" s="42" t="s">
        <v>12</v>
      </c>
      <c r="J967" s="8" t="s">
        <v>1969</v>
      </c>
      <c r="K967" s="9" t="s">
        <v>1504</v>
      </c>
      <c r="L967" s="74" t="s">
        <v>1968</v>
      </c>
    </row>
    <row r="968" spans="1:18" ht="71.25" customHeight="1" x14ac:dyDescent="0.25">
      <c r="A968" s="8">
        <v>97</v>
      </c>
      <c r="B968" s="10" t="s">
        <v>1977</v>
      </c>
      <c r="C968" s="43" t="s">
        <v>18</v>
      </c>
      <c r="D968" s="10" t="s">
        <v>1563</v>
      </c>
      <c r="E968" s="54">
        <v>1</v>
      </c>
      <c r="F968" s="39" t="s">
        <v>17</v>
      </c>
      <c r="G968" s="55"/>
      <c r="H968" s="10">
        <v>6460000</v>
      </c>
      <c r="I968" s="42" t="s">
        <v>12</v>
      </c>
      <c r="J968" s="8" t="s">
        <v>1975</v>
      </c>
      <c r="K968" s="9" t="s">
        <v>1504</v>
      </c>
      <c r="L968" s="74" t="s">
        <v>1976</v>
      </c>
    </row>
    <row r="969" spans="1:18" ht="71.25" customHeight="1" x14ac:dyDescent="0.25">
      <c r="A969" s="8">
        <v>98</v>
      </c>
      <c r="B969" s="10" t="s">
        <v>1979</v>
      </c>
      <c r="C969" s="43" t="s">
        <v>18</v>
      </c>
      <c r="D969" s="10" t="s">
        <v>1980</v>
      </c>
      <c r="E969" s="54">
        <v>1</v>
      </c>
      <c r="F969" s="39" t="s">
        <v>17</v>
      </c>
      <c r="G969" s="55"/>
      <c r="H969" s="10">
        <v>2232142.86</v>
      </c>
      <c r="I969" s="42" t="s">
        <v>12</v>
      </c>
      <c r="J969" s="8" t="s">
        <v>1201</v>
      </c>
      <c r="K969" s="9" t="s">
        <v>1913</v>
      </c>
      <c r="L969" s="74" t="s">
        <v>1978</v>
      </c>
    </row>
    <row r="970" spans="1:18" s="5" customFormat="1" ht="15.75" x14ac:dyDescent="0.25">
      <c r="A970" s="115" t="s">
        <v>25</v>
      </c>
      <c r="B970" s="115"/>
      <c r="C970" s="115"/>
      <c r="D970" s="115"/>
      <c r="E970" s="115"/>
      <c r="F970" s="115"/>
      <c r="G970" s="115"/>
      <c r="H970" s="67">
        <f>SUM(H872:H969)</f>
        <v>433726044.27999997</v>
      </c>
      <c r="I970" s="48"/>
      <c r="J970" s="48"/>
      <c r="K970" s="48"/>
      <c r="L970" s="48"/>
      <c r="M970" s="111"/>
      <c r="N970" s="87"/>
      <c r="O970" s="87"/>
      <c r="P970" s="87"/>
      <c r="Q970" s="87"/>
      <c r="R970" s="87"/>
    </row>
    <row r="971" spans="1:18" s="6" customFormat="1" ht="15.75" customHeight="1" x14ac:dyDescent="0.25">
      <c r="A971" s="115" t="s">
        <v>14</v>
      </c>
      <c r="B971" s="115"/>
      <c r="C971" s="115"/>
      <c r="D971" s="115"/>
      <c r="E971" s="115"/>
      <c r="F971" s="115"/>
      <c r="G971" s="115"/>
      <c r="H971" s="68">
        <f>H970+H870+H846+H255</f>
        <v>5567387496.3943005</v>
      </c>
      <c r="I971" s="66"/>
      <c r="J971" s="66"/>
      <c r="K971" s="66"/>
      <c r="L971" s="66"/>
      <c r="M971" s="113"/>
      <c r="N971" s="88"/>
      <c r="O971" s="88"/>
      <c r="P971" s="88"/>
      <c r="Q971" s="88"/>
      <c r="R971" s="88"/>
    </row>
    <row r="972" spans="1:18" x14ac:dyDescent="0.25">
      <c r="A972" s="15"/>
      <c r="B972" s="17"/>
      <c r="C972" s="15"/>
      <c r="D972" s="13"/>
      <c r="E972" s="15"/>
      <c r="F972" s="15"/>
      <c r="G972" s="16"/>
      <c r="H972" s="15"/>
      <c r="I972" s="17"/>
      <c r="J972" s="15"/>
      <c r="K972" s="17"/>
      <c r="L972" s="59"/>
      <c r="M972" s="61"/>
    </row>
    <row r="973" spans="1:18" x14ac:dyDescent="0.25">
      <c r="A973" s="15"/>
      <c r="B973" s="17"/>
      <c r="C973" s="15"/>
      <c r="D973" s="13"/>
      <c r="E973" s="15"/>
      <c r="F973" s="15"/>
      <c r="G973" s="16"/>
      <c r="H973" s="15"/>
      <c r="I973" s="3"/>
      <c r="J973" s="15"/>
      <c r="K973" s="17"/>
      <c r="L973" s="59"/>
      <c r="M973" s="61"/>
    </row>
    <row r="974" spans="1:18" x14ac:dyDescent="0.25">
      <c r="J974" s="26"/>
      <c r="K974" s="36"/>
      <c r="L974" s="60"/>
    </row>
    <row r="975" spans="1:18" x14ac:dyDescent="0.25">
      <c r="J975" s="26"/>
      <c r="K975" s="36"/>
      <c r="L975" s="60"/>
    </row>
    <row r="976" spans="1:18" x14ac:dyDescent="0.25">
      <c r="J976" s="26"/>
      <c r="K976" s="36"/>
      <c r="L976" s="60"/>
    </row>
    <row r="977" spans="4:12" x14ac:dyDescent="0.25">
      <c r="D977" s="79"/>
      <c r="J977" s="26"/>
      <c r="K977" s="36"/>
      <c r="L977" s="60"/>
    </row>
    <row r="978" spans="4:12" x14ac:dyDescent="0.25">
      <c r="J978" s="26"/>
      <c r="K978" s="36"/>
      <c r="L978" s="60"/>
    </row>
    <row r="979" spans="4:12" x14ac:dyDescent="0.25">
      <c r="J979" s="26"/>
      <c r="K979" s="36"/>
      <c r="L979" s="60"/>
    </row>
    <row r="980" spans="4:12" x14ac:dyDescent="0.25">
      <c r="J980" s="26"/>
      <c r="K980" s="36"/>
      <c r="L980" s="60"/>
    </row>
    <row r="981" spans="4:12" x14ac:dyDescent="0.25">
      <c r="J981" s="26"/>
      <c r="K981" s="36"/>
      <c r="L981" s="60"/>
    </row>
    <row r="982" spans="4:12" x14ac:dyDescent="0.25">
      <c r="J982" s="26"/>
      <c r="K982" s="36"/>
      <c r="L982" s="60"/>
    </row>
    <row r="983" spans="4:12" x14ac:dyDescent="0.25">
      <c r="J983" s="26"/>
      <c r="K983" s="36"/>
      <c r="L983" s="60"/>
    </row>
    <row r="984" spans="4:12" x14ac:dyDescent="0.25">
      <c r="J984" s="26"/>
      <c r="K984" s="36"/>
      <c r="L984" s="60"/>
    </row>
    <row r="985" spans="4:12" x14ac:dyDescent="0.25">
      <c r="J985" s="26"/>
      <c r="K985" s="36"/>
      <c r="L985" s="60"/>
    </row>
    <row r="986" spans="4:12" x14ac:dyDescent="0.25">
      <c r="J986" s="26"/>
      <c r="K986" s="36"/>
      <c r="L986" s="60"/>
    </row>
    <row r="987" spans="4:12" x14ac:dyDescent="0.25">
      <c r="J987" s="26"/>
      <c r="K987" s="36"/>
      <c r="L987" s="60"/>
    </row>
    <row r="988" spans="4:12" x14ac:dyDescent="0.25">
      <c r="J988" s="26"/>
      <c r="K988" s="36"/>
      <c r="L988" s="60"/>
    </row>
    <row r="989" spans="4:12" x14ac:dyDescent="0.25">
      <c r="J989" s="26"/>
      <c r="K989" s="36"/>
      <c r="L989" s="60"/>
    </row>
    <row r="990" spans="4:12" x14ac:dyDescent="0.25">
      <c r="J990" s="26"/>
      <c r="K990" s="36"/>
      <c r="L990" s="60"/>
    </row>
    <row r="991" spans="4:12" x14ac:dyDescent="0.25">
      <c r="J991" s="26"/>
      <c r="K991" s="36"/>
      <c r="L991" s="60"/>
    </row>
    <row r="992" spans="4:12" x14ac:dyDescent="0.25">
      <c r="J992" s="26"/>
      <c r="K992" s="36"/>
      <c r="L992" s="60"/>
    </row>
    <row r="993" spans="10:12" x14ac:dyDescent="0.25">
      <c r="J993" s="26"/>
      <c r="K993" s="36"/>
      <c r="L993" s="60"/>
    </row>
    <row r="994" spans="10:12" x14ac:dyDescent="0.25">
      <c r="J994" s="26"/>
      <c r="K994" s="36"/>
      <c r="L994" s="60"/>
    </row>
    <row r="995" spans="10:12" x14ac:dyDescent="0.25">
      <c r="J995" s="26"/>
      <c r="K995" s="36"/>
      <c r="L995" s="60"/>
    </row>
    <row r="996" spans="10:12" x14ac:dyDescent="0.25">
      <c r="J996" s="26"/>
      <c r="K996" s="36"/>
      <c r="L996" s="60"/>
    </row>
    <row r="997" spans="10:12" x14ac:dyDescent="0.25">
      <c r="J997" s="26"/>
      <c r="K997" s="36"/>
      <c r="L997" s="60"/>
    </row>
    <row r="998" spans="10:12" x14ac:dyDescent="0.25">
      <c r="J998" s="26"/>
      <c r="K998" s="36"/>
      <c r="L998" s="60"/>
    </row>
    <row r="999" spans="10:12" x14ac:dyDescent="0.25">
      <c r="J999" s="26"/>
      <c r="K999" s="36"/>
      <c r="L999" s="60"/>
    </row>
    <row r="1000" spans="10:12" x14ac:dyDescent="0.25">
      <c r="J1000" s="26"/>
      <c r="K1000" s="36"/>
      <c r="L1000" s="60"/>
    </row>
    <row r="1001" spans="10:12" x14ac:dyDescent="0.25">
      <c r="J1001" s="26"/>
      <c r="K1001" s="36"/>
      <c r="L1001" s="60"/>
    </row>
    <row r="1002" spans="10:12" x14ac:dyDescent="0.25">
      <c r="J1002" s="26"/>
      <c r="K1002" s="36"/>
      <c r="L1002" s="60"/>
    </row>
    <row r="1003" spans="10:12" x14ac:dyDescent="0.25">
      <c r="J1003" s="26"/>
      <c r="K1003" s="36"/>
      <c r="L1003" s="60"/>
    </row>
    <row r="1004" spans="10:12" x14ac:dyDescent="0.25">
      <c r="J1004" s="26"/>
      <c r="K1004" s="36"/>
      <c r="L1004" s="60"/>
    </row>
    <row r="1005" spans="10:12" x14ac:dyDescent="0.25">
      <c r="J1005" s="26"/>
      <c r="K1005" s="36"/>
      <c r="L1005" s="60"/>
    </row>
    <row r="1006" spans="10:12" x14ac:dyDescent="0.25">
      <c r="J1006" s="26"/>
      <c r="K1006" s="36"/>
      <c r="L1006" s="60"/>
    </row>
    <row r="1007" spans="10:12" x14ac:dyDescent="0.25">
      <c r="J1007" s="26"/>
      <c r="K1007" s="36"/>
      <c r="L1007" s="60"/>
    </row>
    <row r="1008" spans="10:12" x14ac:dyDescent="0.25">
      <c r="J1008" s="26"/>
      <c r="K1008" s="36"/>
      <c r="L1008" s="60"/>
    </row>
    <row r="1009" spans="10:12" x14ac:dyDescent="0.25">
      <c r="J1009" s="26"/>
      <c r="K1009" s="36"/>
      <c r="L1009" s="60"/>
    </row>
    <row r="1010" spans="10:12" x14ac:dyDescent="0.25">
      <c r="J1010" s="26"/>
      <c r="K1010" s="36"/>
      <c r="L1010" s="60"/>
    </row>
    <row r="1011" spans="10:12" x14ac:dyDescent="0.25">
      <c r="J1011" s="26"/>
      <c r="K1011" s="36"/>
      <c r="L1011" s="60"/>
    </row>
    <row r="1012" spans="10:12" x14ac:dyDescent="0.25">
      <c r="J1012" s="26"/>
      <c r="K1012" s="36"/>
      <c r="L1012" s="60"/>
    </row>
    <row r="1013" spans="10:12" x14ac:dyDescent="0.25">
      <c r="J1013" s="26"/>
      <c r="K1013" s="36"/>
      <c r="L1013" s="60"/>
    </row>
    <row r="1014" spans="10:12" x14ac:dyDescent="0.25">
      <c r="J1014" s="26"/>
      <c r="K1014" s="36"/>
      <c r="L1014" s="60"/>
    </row>
    <row r="1015" spans="10:12" x14ac:dyDescent="0.25">
      <c r="J1015" s="26"/>
      <c r="K1015" s="36"/>
      <c r="L1015" s="60"/>
    </row>
    <row r="1016" spans="10:12" x14ac:dyDescent="0.25">
      <c r="J1016" s="26"/>
      <c r="K1016" s="36"/>
      <c r="L1016" s="60"/>
    </row>
    <row r="1017" spans="10:12" x14ac:dyDescent="0.25">
      <c r="J1017" s="26"/>
      <c r="K1017" s="36"/>
      <c r="L1017" s="60"/>
    </row>
    <row r="1018" spans="10:12" x14ac:dyDescent="0.25">
      <c r="J1018" s="26"/>
      <c r="K1018" s="36"/>
      <c r="L1018" s="60"/>
    </row>
    <row r="1019" spans="10:12" x14ac:dyDescent="0.25">
      <c r="J1019" s="26"/>
      <c r="K1019" s="36"/>
      <c r="L1019" s="60"/>
    </row>
    <row r="1020" spans="10:12" x14ac:dyDescent="0.25">
      <c r="J1020" s="26"/>
      <c r="K1020" s="36"/>
      <c r="L1020" s="60"/>
    </row>
    <row r="1021" spans="10:12" x14ac:dyDescent="0.25">
      <c r="J1021" s="26"/>
      <c r="K1021" s="36"/>
      <c r="L1021" s="60"/>
    </row>
    <row r="1022" spans="10:12" x14ac:dyDescent="0.25">
      <c r="J1022" s="26"/>
      <c r="K1022" s="36"/>
      <c r="L1022" s="60"/>
    </row>
    <row r="1023" spans="10:12" x14ac:dyDescent="0.25">
      <c r="J1023" s="26"/>
      <c r="K1023" s="36"/>
      <c r="L1023" s="60"/>
    </row>
    <row r="1024" spans="10:12" x14ac:dyDescent="0.25">
      <c r="J1024" s="26"/>
      <c r="K1024" s="36"/>
      <c r="L1024" s="60"/>
    </row>
    <row r="1025" spans="10:12" x14ac:dyDescent="0.25">
      <c r="J1025" s="26"/>
      <c r="K1025" s="36"/>
      <c r="L1025" s="60"/>
    </row>
    <row r="1026" spans="10:12" x14ac:dyDescent="0.25">
      <c r="J1026" s="26"/>
      <c r="K1026" s="36"/>
      <c r="L1026" s="60"/>
    </row>
    <row r="1027" spans="10:12" x14ac:dyDescent="0.25">
      <c r="J1027" s="26"/>
      <c r="K1027" s="36"/>
      <c r="L1027" s="60"/>
    </row>
    <row r="1028" spans="10:12" x14ac:dyDescent="0.25">
      <c r="J1028" s="26"/>
      <c r="K1028" s="36"/>
      <c r="L1028" s="60"/>
    </row>
    <row r="1029" spans="10:12" x14ac:dyDescent="0.25">
      <c r="J1029" s="26"/>
      <c r="K1029" s="36"/>
      <c r="L1029" s="60"/>
    </row>
    <row r="1030" spans="10:12" x14ac:dyDescent="0.25">
      <c r="J1030" s="26"/>
      <c r="K1030" s="36"/>
      <c r="L1030" s="60"/>
    </row>
    <row r="1031" spans="10:12" x14ac:dyDescent="0.25">
      <c r="J1031" s="26"/>
      <c r="K1031" s="36"/>
      <c r="L1031" s="60"/>
    </row>
    <row r="1032" spans="10:12" x14ac:dyDescent="0.25">
      <c r="J1032" s="26"/>
      <c r="K1032" s="36"/>
      <c r="L1032" s="60"/>
    </row>
    <row r="1033" spans="10:12" x14ac:dyDescent="0.25">
      <c r="J1033" s="26"/>
      <c r="K1033" s="36"/>
      <c r="L1033" s="60"/>
    </row>
    <row r="1034" spans="10:12" x14ac:dyDescent="0.25">
      <c r="J1034" s="26"/>
      <c r="K1034" s="36"/>
      <c r="L1034" s="60"/>
    </row>
    <row r="1035" spans="10:12" x14ac:dyDescent="0.25">
      <c r="J1035" s="26"/>
      <c r="K1035" s="36"/>
      <c r="L1035" s="60"/>
    </row>
    <row r="1036" spans="10:12" x14ac:dyDescent="0.25">
      <c r="J1036" s="26"/>
      <c r="K1036" s="36"/>
      <c r="L1036" s="60"/>
    </row>
    <row r="1037" spans="10:12" x14ac:dyDescent="0.25">
      <c r="J1037" s="26"/>
      <c r="K1037" s="36"/>
      <c r="L1037" s="60"/>
    </row>
    <row r="1038" spans="10:12" x14ac:dyDescent="0.25">
      <c r="J1038" s="26"/>
      <c r="K1038" s="36"/>
      <c r="L1038" s="60"/>
    </row>
    <row r="1039" spans="10:12" x14ac:dyDescent="0.25">
      <c r="J1039" s="26"/>
      <c r="K1039" s="36"/>
      <c r="L1039" s="60"/>
    </row>
    <row r="1040" spans="10:12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</sheetData>
  <sheetProtection formatCells="0" formatColumns="0" formatRows="0" insertColumns="0" insertRows="0" insertHyperlinks="0" deleteColumns="0" deleteRows="0" sort="0" autoFilter="0" pivotTables="0"/>
  <autoFilter ref="A2:L971"/>
  <mergeCells count="17">
    <mergeCell ref="A257:I257"/>
    <mergeCell ref="A256:L256"/>
    <mergeCell ref="A1:I1"/>
    <mergeCell ref="A242:G242"/>
    <mergeCell ref="A970:G970"/>
    <mergeCell ref="A4:I4"/>
    <mergeCell ref="A243:I243"/>
    <mergeCell ref="A247:G247"/>
    <mergeCell ref="A248:I248"/>
    <mergeCell ref="A254:G254"/>
    <mergeCell ref="A255:G255"/>
    <mergeCell ref="A5:L5"/>
    <mergeCell ref="A971:G971"/>
    <mergeCell ref="A871:L871"/>
    <mergeCell ref="A846:G846"/>
    <mergeCell ref="A847:L847"/>
    <mergeCell ref="A870:G870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2017-07-31T09:26:10Z</dcterms:modified>
</cp:coreProperties>
</file>