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irlan.yessentemir\Desktop\"/>
    </mc:Choice>
  </mc:AlternateContent>
  <bookViews>
    <workbookView xWindow="0" yWindow="0" windowWidth="24000" windowHeight="9735"/>
  </bookViews>
  <sheets>
    <sheet name="публикуемый реестр" sheetId="4" r:id="rId1"/>
    <sheet name="Лист1" sheetId="5" r:id="rId2"/>
  </sheets>
  <definedNames>
    <definedName name="_xlnm.Print_Area" localSheetId="0">'публикуемый реестр'!$A$1:$H$34</definedName>
  </definedNames>
  <calcPr calcId="152511"/>
  <fileRecoveryPr repairLoad="1"/>
</workbook>
</file>

<file path=xl/calcChain.xml><?xml version="1.0" encoding="utf-8"?>
<calcChain xmlns="http://schemas.openxmlformats.org/spreadsheetml/2006/main">
  <c r="H28" i="4" l="1"/>
  <c r="H14" i="4" l="1"/>
  <c r="H29" i="4" l="1"/>
  <c r="H12" i="4" l="1"/>
</calcChain>
</file>

<file path=xl/sharedStrings.xml><?xml version="1.0" encoding="utf-8"?>
<sst xmlns="http://schemas.openxmlformats.org/spreadsheetml/2006/main" count="101" uniqueCount="64">
  <si>
    <t xml:space="preserve">                                                                     </t>
  </si>
  <si>
    <t>Наименование</t>
  </si>
  <si>
    <t>Краткая характеристика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</si>
  <si>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</si>
  <si>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</si>
  <si>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</si>
  <si>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Итого товары</t>
  </si>
  <si>
    <t>х</t>
  </si>
  <si>
    <t xml:space="preserve">Работы </t>
  </si>
  <si>
    <t>Итого работы</t>
  </si>
  <si>
    <t xml:space="preserve">Услуги </t>
  </si>
  <si>
    <t>Итого услуги</t>
  </si>
  <si>
    <t>Услуги</t>
  </si>
  <si>
    <t>Корпоративный фонд "Фонд социального развития"</t>
  </si>
  <si>
    <t>Способ закупок/ п. 3.1. Правил</t>
  </si>
  <si>
    <t>№ п/п</t>
  </si>
  <si>
    <t xml:space="preserve">  Товары</t>
  </si>
  <si>
    <t>Питьевая вода для диспенсера</t>
  </si>
  <si>
    <t>способом запроса ценовых предложений</t>
  </si>
  <si>
    <t>бутыль</t>
  </si>
  <si>
    <t>услуга</t>
  </si>
  <si>
    <t>Примечание:</t>
  </si>
  <si>
    <t>пп. 30) п.3.1. ст.3 Правил</t>
  </si>
  <si>
    <t>пп.21) п.3.1. Правил</t>
  </si>
  <si>
    <t xml:space="preserve">Добровольное медицинское страхование </t>
  </si>
  <si>
    <t>Доставка заказной корреспонденции, посылок, бандеролей. Осуществляется в пределах Республики Казахстан, а так же ближнего и дальнего зарубежья.</t>
  </si>
  <si>
    <t>Способом запроса ценовых предложений</t>
  </si>
  <si>
    <t>пп.2) п. 3.1. ст. 3 Правил</t>
  </si>
  <si>
    <t>Обязательное страхование работников от несчастных случаев при исполнении ими трудовых (служебных) обязанностей</t>
  </si>
  <si>
    <t>Медицинское страхование сотрудников: CALL-сenter , скорая помощь, услуги семейного врача и медицинской сестры в условиях поликлиники, услуги семейного врача и медицинской сестры на дому, амбулаторно-поликлиническая помощь по экстренным и  лечебным показаниям, стационарное лечение по экстренным показаниям, лекарственное обеспечение и стоматология, медицинский  профилактический осмотр для сотрудника, вакцинация от гриппа, медицинская помощь за рубежом для сотрудника.</t>
  </si>
  <si>
    <t>Количество/ объем</t>
  </si>
  <si>
    <t>Всего</t>
  </si>
  <si>
    <t>Почтово - телеграфные услуги</t>
  </si>
  <si>
    <t>Обслуживание общедомовых площадей и нежилых помещений, инженерного оборудования коллективного пользования (отопления, горячего и холодного водоснабжения, канализации, электроснабжения, кровли), санитарная очистка придомовой территории и мест общего пользования, аварийно-диспетчерская служба в 9 (девять) квартирах, расположенных по адресу: Республика Казахстан, 010000, г. Астана, район Есиль, ул. Е10, дом №4</t>
  </si>
  <si>
    <t xml:space="preserve">                                                                                  </t>
  </si>
  <si>
    <t>Аудиторские услуги  по аудиту финансовой отчетности  за 2019 год</t>
  </si>
  <si>
    <t>Услуги, включая сопутствующие, по проведению аудита финансовой отчетности Заказчика, подготовленной в соответствии с международными стандартами финансовой отчетности  (далее – МСФО)по состоянию на  31 декабря 2019 года</t>
  </si>
  <si>
    <t>Вывоз ТБО с объекта: 17 квартир в жилом комплексе "Кулагер" (адрес:  ул.Е10, дом №2, №4)</t>
  </si>
  <si>
    <t>Вывоз ТБО с объекта: 17 квартир в жилом комплексе "Кулагер",  (адрес: ул.Е10, дом №2, №4)</t>
  </si>
  <si>
    <t xml:space="preserve">тендер </t>
  </si>
  <si>
    <t>Приобритение услуги, направленной на организацию обеспечения двухразовым питанием слушателей обучающего курса Предуниверситетской подготовки на весенний семестр, а также осенний семестр 2019 год. Полная техническая характеристика согласно технической спецификации.</t>
  </si>
  <si>
    <t>Проведение экспертного обследования и профилактических испытаний электроустановок для 65 квартир и 65 автопаркингов в жилом комплексе «Хайвил Парк 1» (адрес: пр. Кабанбай батыра, дом №43В)</t>
  </si>
  <si>
    <t>Жилищно-эксплуатационные услуги для 6 автопаркингов в жилом комплексе «Хайвил Астана» (адрес: пр. Р. Кошкарбаева, дом №8)</t>
  </si>
  <si>
    <t>Экологически чистая бутилированная питьевая вода для диспенсеров. Система предварительной очистки - не менее 7 ступеней фильтрации. Обязателен сертификат качества на питьевую воду. Материал тары – поликарбонат, вместительность 19 литров (+/- 1 л.). В стоимость Товара должна входить доставка и разгрузка.</t>
  </si>
  <si>
    <t>Обязательное страхование работника от несчастных случаев при исполнении им трудовых (служебных) обязанностей. Страховка имущественного интереса работника, жизни и здоровью которого причинен вред в результате несчастного случая, приведшего к установлению ему степени утраты профессиональной трудоспособности либо его смерти, при наличии либо отсутствии вины пострадавшего работника. В целях соблюдения требований Закона РК «Об обязательном страховании работника от несчастных случаев при исполнении им трудовых (служебных) обязанностей»</t>
  </si>
  <si>
    <t xml:space="preserve">Реестр планируемых закупок товаров, работ, услуг на 2019 год </t>
  </si>
  <si>
    <t>Оказание юридических и налоговых консультационных услуг</t>
  </si>
  <si>
    <t>* Правила закупок товаров, работ, услуг (далее – Правила), утвержденные решением Попечительского совета Корпоративного фонда «Фонд социального развития» от 19.07.2018 года № 56</t>
  </si>
  <si>
    <t>Услуга по организации обеспечения питанием слушателей обучающего курса Предуниверситетской подготовки</t>
  </si>
  <si>
    <t>пп. 6) п.3.1. ст.3 Правил</t>
  </si>
  <si>
    <t>1. Анализ Устава Фонда, законодательства РК в отношении деятельности некоммерческих организаций, а также соответствующей судебной практики на предмет определения рисков, связанных с осуществлением Операций некоммерческими организациями;                                                                                    2. Анализ положений статьи 134 НК РК 2017 и статьи 289 НК РК 2018 для определения налоговых рисков в отношении применимости освобождения к доходам, полученным от Учредителя в виде безвозмездно полученного имущества.</t>
  </si>
  <si>
    <t>Коммунальные и эксплуатационные услуг по технической эксплуатации и содержанию 8 квартир в жилом комплексе «Кулагер» (адрес: ул.Е10, дом №2)</t>
  </si>
  <si>
    <t>Обслуживание общедомовых площадей и нежилых помещений, инженерного оборудования коллективного пользования (отопления, горячего и холодного водоснабжения, канализации, электроснабжения, кровли), санитарная очистка придомовой территории и мест общего пользования, аварийно-диспетчерская служба в 8 (восемь) квартирах, расположенных по адресу: Республика Казахстан, 010000, г. Астана, район Есиль, ул. Е10, дом №2</t>
  </si>
  <si>
    <t>333 537,60</t>
  </si>
  <si>
    <t>Коммунальные и эксплуатационные услуг по технической эксплуатации и содержанию 9 квартир в жилом комплексе «Кулагер» (адрес: ул.Е10, дом №4)</t>
  </si>
  <si>
    <t>378 998,40</t>
  </si>
  <si>
    <t>Жилищно-эксплуатационные услуги для 65 квартир в жилом комплексе «Хайвил Парк 1» (адрес: пр. Кабанбай батыра, дом №43В)</t>
  </si>
  <si>
    <t>Эксплуатационные услуги для 65 автопаркингов в жилом комплексе «Хайвил Парк 1» (адрес: пр. Кабанбай батыра, дом №43В)</t>
  </si>
  <si>
    <t>Оказание жилищно-эксплуатационных услуг в:-65 (шестьдесят пять) квартирах  автопаркингов с 01 января 2019 года по 31 мая 2019 года включительно,  в жилом комплексе «Хайвил Парк 1», принадлежащих корпоративному фонду «Фонд социального развития», расположенных по адресу: г. Астана, пр. Кабанбай батыр, д.43В, блок С</t>
  </si>
  <si>
    <t>Оказание эксплуатационных услуг в:-65 (шестьдесят пять) автопаркингов с 01 января 2019 года по 31 мая 2019 года включительно, в жилом комплексе «Хайвил Парк 1», принадлежащих корпоративному фонду «Фонд социального развития», расположенных по адресу: г. Астана, пр. Кабанбай батыр, д.43В, блок С</t>
  </si>
  <si>
    <t>Оказание жилищно-эксплуатационных услуг для 6 автопаркингов 01 января 2019 года по 31 декабря 2019 года включительно, в жилом комплексе «Хайвил Астана» (адрес: пр. Р. Кошкарбаева, дом №8)</t>
  </si>
  <si>
    <t>Приобретение услуги, необходимой для организации мероприятия "HackNU 2019"</t>
  </si>
  <si>
    <t>пп. 24) п.3.1. Правил</t>
  </si>
  <si>
    <t>В целях реализации и в рамках со-организации мероприятия "HackNU 2019" осуществить приобретение баннеров, мобильных стендов, плакатов, наклеек, бейдж с ремешком, ручок, рюкзаков, футболок, эко сумок и услуг по организации питания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</si>
</sst>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7181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5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2" fontId="6" fillId="0" borderId="0" xfId="4" applyNumberFormat="1" applyFont="1" applyAlignment="1">
      <alignment horizontal="left"/>
    </xf>
    <xf numFmtId="1" fontId="6" fillId="0" borderId="0" xfId="4" applyNumberFormat="1" applyFont="1" applyAlignment="1">
      <alignment horizontal="left" vertical="top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7" fillId="0" borderId="0" xfId="0" applyFont="1"/>
    <xf numFmtId="0" fontId="7" fillId="0" borderId="0" xfId="0" applyFont="1" applyAlignment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2" fontId="12" fillId="0" borderId="6" xfId="0" applyNumberFormat="1" applyFont="1" applyFill="1" applyBorder="1" applyAlignment="1">
      <alignment horizontal="left" vertical="center" wrapText="1"/>
    </xf>
    <xf numFmtId="2" fontId="13" fillId="0" borderId="6" xfId="2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left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vertical="center" wrapText="1"/>
    </xf>
    <xf numFmtId="43" fontId="11" fillId="0" borderId="1" xfId="1" applyFont="1" applyFill="1" applyBorder="1" applyAlignment="1">
      <alignment horizontal="right" vertical="center" wrapText="1"/>
    </xf>
    <xf numFmtId="43" fontId="11" fillId="0" borderId="1" xfId="0" applyNumberFormat="1" applyFont="1" applyFill="1" applyBorder="1" applyAlignment="1">
      <alignment horizontal="righ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top" wrapText="1"/>
    </xf>
    <xf numFmtId="43" fontId="14" fillId="3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top" wrapText="1"/>
    </xf>
    <xf numFmtId="4" fontId="14" fillId="0" borderId="1" xfId="1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43" fontId="11" fillId="0" borderId="1" xfId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top" wrapText="1"/>
    </xf>
    <xf numFmtId="0" fontId="16" fillId="0" borderId="1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top" wrapText="1"/>
    </xf>
    <xf numFmtId="0" fontId="16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top" wrapText="1"/>
    </xf>
    <xf numFmtId="4" fontId="14" fillId="0" borderId="1" xfId="0" applyNumberFormat="1" applyFont="1" applyFill="1" applyBorder="1" applyAlignment="1">
      <alignment horizontal="right" vertical="top" wrapText="1"/>
    </xf>
    <xf numFmtId="4" fontId="14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left" vertical="center" wrapText="1"/>
    </xf>
    <xf numFmtId="4" fontId="15" fillId="3" borderId="1" xfId="0" applyNumberFormat="1" applyFont="1" applyFill="1" applyBorder="1" applyAlignment="1">
      <alignment horizontal="right" vertical="center"/>
    </xf>
    <xf numFmtId="43" fontId="11" fillId="3" borderId="1" xfId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vertical="center" wrapText="1"/>
    </xf>
    <xf numFmtId="0" fontId="0" fillId="0" borderId="0" xfId="0"/>
    <xf numFmtId="0" fontId="14" fillId="0" borderId="1" xfId="0" applyFont="1" applyBorder="1" applyAlignment="1">
      <alignment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vertical="center" wrapText="1"/>
    </xf>
    <xf numFmtId="0" fontId="14" fillId="4" borderId="2" xfId="0" applyFont="1" applyFill="1" applyBorder="1" applyAlignment="1">
      <alignment horizontal="left" vertical="top" wrapText="1"/>
    </xf>
    <xf numFmtId="0" fontId="14" fillId="4" borderId="3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vertical="center" wrapText="1"/>
    </xf>
  </cellXfs>
  <cellStyles count="8">
    <cellStyle name="Обычный" xfId="0" builtinId="0"/>
    <cellStyle name="Обычный 11" xfId="4"/>
    <cellStyle name="Обычный 12" xfId="2"/>
    <cellStyle name="Обычный 4 2" xfId="3"/>
    <cellStyle name="Финансовый" xfId="1" builtinId="3"/>
    <cellStyle name="Финансовый 2" xfId="5"/>
    <cellStyle name="Финансовый 2 2" xfId="7"/>
    <cellStyle name="Финансовый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2"/>
  <sheetViews>
    <sheetView tabSelected="1" view="pageBreakPreview" zoomScale="70" zoomScaleNormal="70" zoomScaleSheetLayoutView="70" workbookViewId="0">
      <selection activeCell="H29" sqref="H29"/>
    </sheetView>
  </sheetViews>
  <sheetFormatPr defaultRowHeight="15" x14ac:dyDescent="0.25"/>
  <cols>
    <col min="1" max="1" width="5.5703125" customWidth="1"/>
    <col min="2" max="2" width="18.28515625" customWidth="1"/>
    <col min="3" max="3" width="14.42578125" customWidth="1"/>
    <col min="4" max="4" width="51.7109375" style="2" customWidth="1"/>
    <col min="5" max="6" width="10.5703125" customWidth="1"/>
    <col min="7" max="7" width="18.28515625" customWidth="1"/>
    <col min="8" max="8" width="16.28515625" customWidth="1"/>
  </cols>
  <sheetData>
    <row r="1" spans="1:8" ht="18" customHeight="1" x14ac:dyDescent="0.25">
      <c r="A1" s="67"/>
      <c r="B1" s="67"/>
      <c r="C1" s="67"/>
      <c r="D1" s="67"/>
      <c r="E1" s="67"/>
      <c r="F1" s="67"/>
      <c r="G1" s="67"/>
      <c r="H1" s="67"/>
    </row>
    <row r="2" spans="1:8" ht="18.75" x14ac:dyDescent="0.25">
      <c r="A2" s="68" t="s">
        <v>45</v>
      </c>
      <c r="B2" s="68"/>
      <c r="C2" s="68"/>
      <c r="D2" s="68"/>
      <c r="E2" s="68"/>
      <c r="F2" s="68"/>
      <c r="G2" s="68"/>
      <c r="H2" s="68"/>
    </row>
    <row r="3" spans="1:8" ht="15.75" customHeight="1" x14ac:dyDescent="0.3">
      <c r="A3" s="5" t="s">
        <v>0</v>
      </c>
      <c r="B3" s="6"/>
      <c r="C3" s="6"/>
      <c r="D3" s="1" t="s">
        <v>13</v>
      </c>
      <c r="E3" s="6"/>
      <c r="F3" s="6"/>
      <c r="G3" s="6"/>
      <c r="H3" s="6"/>
    </row>
    <row r="4" spans="1:8" x14ac:dyDescent="0.25">
      <c r="A4" s="65" t="s">
        <v>15</v>
      </c>
      <c r="B4" s="69" t="s">
        <v>1</v>
      </c>
      <c r="C4" s="65" t="s">
        <v>14</v>
      </c>
      <c r="D4" s="65" t="s">
        <v>2</v>
      </c>
      <c r="E4" s="65" t="s">
        <v>30</v>
      </c>
      <c r="F4" s="65" t="s">
        <v>3</v>
      </c>
      <c r="G4" s="65" t="s">
        <v>4</v>
      </c>
      <c r="H4" s="65" t="s">
        <v>5</v>
      </c>
    </row>
    <row r="5" spans="1:8" ht="56.25" customHeight="1" x14ac:dyDescent="0.25">
      <c r="A5" s="66"/>
      <c r="B5" s="70"/>
      <c r="C5" s="66"/>
      <c r="D5" s="66"/>
      <c r="E5" s="66"/>
      <c r="F5" s="66"/>
      <c r="G5" s="66"/>
      <c r="H5" s="66"/>
    </row>
    <row r="6" spans="1:8" x14ac:dyDescent="0.25">
      <c r="A6" s="9">
        <v>1</v>
      </c>
      <c r="B6" s="9">
        <v>2</v>
      </c>
      <c r="C6" s="9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</row>
    <row r="7" spans="1:8" x14ac:dyDescent="0.25">
      <c r="A7" s="52" t="s">
        <v>16</v>
      </c>
      <c r="B7" s="52"/>
      <c r="C7" s="52"/>
      <c r="D7" s="52"/>
      <c r="E7" s="52"/>
      <c r="F7" s="52"/>
      <c r="G7" s="52"/>
      <c r="H7" s="52"/>
    </row>
    <row r="8" spans="1:8" ht="105" x14ac:dyDescent="0.25">
      <c r="A8" s="9">
        <v>1</v>
      </c>
      <c r="B8" s="11" t="s">
        <v>17</v>
      </c>
      <c r="C8" s="12" t="s">
        <v>18</v>
      </c>
      <c r="D8" s="13" t="s">
        <v>43</v>
      </c>
      <c r="E8" s="14">
        <v>340</v>
      </c>
      <c r="F8" s="15" t="s">
        <v>19</v>
      </c>
      <c r="G8" s="16">
        <v>500</v>
      </c>
      <c r="H8" s="17">
        <v>170000</v>
      </c>
    </row>
    <row r="9" spans="1:8" x14ac:dyDescent="0.25">
      <c r="A9" s="55" t="s">
        <v>6</v>
      </c>
      <c r="B9" s="55"/>
      <c r="C9" s="18" t="s">
        <v>7</v>
      </c>
      <c r="D9" s="19" t="s">
        <v>7</v>
      </c>
      <c r="E9" s="18" t="s">
        <v>7</v>
      </c>
      <c r="F9" s="18"/>
      <c r="G9" s="18" t="s">
        <v>7</v>
      </c>
      <c r="H9" s="20">
        <v>170000</v>
      </c>
    </row>
    <row r="10" spans="1:8" x14ac:dyDescent="0.25">
      <c r="A10" s="56" t="s">
        <v>8</v>
      </c>
      <c r="B10" s="57"/>
      <c r="C10" s="57"/>
      <c r="D10" s="57"/>
      <c r="E10" s="57"/>
      <c r="F10" s="57"/>
      <c r="G10" s="57"/>
      <c r="H10" s="58"/>
    </row>
    <row r="11" spans="1:8" x14ac:dyDescent="0.25">
      <c r="A11" s="21"/>
      <c r="B11" s="21"/>
      <c r="C11" s="21"/>
      <c r="D11" s="21"/>
      <c r="E11" s="22"/>
      <c r="F11" s="22"/>
      <c r="G11" s="23"/>
      <c r="H11" s="24" t="s">
        <v>34</v>
      </c>
    </row>
    <row r="12" spans="1:8" x14ac:dyDescent="0.25">
      <c r="A12" s="59" t="s">
        <v>9</v>
      </c>
      <c r="B12" s="59"/>
      <c r="C12" s="25" t="s">
        <v>7</v>
      </c>
      <c r="D12" s="26" t="s">
        <v>7</v>
      </c>
      <c r="E12" s="25" t="s">
        <v>7</v>
      </c>
      <c r="F12" s="25"/>
      <c r="G12" s="25" t="s">
        <v>7</v>
      </c>
      <c r="H12" s="27" t="str">
        <f>H11</f>
        <v xml:space="preserve">                                                                                  </v>
      </c>
    </row>
    <row r="13" spans="1:8" x14ac:dyDescent="0.25">
      <c r="A13" s="60" t="s">
        <v>12</v>
      </c>
      <c r="B13" s="61" t="s">
        <v>10</v>
      </c>
      <c r="C13" s="61"/>
      <c r="D13" s="61"/>
      <c r="E13" s="61"/>
      <c r="F13" s="61"/>
      <c r="G13" s="61" t="s">
        <v>7</v>
      </c>
      <c r="H13" s="62"/>
    </row>
    <row r="14" spans="1:8" ht="75" x14ac:dyDescent="0.25">
      <c r="A14" s="28">
        <v>1</v>
      </c>
      <c r="B14" s="29" t="s">
        <v>35</v>
      </c>
      <c r="C14" s="44" t="s">
        <v>22</v>
      </c>
      <c r="D14" s="30" t="s">
        <v>36</v>
      </c>
      <c r="E14" s="37">
        <v>1</v>
      </c>
      <c r="F14" s="37" t="s">
        <v>20</v>
      </c>
      <c r="G14" s="31"/>
      <c r="H14" s="49">
        <f>15000000/1.12</f>
        <v>13392857.142857142</v>
      </c>
    </row>
    <row r="15" spans="1:8" ht="173.25" customHeight="1" x14ac:dyDescent="0.25">
      <c r="A15" s="28">
        <v>2</v>
      </c>
      <c r="B15" s="46" t="s">
        <v>46</v>
      </c>
      <c r="C15" s="50" t="s">
        <v>49</v>
      </c>
      <c r="D15" s="47" t="s">
        <v>50</v>
      </c>
      <c r="E15" s="45">
        <v>1</v>
      </c>
      <c r="F15" s="45" t="s">
        <v>20</v>
      </c>
      <c r="G15" s="48"/>
      <c r="H15" s="49">
        <v>2000000</v>
      </c>
    </row>
    <row r="16" spans="1:8" ht="156" customHeight="1" x14ac:dyDescent="0.25">
      <c r="A16" s="28">
        <v>3</v>
      </c>
      <c r="B16" s="32" t="s">
        <v>51</v>
      </c>
      <c r="C16" s="33" t="s">
        <v>23</v>
      </c>
      <c r="D16" s="34" t="s">
        <v>52</v>
      </c>
      <c r="E16" s="45">
        <v>1</v>
      </c>
      <c r="F16" s="45" t="s">
        <v>20</v>
      </c>
      <c r="G16" s="48"/>
      <c r="H16" s="36" t="s">
        <v>53</v>
      </c>
    </row>
    <row r="17" spans="1:8" ht="150" x14ac:dyDescent="0.25">
      <c r="A17" s="28">
        <v>4</v>
      </c>
      <c r="B17" s="32" t="s">
        <v>54</v>
      </c>
      <c r="C17" s="33" t="s">
        <v>23</v>
      </c>
      <c r="D17" s="34" t="s">
        <v>33</v>
      </c>
      <c r="E17" s="35">
        <v>1</v>
      </c>
      <c r="F17" s="35" t="s">
        <v>20</v>
      </c>
      <c r="G17" s="36"/>
      <c r="H17" s="36" t="s">
        <v>55</v>
      </c>
    </row>
    <row r="18" spans="1:8" ht="105" x14ac:dyDescent="0.25">
      <c r="A18" s="28">
        <v>5</v>
      </c>
      <c r="B18" s="32" t="s">
        <v>37</v>
      </c>
      <c r="C18" s="38" t="s">
        <v>23</v>
      </c>
      <c r="D18" s="34" t="s">
        <v>38</v>
      </c>
      <c r="E18" s="39">
        <v>1</v>
      </c>
      <c r="F18" s="39" t="s">
        <v>20</v>
      </c>
      <c r="G18" s="36"/>
      <c r="H18" s="36">
        <v>267660</v>
      </c>
    </row>
    <row r="19" spans="1:8" ht="120" x14ac:dyDescent="0.25">
      <c r="A19" s="28">
        <v>6</v>
      </c>
      <c r="B19" s="40" t="s">
        <v>48</v>
      </c>
      <c r="C19" s="29" t="s">
        <v>39</v>
      </c>
      <c r="D19" s="34" t="s">
        <v>40</v>
      </c>
      <c r="E19" s="39">
        <v>1</v>
      </c>
      <c r="F19" s="39" t="s">
        <v>20</v>
      </c>
      <c r="G19" s="36"/>
      <c r="H19" s="36">
        <v>24000000</v>
      </c>
    </row>
    <row r="20" spans="1:8" ht="195" x14ac:dyDescent="0.25">
      <c r="A20" s="28">
        <v>7</v>
      </c>
      <c r="B20" s="32" t="s">
        <v>41</v>
      </c>
      <c r="C20" s="29" t="s">
        <v>23</v>
      </c>
      <c r="D20" s="34" t="s">
        <v>41</v>
      </c>
      <c r="E20" s="37">
        <v>1</v>
      </c>
      <c r="F20" s="39" t="s">
        <v>20</v>
      </c>
      <c r="G20" s="36"/>
      <c r="H20" s="36">
        <v>1160714.2857142857</v>
      </c>
    </row>
    <row r="21" spans="1:8" s="51" customFormat="1" ht="135" x14ac:dyDescent="0.25">
      <c r="A21" s="28">
        <v>8</v>
      </c>
      <c r="B21" s="32" t="s">
        <v>56</v>
      </c>
      <c r="C21" s="29" t="s">
        <v>23</v>
      </c>
      <c r="D21" s="34" t="s">
        <v>58</v>
      </c>
      <c r="E21" s="37">
        <v>1</v>
      </c>
      <c r="F21" s="39" t="s">
        <v>20</v>
      </c>
      <c r="G21" s="36"/>
      <c r="H21" s="36">
        <v>3562608</v>
      </c>
    </row>
    <row r="22" spans="1:8" ht="120" x14ac:dyDescent="0.25">
      <c r="A22" s="28">
        <v>9</v>
      </c>
      <c r="B22" s="32" t="s">
        <v>57</v>
      </c>
      <c r="C22" s="29" t="s">
        <v>23</v>
      </c>
      <c r="D22" s="34" t="s">
        <v>59</v>
      </c>
      <c r="E22" s="37">
        <v>1</v>
      </c>
      <c r="F22" s="37" t="s">
        <v>20</v>
      </c>
      <c r="G22" s="36"/>
      <c r="H22" s="36">
        <v>2795520</v>
      </c>
    </row>
    <row r="23" spans="1:8" ht="135" x14ac:dyDescent="0.25">
      <c r="A23" s="28">
        <v>10</v>
      </c>
      <c r="B23" s="32" t="s">
        <v>42</v>
      </c>
      <c r="C23" s="29" t="s">
        <v>23</v>
      </c>
      <c r="D23" s="34" t="s">
        <v>60</v>
      </c>
      <c r="E23" s="37">
        <v>1</v>
      </c>
      <c r="F23" s="37" t="s">
        <v>20</v>
      </c>
      <c r="G23" s="36"/>
      <c r="H23" s="36">
        <v>516096</v>
      </c>
    </row>
    <row r="24" spans="1:8" ht="165" x14ac:dyDescent="0.25">
      <c r="A24" s="28">
        <v>11</v>
      </c>
      <c r="B24" s="29" t="s">
        <v>28</v>
      </c>
      <c r="C24" s="29" t="s">
        <v>27</v>
      </c>
      <c r="D24" s="29" t="s">
        <v>44</v>
      </c>
      <c r="E24" s="37">
        <v>1</v>
      </c>
      <c r="F24" s="37" t="s">
        <v>20</v>
      </c>
      <c r="G24" s="36"/>
      <c r="H24" s="36">
        <v>122186.06</v>
      </c>
    </row>
    <row r="25" spans="1:8" ht="150" x14ac:dyDescent="0.25">
      <c r="A25" s="28">
        <v>12</v>
      </c>
      <c r="B25" s="29" t="s">
        <v>24</v>
      </c>
      <c r="C25" s="29" t="s">
        <v>27</v>
      </c>
      <c r="D25" s="29" t="s">
        <v>29</v>
      </c>
      <c r="E25" s="37">
        <v>1</v>
      </c>
      <c r="F25" s="37" t="s">
        <v>20</v>
      </c>
      <c r="G25" s="36"/>
      <c r="H25" s="36">
        <v>6150000</v>
      </c>
    </row>
    <row r="26" spans="1:8" ht="60" x14ac:dyDescent="0.25">
      <c r="A26" s="28">
        <v>13</v>
      </c>
      <c r="B26" s="29" t="s">
        <v>32</v>
      </c>
      <c r="C26" s="29" t="s">
        <v>26</v>
      </c>
      <c r="D26" s="30" t="s">
        <v>25</v>
      </c>
      <c r="E26" s="37">
        <v>1</v>
      </c>
      <c r="F26" s="37" t="s">
        <v>20</v>
      </c>
      <c r="G26" s="36"/>
      <c r="H26" s="36">
        <v>300857.14</v>
      </c>
    </row>
    <row r="27" spans="1:8" s="51" customFormat="1" ht="90" x14ac:dyDescent="0.25">
      <c r="A27" s="71">
        <v>14</v>
      </c>
      <c r="B27" s="72" t="s">
        <v>61</v>
      </c>
      <c r="C27" s="29" t="s">
        <v>62</v>
      </c>
      <c r="D27" s="30" t="s">
        <v>63</v>
      </c>
      <c r="E27" s="37">
        <v>1</v>
      </c>
      <c r="F27" s="37" t="s">
        <v>20</v>
      </c>
      <c r="G27" s="36"/>
      <c r="H27" s="36">
        <v>3799030</v>
      </c>
    </row>
    <row r="28" spans="1:8" x14ac:dyDescent="0.25">
      <c r="A28" s="63" t="s">
        <v>11</v>
      </c>
      <c r="B28" s="64"/>
      <c r="C28" s="28" t="s">
        <v>7</v>
      </c>
      <c r="D28" s="28" t="s">
        <v>7</v>
      </c>
      <c r="E28" s="28" t="s">
        <v>7</v>
      </c>
      <c r="F28" s="28"/>
      <c r="G28" s="28" t="s">
        <v>7</v>
      </c>
      <c r="H28" s="41">
        <f>SUM(H14:H27)</f>
        <v>58067528.628571428</v>
      </c>
    </row>
    <row r="29" spans="1:8" x14ac:dyDescent="0.25">
      <c r="A29" s="53" t="s">
        <v>31</v>
      </c>
      <c r="B29" s="54"/>
      <c r="C29" s="25" t="s">
        <v>7</v>
      </c>
      <c r="D29" s="26" t="s">
        <v>7</v>
      </c>
      <c r="E29" s="25" t="s">
        <v>7</v>
      </c>
      <c r="F29" s="25"/>
      <c r="G29" s="42" t="s">
        <v>7</v>
      </c>
      <c r="H29" s="43">
        <f>SUM(H9,H28)</f>
        <v>58237528.628571428</v>
      </c>
    </row>
    <row r="30" spans="1:8" x14ac:dyDescent="0.25">
      <c r="A30" s="4" t="s">
        <v>21</v>
      </c>
    </row>
    <row r="31" spans="1:8" x14ac:dyDescent="0.25">
      <c r="A31" s="3" t="s">
        <v>47</v>
      </c>
    </row>
    <row r="32" spans="1:8" ht="33.75" customHeight="1" x14ac:dyDescent="0.25">
      <c r="A32" s="7"/>
      <c r="D32" s="8"/>
    </row>
    <row r="33" spans="1:4" ht="33.75" customHeight="1" x14ac:dyDescent="0.25">
      <c r="A33" s="7"/>
      <c r="D33" s="8"/>
    </row>
    <row r="34" spans="1:4" ht="29.25" customHeight="1" x14ac:dyDescent="0.25">
      <c r="A34" s="7"/>
      <c r="D34" s="8"/>
    </row>
    <row r="35" spans="1:4" ht="25.5" customHeight="1" x14ac:dyDescent="0.25"/>
    <row r="57" ht="70.5" customHeight="1" x14ac:dyDescent="0.25"/>
    <row r="58" ht="63.75" customHeight="1" x14ac:dyDescent="0.25"/>
    <row r="71" ht="138" customHeight="1" x14ac:dyDescent="0.25"/>
    <row r="100" ht="132" customHeight="1" x14ac:dyDescent="0.25"/>
    <row r="101" ht="132" customHeight="1" x14ac:dyDescent="0.25"/>
    <row r="102" ht="37.5" customHeight="1" x14ac:dyDescent="0.25"/>
  </sheetData>
  <mergeCells count="17">
    <mergeCell ref="E4:E5"/>
    <mergeCell ref="F4:F5"/>
    <mergeCell ref="G4:G5"/>
    <mergeCell ref="H4:H5"/>
    <mergeCell ref="A1:H1"/>
    <mergeCell ref="A2:H2"/>
    <mergeCell ref="A4:A5"/>
    <mergeCell ref="B4:B5"/>
    <mergeCell ref="C4:C5"/>
    <mergeCell ref="D4:D5"/>
    <mergeCell ref="A7:H7"/>
    <mergeCell ref="A29:B29"/>
    <mergeCell ref="A9:B9"/>
    <mergeCell ref="A10:H10"/>
    <mergeCell ref="A12:B12"/>
    <mergeCell ref="A13:H13"/>
    <mergeCell ref="A28:B28"/>
  </mergeCells>
  <pageMargins left="0.31496062992125984" right="0" top="0.31496062992125984" bottom="0.23622047244094491" header="0.31496062992125984" footer="0.11811023622047245"/>
  <pageSetup scale="92" fitToHeight="0" orientation="landscape" r:id="rId1"/>
  <rowBreaks count="4" manualBreakCount="4">
    <brk id="14" max="7" man="1"/>
    <brk id="18" max="7" man="1"/>
    <brk id="21" max="7" man="1"/>
    <brk id="24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публикуемый реестр</vt:lpstr>
      <vt:lpstr>Лист1</vt:lpstr>
      <vt:lpstr>'публикуемый реестр'!Область_печати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Nassima Zhumageldinova</dc:creator>
  <cp:lastModifiedBy>Tamirlan Yessentemirov</cp:lastModifiedBy>
  <cp:lastPrinted>2019-02-13T09:36:38Z</cp:lastPrinted>
  <dcterms:created xsi:type="dcterms:W3CDTF">2016-07-04T10:18:42Z</dcterms:created>
  <dcterms:modified xsi:type="dcterms:W3CDTF">2019-03-12T09:27:34Z</dcterms:modified>
</cp:coreProperties>
</file>