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20" yWindow="1125" windowWidth="15120" windowHeight="6990"/>
  </bookViews>
  <sheets>
    <sheet name="Реестр 2015" sheetId="7" r:id="rId1"/>
    <sheet name="Sheet1" sheetId="8" r:id="rId2"/>
  </sheets>
  <externalReferences>
    <externalReference r:id="rId3"/>
  </externalReferences>
  <definedNames>
    <definedName name="_xlnm._FilterDatabase" localSheetId="0" hidden="1">'Реестр 2015'!$A$2:$L$1245</definedName>
  </definedNames>
  <calcPr calcId="145621"/>
</workbook>
</file>

<file path=xl/calcChain.xml><?xml version="1.0" encoding="utf-8"?>
<calcChain xmlns="http://schemas.openxmlformats.org/spreadsheetml/2006/main">
  <c r="H1044" i="7" l="1"/>
  <c r="H1073" i="7"/>
  <c r="H1244" i="7"/>
  <c r="H1043" i="7"/>
  <c r="H1042" i="7"/>
  <c r="H1041" i="7"/>
  <c r="H1040" i="7"/>
  <c r="H1039" i="7"/>
  <c r="H1038" i="7"/>
  <c r="H1037" i="7"/>
  <c r="H1036" i="7"/>
  <c r="H1035" i="7"/>
  <c r="H1034" i="7"/>
  <c r="H1033" i="7"/>
  <c r="H1032" i="7"/>
  <c r="H1031" i="7"/>
  <c r="H1010" i="7" l="1"/>
  <c r="H1011" i="7"/>
  <c r="H1012" i="7"/>
  <c r="H1013" i="7"/>
  <c r="H1014" i="7"/>
  <c r="H1015" i="7"/>
  <c r="H1016" i="7"/>
  <c r="H1017" i="7"/>
  <c r="H1018" i="7"/>
  <c r="H1019" i="7"/>
  <c r="H1020" i="7"/>
  <c r="H1021" i="7"/>
  <c r="H1022" i="7"/>
  <c r="H1023" i="7"/>
  <c r="H1024" i="7"/>
  <c r="H1025" i="7"/>
  <c r="H1026" i="7"/>
  <c r="H1027" i="7"/>
  <c r="H1028" i="7"/>
  <c r="H1029" i="7"/>
  <c r="H1030" i="7"/>
  <c r="H1009" i="7"/>
  <c r="H1008" i="7"/>
  <c r="H1007" i="7"/>
  <c r="H1006" i="7"/>
  <c r="H1005" i="7"/>
  <c r="H1004" i="7"/>
  <c r="H1003" i="7"/>
  <c r="H1002" i="7"/>
  <c r="H1001" i="7"/>
  <c r="H1000" i="7"/>
  <c r="H999" i="7"/>
  <c r="H998" i="7"/>
  <c r="H997" i="7"/>
  <c r="H996" i="7"/>
  <c r="H995" i="7"/>
  <c r="H994" i="7"/>
  <c r="H993" i="7"/>
  <c r="H992" i="7"/>
  <c r="H991" i="7"/>
  <c r="H990" i="7"/>
  <c r="H989" i="7"/>
  <c r="H988" i="7"/>
  <c r="H985" i="7"/>
  <c r="H986" i="7"/>
  <c r="H987" i="7"/>
  <c r="H984" i="7"/>
  <c r="H983" i="7"/>
  <c r="H982" i="7"/>
  <c r="H981" i="7"/>
  <c r="H980" i="7"/>
  <c r="H979" i="7"/>
  <c r="H978" i="7"/>
  <c r="H977" i="7"/>
  <c r="H976" i="7"/>
  <c r="H975" i="7" l="1"/>
  <c r="H974" i="7"/>
  <c r="H973" i="7" l="1"/>
  <c r="H972" i="7" l="1"/>
  <c r="H971" i="7"/>
  <c r="H970" i="7"/>
  <c r="H969" i="7"/>
  <c r="H968" i="7"/>
  <c r="H967" i="7" l="1"/>
  <c r="H966" i="7"/>
  <c r="H965" i="7"/>
  <c r="H964" i="7"/>
  <c r="H963" i="7" l="1"/>
  <c r="H962" i="7"/>
  <c r="H961" i="7"/>
  <c r="H960" i="7"/>
  <c r="H959" i="7"/>
  <c r="H958" i="7"/>
  <c r="H957" i="7"/>
  <c r="H956" i="7" l="1"/>
  <c r="H955" i="7"/>
  <c r="H954" i="7"/>
  <c r="H953" i="7"/>
  <c r="H952" i="7"/>
  <c r="H951" i="7"/>
  <c r="H950" i="7"/>
  <c r="H949" i="7"/>
  <c r="H948" i="7"/>
  <c r="H947" i="7"/>
  <c r="H946" i="7"/>
  <c r="H945" i="7"/>
  <c r="H944" i="7"/>
  <c r="H943" i="7"/>
  <c r="H942" i="7"/>
  <c r="H941" i="7"/>
  <c r="H940" i="7"/>
  <c r="H939" i="7"/>
  <c r="H938" i="7"/>
  <c r="H937" i="7"/>
  <c r="H936" i="7"/>
  <c r="H935" i="7"/>
  <c r="H934" i="7" l="1"/>
  <c r="H933" i="7"/>
  <c r="H932" i="7"/>
  <c r="H931" i="7"/>
  <c r="H930" i="7"/>
  <c r="H929" i="7" l="1"/>
  <c r="H928" i="7"/>
  <c r="H927" i="7"/>
  <c r="H926" i="7" l="1"/>
  <c r="H925" i="7" l="1"/>
  <c r="H924" i="7"/>
  <c r="H923" i="7"/>
  <c r="H921" i="7" l="1"/>
  <c r="H920" i="7"/>
  <c r="H919" i="7" l="1"/>
  <c r="H918" i="7"/>
  <c r="H917" i="7"/>
  <c r="H916" i="7"/>
  <c r="H915" i="7" l="1"/>
  <c r="H914" i="7"/>
  <c r="H913" i="7"/>
  <c r="H912" i="7"/>
  <c r="H911" i="7"/>
  <c r="H910" i="7"/>
  <c r="H909" i="7"/>
  <c r="H908" i="7"/>
  <c r="H906" i="7" l="1"/>
  <c r="H905" i="7"/>
  <c r="H907" i="7" l="1"/>
  <c r="H904" i="7"/>
  <c r="H903" i="7"/>
  <c r="H902" i="7"/>
  <c r="H901" i="7"/>
  <c r="H900" i="7"/>
  <c r="H899" i="7"/>
  <c r="H898" i="7"/>
  <c r="H897" i="7"/>
  <c r="H892" i="7" l="1"/>
  <c r="H891" i="7"/>
  <c r="H890" i="7"/>
  <c r="H889" i="7"/>
  <c r="H888" i="7"/>
  <c r="H893" i="7" l="1"/>
  <c r="H886" i="7"/>
  <c r="H709" i="7" l="1"/>
  <c r="H708" i="7"/>
  <c r="H707" i="7"/>
  <c r="H7" i="7" l="1"/>
  <c r="H8" i="7"/>
  <c r="H9"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3" i="7"/>
  <c r="H84" i="7"/>
  <c r="H85" i="7"/>
  <c r="H86" i="7"/>
  <c r="H87" i="7"/>
  <c r="H92" i="7"/>
  <c r="H93" i="7"/>
  <c r="H169" i="7"/>
  <c r="H171" i="7"/>
  <c r="H173"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 r="H403" i="7"/>
  <c r="H404" i="7"/>
  <c r="H405" i="7"/>
  <c r="H406" i="7"/>
  <c r="H407" i="7"/>
  <c r="H408" i="7"/>
  <c r="H409" i="7"/>
  <c r="H410" i="7"/>
  <c r="H411" i="7"/>
  <c r="H412" i="7"/>
  <c r="H413" i="7"/>
  <c r="H414" i="7"/>
  <c r="H417" i="7"/>
  <c r="H418" i="7"/>
  <c r="H419" i="7"/>
  <c r="H420" i="7"/>
  <c r="H421" i="7"/>
  <c r="H422" i="7"/>
  <c r="H423" i="7"/>
  <c r="H424" i="7"/>
  <c r="H425" i="7"/>
  <c r="H426" i="7"/>
  <c r="H427" i="7"/>
  <c r="H428" i="7"/>
  <c r="H429" i="7"/>
  <c r="H430" i="7"/>
  <c r="H431" i="7"/>
  <c r="H432" i="7"/>
  <c r="H433"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36" i="7"/>
  <c r="H537" i="7"/>
  <c r="H538" i="7"/>
  <c r="H539" i="7"/>
  <c r="H540" i="7"/>
  <c r="H541" i="7"/>
  <c r="H542" i="7"/>
  <c r="H543"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7" i="7"/>
  <c r="H648" i="7"/>
  <c r="H649" i="7"/>
  <c r="H650" i="7"/>
  <c r="H651" i="7"/>
  <c r="H652" i="7"/>
  <c r="H653" i="7"/>
  <c r="H654" i="7"/>
  <c r="H655" i="7"/>
  <c r="H656" i="7"/>
  <c r="H657" i="7"/>
  <c r="H658" i="7"/>
  <c r="H659" i="7"/>
  <c r="H660" i="7"/>
  <c r="H661" i="7"/>
  <c r="H662" i="7"/>
  <c r="H663" i="7"/>
  <c r="H664" i="7"/>
  <c r="H665" i="7"/>
  <c r="H666" i="7"/>
  <c r="H667" i="7"/>
  <c r="H668" i="7"/>
  <c r="H669" i="7"/>
  <c r="H670" i="7"/>
  <c r="H671" i="7"/>
  <c r="H672" i="7"/>
  <c r="H673" i="7"/>
  <c r="H674" i="7"/>
  <c r="H675" i="7"/>
  <c r="H676" i="7"/>
  <c r="H677" i="7"/>
  <c r="H678" i="7"/>
  <c r="H679" i="7"/>
  <c r="H680" i="7"/>
  <c r="H681" i="7"/>
  <c r="H682" i="7"/>
  <c r="H683" i="7"/>
  <c r="H684" i="7"/>
  <c r="H685" i="7"/>
  <c r="H686" i="7"/>
  <c r="H687" i="7"/>
  <c r="H688" i="7"/>
  <c r="H689" i="7"/>
  <c r="H690" i="7"/>
  <c r="H691" i="7"/>
  <c r="H692" i="7"/>
  <c r="H693" i="7"/>
  <c r="H694" i="7"/>
  <c r="H695" i="7"/>
  <c r="H696" i="7"/>
  <c r="H697" i="7"/>
  <c r="H698" i="7"/>
  <c r="H699" i="7"/>
  <c r="H700" i="7"/>
  <c r="H701" i="7"/>
  <c r="H703" i="7"/>
  <c r="H704" i="7"/>
  <c r="H705" i="7"/>
  <c r="H706" i="7"/>
  <c r="H710" i="7"/>
  <c r="H711" i="7"/>
  <c r="H712" i="7"/>
  <c r="H713" i="7"/>
  <c r="H714" i="7"/>
  <c r="H715" i="7"/>
  <c r="H716" i="7"/>
  <c r="H717" i="7"/>
  <c r="H718" i="7"/>
  <c r="H719" i="7"/>
  <c r="H720" i="7"/>
  <c r="H721" i="7"/>
  <c r="H722" i="7"/>
  <c r="H723" i="7"/>
  <c r="H724" i="7"/>
  <c r="H725" i="7"/>
  <c r="H726" i="7"/>
  <c r="H727" i="7"/>
  <c r="H728" i="7"/>
  <c r="H729" i="7"/>
  <c r="H730" i="7"/>
  <c r="H731" i="7"/>
  <c r="H732" i="7"/>
  <c r="H733" i="7"/>
  <c r="H734" i="7"/>
  <c r="H735" i="7"/>
  <c r="H736" i="7"/>
  <c r="H737" i="7"/>
  <c r="H738" i="7"/>
  <c r="H739" i="7"/>
  <c r="H740" i="7"/>
  <c r="H741" i="7"/>
  <c r="H742" i="7"/>
  <c r="H743" i="7"/>
  <c r="H744" i="7"/>
  <c r="H745" i="7"/>
  <c r="H746" i="7"/>
  <c r="H747" i="7"/>
  <c r="H748" i="7"/>
  <c r="H749" i="7"/>
  <c r="H750" i="7"/>
  <c r="H751" i="7"/>
  <c r="H752" i="7"/>
  <c r="H753" i="7"/>
  <c r="H754" i="7"/>
  <c r="H755" i="7"/>
  <c r="H756" i="7"/>
  <c r="H757" i="7"/>
  <c r="H758" i="7"/>
  <c r="H759" i="7"/>
  <c r="H760" i="7"/>
  <c r="H761" i="7"/>
  <c r="H762" i="7"/>
  <c r="H763" i="7"/>
  <c r="H764" i="7"/>
  <c r="H765" i="7"/>
  <c r="H766" i="7"/>
  <c r="H767" i="7"/>
  <c r="H768" i="7"/>
  <c r="H769" i="7"/>
  <c r="H770" i="7"/>
  <c r="H771" i="7"/>
  <c r="H772" i="7"/>
  <c r="H773" i="7"/>
  <c r="H774" i="7"/>
  <c r="H775" i="7"/>
  <c r="H776" i="7"/>
  <c r="H777" i="7"/>
  <c r="H778" i="7"/>
  <c r="H779" i="7"/>
  <c r="H780" i="7"/>
  <c r="H781" i="7"/>
  <c r="H782" i="7"/>
  <c r="H783" i="7"/>
  <c r="H784" i="7"/>
  <c r="H785" i="7"/>
  <c r="H786" i="7"/>
  <c r="H787" i="7"/>
  <c r="H788" i="7"/>
  <c r="H789" i="7"/>
  <c r="H790" i="7"/>
  <c r="H791" i="7"/>
  <c r="H792" i="7"/>
  <c r="H793" i="7"/>
  <c r="H794" i="7"/>
  <c r="H795" i="7"/>
  <c r="H796" i="7"/>
  <c r="H797" i="7"/>
  <c r="H798" i="7"/>
  <c r="H799" i="7"/>
  <c r="H800" i="7"/>
  <c r="H801" i="7"/>
  <c r="H802" i="7"/>
  <c r="H803" i="7"/>
  <c r="H804" i="7"/>
  <c r="H805" i="7"/>
  <c r="H806" i="7"/>
  <c r="H807" i="7"/>
  <c r="H808" i="7"/>
  <c r="H809" i="7"/>
  <c r="H810" i="7"/>
  <c r="H811" i="7"/>
  <c r="H812" i="7"/>
  <c r="H813" i="7"/>
  <c r="H814" i="7"/>
  <c r="H815" i="7"/>
  <c r="H816" i="7"/>
  <c r="H817" i="7"/>
  <c r="H818" i="7"/>
  <c r="H819" i="7"/>
  <c r="H820" i="7"/>
  <c r="H821" i="7"/>
  <c r="H822" i="7"/>
  <c r="H823" i="7"/>
  <c r="H824" i="7"/>
  <c r="H825" i="7"/>
  <c r="H826" i="7"/>
  <c r="H827" i="7"/>
  <c r="H828" i="7"/>
  <c r="H829" i="7"/>
  <c r="H830" i="7"/>
  <c r="H831" i="7"/>
  <c r="H832" i="7"/>
  <c r="H833" i="7"/>
  <c r="H834" i="7"/>
  <c r="H835" i="7"/>
  <c r="H836" i="7"/>
  <c r="H837" i="7"/>
  <c r="H838" i="7"/>
  <c r="H839" i="7"/>
  <c r="H840" i="7"/>
  <c r="H841" i="7"/>
  <c r="H842" i="7"/>
  <c r="H843" i="7"/>
  <c r="H844" i="7"/>
  <c r="H845" i="7"/>
  <c r="H846" i="7"/>
  <c r="H847" i="7"/>
  <c r="H848" i="7"/>
  <c r="H849" i="7"/>
  <c r="H850" i="7"/>
  <c r="H851" i="7"/>
  <c r="H852" i="7"/>
  <c r="H853" i="7"/>
  <c r="H854" i="7"/>
  <c r="H855" i="7"/>
  <c r="H856" i="7"/>
  <c r="H857" i="7"/>
  <c r="H858" i="7"/>
  <c r="H859" i="7"/>
  <c r="H860" i="7"/>
  <c r="H861" i="7"/>
  <c r="H862" i="7"/>
  <c r="H863" i="7"/>
  <c r="H864" i="7"/>
  <c r="H865" i="7"/>
  <c r="H866" i="7"/>
  <c r="H867" i="7"/>
  <c r="H868" i="7"/>
  <c r="H869" i="7"/>
  <c r="H870" i="7"/>
  <c r="H871" i="7"/>
  <c r="H872" i="7"/>
  <c r="H873" i="7"/>
  <c r="H874" i="7"/>
  <c r="H875" i="7"/>
  <c r="H876" i="7"/>
  <c r="H877" i="7"/>
  <c r="H878" i="7"/>
  <c r="H879" i="7"/>
  <c r="H880" i="7"/>
  <c r="H881" i="7"/>
  <c r="H882" i="7"/>
  <c r="H883" i="7"/>
  <c r="H884" i="7"/>
  <c r="H885" i="7"/>
  <c r="H894" i="7"/>
  <c r="H895" i="7"/>
  <c r="H896" i="7"/>
  <c r="B1056" i="7" l="1"/>
  <c r="G645" i="7" l="1"/>
  <c r="H645" i="7" s="1"/>
  <c r="H6" i="7" l="1"/>
  <c r="H5" i="7"/>
  <c r="H1245" i="7" l="1"/>
</calcChain>
</file>

<file path=xl/sharedStrings.xml><?xml version="1.0" encoding="utf-8"?>
<sst xmlns="http://schemas.openxmlformats.org/spreadsheetml/2006/main" count="9053" uniqueCount="2403">
  <si>
    <t>№</t>
  </si>
  <si>
    <t>Наименование</t>
  </si>
  <si>
    <t>Краткая характеристика</t>
  </si>
  <si>
    <t>Единица измерения</t>
  </si>
  <si>
    <t>Наименование организатора закупок</t>
  </si>
  <si>
    <t xml:space="preserve">Реестр планируемых закупок товаров, работ, услуг на 2015 год </t>
  </si>
  <si>
    <t>Итого товары</t>
  </si>
  <si>
    <t>х</t>
  </si>
  <si>
    <t>Способ закупок/ п.3.1 Правил</t>
  </si>
  <si>
    <t>Сумма, планируе мая для закупки без учета НДС, тенге</t>
  </si>
  <si>
    <t>Месяц предоставления документов в подразделение закупок **</t>
  </si>
  <si>
    <t>Способом запроса ценовых предложений</t>
  </si>
  <si>
    <t>Комплект товаров «Welcome package»</t>
  </si>
  <si>
    <t>Жидкий стиральный порошок</t>
  </si>
  <si>
    <t>Жидкий пятновыводитель</t>
  </si>
  <si>
    <t>Нейтрализатор</t>
  </si>
  <si>
    <t>Жидкий отбеливатель</t>
  </si>
  <si>
    <t>Стиральный порошок для цветного и белого белья</t>
  </si>
  <si>
    <t>Брелки для ключей с кольцом</t>
  </si>
  <si>
    <t>Сменные картриджи для фильтров очистки питьевой воды</t>
  </si>
  <si>
    <t>Матрасы</t>
  </si>
  <si>
    <t>Багажные тележки</t>
  </si>
  <si>
    <t>Стиральная машина</t>
  </si>
  <si>
    <t>Холодильник</t>
  </si>
  <si>
    <t>Набор товаров (продукты питания+ бытовая химия). Полная техническая характеристика согласно технической спецификации.</t>
  </si>
  <si>
    <t>Жидкий стиральный порошок для прачечной, используется только через Смарт систему. Состав: каустическая сода 15-30%, фосфаты, вещества предотвращающие серость белья. Щелочная жидкость желтого цвета (не менее 26,00 кг в бидоне)</t>
  </si>
  <si>
    <t>Жидкий пятновыводитель для выведения трудно выводимых и жирных пятен, используется только через Смарт систему. Состав 15-30 % неоанизированые активные вещества, защитные вещества, включающие в себя красящие, оптические и отбеливающие вещества. Жидкость синего цвета (не менее 20,35 кг в бидоне).</t>
  </si>
  <si>
    <t>Стиральный порошок для цветного и белого белья с добавками энзима, пригодный для использования в мягкой и средней жесткости воде. Используются в любой стиральной машине промышленного типа. Эффективен при любой температуре. Химический состав: содержит анионо и нонионо поверхностно-активное вещество 5-15 %, мыло &lt;5, фосфат 15-30%, вещества предотвращающие серость, оптический отбеливатель(в упаковке не менее 10 кг.)</t>
  </si>
  <si>
    <t>Металлические брелки для ключей с кольцом. Полная техническая характеристика согласно технической спецификации.</t>
  </si>
  <si>
    <t>Сменные картриджи для фильтров очистки питьевой воды для удаления механических частиц, для очистки воды от хлорорганических соединений и механических примесей, для удаления хлора и его соединения, органических веществ, газов, для улучшения вкусовых качеств. Полная техническая характеристика согласно технической спецификации.</t>
  </si>
  <si>
    <t>Размеры: не менее 90*200 см.; жесткость: средняя; максимальная нагрузка: не менее 90 кг: высота: не менее 14 см. Полная техническая характеристика согласно технической спецификации.</t>
  </si>
  <si>
    <t xml:space="preserve">Материал рамной конструкции: металл.
Материал элементов тележки: металл.
Диаметр труб конструкции: не менее  40 мм.
Количество транспортировочных колёс: 4 шт.
Диаметр прорезиненных колёс: не менее 180 мм. Полная техническая характеристика согласно технической спецификации.
</t>
  </si>
  <si>
    <t>Размеры: (В*Ш*Г) не менее 85*60*85 см. Загрузка не менее 7 кг; отжим не менее 1400 об/мин. Стальной барабан. Максимальный расход воды не более 80 литров. С наличием программ деликатной/бережной стирки, дополнительное полоскание, отжим. Класс отжима: А. Класс стирки: A. Класс энергопотребления: A. Цвет: по согласованию с Заказчиком.</t>
  </si>
  <si>
    <t xml:space="preserve">Холодильник двухкамерный. Общий объем, л: не менее 579 л. Класс энергопотребления: не менее класса А. Тип управления электронный. Размеры: (В*Ш*Г) не менее 186*84*78 см. Быстрая заморозка. Диспенсер для воды. Индикатор для температуры. Цвет: по согласованию Заказчика. </t>
  </si>
  <si>
    <t>комплект</t>
  </si>
  <si>
    <t>УОПЗ (УЖП)</t>
  </si>
  <si>
    <t>Декабрь</t>
  </si>
  <si>
    <t>Март</t>
  </si>
  <si>
    <t>Апрель</t>
  </si>
  <si>
    <t>Февраль</t>
  </si>
  <si>
    <t>Июнь</t>
  </si>
  <si>
    <t>Услуги по техническому обслуживанию бытового оборудования</t>
  </si>
  <si>
    <t>Услуги по техническому обслуживанию прачечного оборудования</t>
  </si>
  <si>
    <t>Услуги по предоставлению гостиничных номеров</t>
  </si>
  <si>
    <t>Клиниговые услуги (генеральная уборка)</t>
  </si>
  <si>
    <t>Без применения норм Правил (пп.21 п. 3.1 Правил)</t>
  </si>
  <si>
    <t>Без применения норм Правил (пп.22 п. 3.1 Правил)</t>
  </si>
  <si>
    <t>Запрос ценовых предложений</t>
  </si>
  <si>
    <t>Услуги телефонии, доступа к сети интернет и цифрового интерактивного телевидения в квартирах ЖК "Хайвил Астана". (Количество  квартир-139)</t>
  </si>
  <si>
    <t>Эксплуатационные услуги по управлению, содержанию и обслуживанию ЖК "Хайвил Астана"  (Количество квартир-139)</t>
  </si>
  <si>
    <t>Tolon 25 kg- 1 шт.,Tolon 40 kg-2 шт. Сушильные машины: Tolon-2 шт. Каландр Tolon – 1 шт. Промышленный Утюг Паровой – 2 шт. По заявке Заказчика.</t>
  </si>
  <si>
    <t>Профессиональная чистка ковров:  удаление, выведение пятен, дезинфекция. Наличие необходимого инвентаря, оборудования и сертифицированных моющих средств. Полная техническая характеристика указана в технической спецификации.</t>
  </si>
  <si>
    <t>Профессиональная чистка мягкой мебели: удаление/выведение пятен, неприятного запаха; дезинфекция. Наличие необходимого инвентаря, оборудования и сертифицированных моющих средств. Полная техническая характеристика указана в технической спецификации.</t>
  </si>
  <si>
    <t>Услуга</t>
  </si>
  <si>
    <t>Услуги по чистке ковров</t>
  </si>
  <si>
    <t>Услуги по чистке мягкой мебели</t>
  </si>
  <si>
    <t>Услуги по чистке штор, занавесок, портьер</t>
  </si>
  <si>
    <t>Услуги по сервисному обслуживанию квартир</t>
  </si>
  <si>
    <t>Количество/объем</t>
  </si>
  <si>
    <t xml:space="preserve">                 Услуги</t>
  </si>
  <si>
    <t>Цена за единицу товара, тенге*</t>
  </si>
  <si>
    <t>Январь</t>
  </si>
  <si>
    <t>Техническое обслуживание бытового оборудования. Стиральные машины: Beko – 88 шт, Indesit -53, Samsung –60 шт, LG – 13, Daewoo-70 шт. Холодильники: Beko – 76 шт, Бирюса – 6 шт, Indesit – 54 шт, Daewoo-5 шт, LG- 61 шт, Samsung-55 шт. Телевизоры: LG 32 дюйма – 176 шт, Samsung 40 дюймов  – 76 шт. DVD-проигрыватели Samsung – 125 шт. Мини-печи Scarlett 70 шт. Микроволновые печи – 137 шт. Вытяжки Turbo - 70 шт. Поверхностные электрические плиты Веко-70 шт. Пылесосы Samsung-200 шт, Vitek-55 шт. Телефоны Panasonic-148 шт. Сушильные автоматы Beko-70 шт. Стеклокерамическая варочная панель LG-84 шт. Электрические чайники: Phillips -84 шт, Maxwell-70 шт, Scarlett-46 шт. Кондиционеры Samsung-262 шт. Утюги: Phillips -74шт, Panasonic -10 шт, Scarlett-116  шт. Тостеры Phillips -84 шт, Scarlett-116 шт. По заявке Заказчика.</t>
  </si>
  <si>
    <t xml:space="preserve">Услуги кабельного телевидения (абонентская плата) </t>
  </si>
  <si>
    <t xml:space="preserve">Услуга интернет (абонентская плата) </t>
  </si>
  <si>
    <t xml:space="preserve">Услуги связи - телефония, интернет, кабельное телевидение </t>
  </si>
  <si>
    <t xml:space="preserve">Эксплуатационные услуги по управлению, содержанию и обслуживанию </t>
  </si>
  <si>
    <t xml:space="preserve">Эксплуатационные услуги по управлению, содержанию и обслуживанию парковочных мест </t>
  </si>
  <si>
    <t xml:space="preserve">Абонентская плата за телефон </t>
  </si>
  <si>
    <t xml:space="preserve">Эксплуатационные услуги по обслуживанию паркинга </t>
  </si>
  <si>
    <t xml:space="preserve">Техническое обслуживание  лифтов  </t>
  </si>
  <si>
    <t xml:space="preserve">Техническое обслуживание  и ремонт домофонной системы </t>
  </si>
  <si>
    <t xml:space="preserve">Оказание услуг по технической эксплуатации и содержанию квартир </t>
  </si>
  <si>
    <t>Услуги кабельного телевидения (абонентская плата) ЖК "Северное Сияние". (Количество квартир  - 64)</t>
  </si>
  <si>
    <t>Интернет услуги (абонентская плата) ЖК "Северное Сияние". (Количество квартир-64)</t>
  </si>
  <si>
    <t>Телекоммуникационные услуги (абонентская плата) ЖК "Северное Сияние". (Количество квартир -64)</t>
  </si>
  <si>
    <t>Эксплуатационные услуги по обслуживанию паркинга" ЖК "Северное Сияние" (Количество машиномест-30)</t>
  </si>
  <si>
    <t>Услуги по управлению и обслуживанию парковочных мест" ЖК "Северное Сияние" (Количество машиномест-2)</t>
  </si>
  <si>
    <t>Услуга по техническому обслуживанию и ремонту домофонной системы ЖК "Северное Сияние" (Количество  квартир - 64)</t>
  </si>
  <si>
    <t>Техническое обслуживание лифтов ЖК "Северное Сияние" (Количество квартир - 64)</t>
  </si>
  <si>
    <t>Эксплуатационные услуги по управлению, содержанию и обслуживанию парковочных мест  ЖК "Хайвил Астана" (Количество машиномест-47)</t>
  </si>
  <si>
    <t xml:space="preserve"> Оказание услуг по технической эксплуатации и содержанию квартир ЖК "Северное сияние" (Количество квартир-64)</t>
  </si>
  <si>
    <t>Услуги по химической чистке лабораторных халатов</t>
  </si>
  <si>
    <t>Летняя спецодежда</t>
  </si>
  <si>
    <t>УОПЗ (КПС)</t>
  </si>
  <si>
    <t>УОПЗ (ПТО)</t>
  </si>
  <si>
    <t>Январь-Декабрь</t>
  </si>
  <si>
    <t>Модернизация балкона 4-го этажа в блоке №5 библиотеки АОО «Назарбаев Университет» с устройством временных рабочих мест</t>
  </si>
  <si>
    <t>Итого работы</t>
  </si>
  <si>
    <t>Тендер</t>
  </si>
  <si>
    <t>Согласно технической спецификации</t>
  </si>
  <si>
    <t>Услуги по сервисному  обслуживанию системы автоматической и аэрозольного пожаротушения в АОО «Назарбаев Университет»</t>
  </si>
  <si>
    <t>Услуги по сервисному  обслуживанию системы контроля управления доступом в АОО «Назарбаев Университет»</t>
  </si>
  <si>
    <t>Услуги по сервисному  обслуживанию системы автоматической пожарной сигнализации, система звукового и речевого оповещения,  системы автоматического, газового пожаротушения АО «НЦН»</t>
  </si>
  <si>
    <t>Бензин Аи-95 для инжекторных транспортных средств. Соответствие требованиям ТР ТС №013/2011 Технический регламент Таможенного Союза «О требованиях к автомобильному и авиационному бензину дизельному и судовому топливу, топливу для реактивных двигателей и мазуту»</t>
  </si>
  <si>
    <t>Дизельное топливо летнее</t>
  </si>
  <si>
    <t>Дизельное топливо летнее для дизельных транспортных средств. Соответствие требованиям ТР ТС №013/2011 Технический регламент Таможенного Союза «О требованиях к автомобильному и авиационному бензину дизельному и судовому топливу, топливу для реактивных двигателей и мазуту»</t>
  </si>
  <si>
    <t>Дизельное топливо зимнее</t>
  </si>
  <si>
    <t>Дизельное топливо зимнее для дизельных транспортных средств. Соответствие требованиям ТР ТС №013/2011 Технический регламент Таможенного Союза «О требования к автомобильному и авиационному бензину дизельному и судовому топливу, топливу для реактивных двигателей и мазуту»</t>
  </si>
  <si>
    <t>Авторезина зимняя, 255/60/17</t>
  </si>
  <si>
    <t>Шина резиновая пневматическая новая для автомобиля Volkswagen Touareg. Конструкция шины: радиальная. Комплектность: бескамерная шина. Номинальный диаметр обода: 17. Зимняя шипованная шина с направленным рисунком. Индекс скорости не менее Т(190 км.ч). Дата выпуска модели шины не ранее 2014 года</t>
  </si>
  <si>
    <t>Авторезина зимняя, 215/55/16</t>
  </si>
  <si>
    <t>Шина резиновая пневматическая новая для автомобиля Volkswagen Passat. Конструкция шины: радиальная. Комплектность: бескамерная шина. Номинальный диаметр обода: 16. Зимняя шипованная шина с направленным рисунком. Индекс скорости не менее Т(190 км.ч). Дата выпуска модели шины не ранее 2014 года</t>
  </si>
  <si>
    <t>Авторезина зимняя, 235/55/17С</t>
  </si>
  <si>
    <t>Шина резиновая пневматическая новая для автомобиля Volkswagen Caravella (микроавтобус). Конструкция шины: радиальная. Комплектность: бескамерная шина. Номинальный диаметр обода: 17. Зимняя шипованная шина с направленным рисунком. Индекс скорости не менее Т(170 км.ч). Дата выпуска модели шины не ранее 2014 года</t>
  </si>
  <si>
    <t>Авторезина летняя, 215/65/16С</t>
  </si>
  <si>
    <t>Шина резиновая пневматическая новая для автомобиля Volkswagen Transporter. Конструкция шины: радиальная. Комплектность: бескамерная шина. Номинальный диаметр обода: 16. Зимняя шипованная шина с направленным рисунком. Индекс скорости не менее Т(170 км.ч). Дата выпуска модели шины не ранее 2014 года</t>
  </si>
  <si>
    <t>Авторезина летняя, 255/60/17</t>
  </si>
  <si>
    <t>Шина резиновая пневматическая новая для автомобиля Volkswagen Touareg. Конструкция шины: радиальная. Комплектность: бескамерная шина. Номинальный диаметр обода: 17. Индекс скорости не менее Т(190 км.ч). Дата выпуска модели шины не ранее 2014 года</t>
  </si>
  <si>
    <t>Авторезина летняя, 225/70/16</t>
  </si>
  <si>
    <t>Шина резиновая пневматическая новая для автомобиля Ssang Yong Kyron. Конструкция шины: радиальная. Комплектность: бескамерная шина. Номинальный диаметр обода: 16. Индекс скорости не менее Т(190 км.ч). Дата выпуска модели шины не ранее 2014 года</t>
  </si>
  <si>
    <t>Авторезина летняя, 205/55/16</t>
  </si>
  <si>
    <t>Шина резиновая пневматическая новая для автомобиля Volkswagen Jetta. Конструкция шины: радиальная. Комплектность: бескамерная шина. Номинальный диаметр обода: 16. Индекс скорости не менее Т(190 км.ч). Дата выпуска модели шины не ранее 2014 года</t>
  </si>
  <si>
    <t>Авторезина летняя, 215/55/16</t>
  </si>
  <si>
    <t>Шина резиновая пневматическая новая для автомобиля Volkswagen Passat. Конструкция шины: радиальная. Комплектность: бескамерная шина. Номинальный диаметр обода: 16. Индекс скорости не менее Т(190 км.ч). Дата выпуска модели шины не ранее 2014 года</t>
  </si>
  <si>
    <t>Авторезина летняя, 235/55/17С</t>
  </si>
  <si>
    <t>Шина резиновая пневматическая новая для автомобиля Volkswagen Caravella (микроавтобус). Конструкция шины: радиальная. Комплектность: бескамерная шина. Номинальный диаметр обода: 17. Индекс скорости не менее Т(170 км.ч). Дата выпуска модели шины не ранее 2014 года</t>
  </si>
  <si>
    <t>Шина резиновая пневматическая новая для автомобиля Volkswagen Caravella, Volkswagen Transporter (микроавтобус/грузовой автотранспорт). Конструкция шины: радиальная. Комплектность: бескамерная шина. Номинальный диаметр обода: 16. Индекс скорости не менее Т(170 км.ч). Дата выпуска модели шины не ранее 2014 года</t>
  </si>
  <si>
    <t>Авторезина летняя, 215/65/16</t>
  </si>
  <si>
    <t>Шина резиновая пневматическая новая для автомобиля Volkswagen Tiguan. Конструкция шины: радиальная. Комплектность: бескамерная шина. Номинальный диаметр обода: 16. Индекс скорости не менее Т(190 км.ч). Дата выпуска модели шины не ранее 2014 года</t>
  </si>
  <si>
    <t>Техническое обслуживание и ремонт автомобилей Volkswagen</t>
  </si>
  <si>
    <t>Техническое обслуживание и ремонт с заменой запасных частей, с расходными материалами и запасными частями для следующих транспортных средств: Volkswagen Touareg – 2 единицы, Volkswagen Transporter – 1 единица, Volkswagen Passat – 7 единиц, Volkswagen Jetta – 4 единицы, Volkswagen – Tiguan – 2 единицы, Volkswagen Caravella – 3 единицы.</t>
  </si>
  <si>
    <t>Техническое обслуживание и ремонт автомобиля Volkswagen Caravella 3.2 (Алматы)</t>
  </si>
  <si>
    <t>Техническое обслуживание и ремонт с заменой запасных частей, с расходными материалами и запасными частями для автомобиля Volswagen Caravella – 1 единица</t>
  </si>
  <si>
    <t>Техническое обслуживание и ремонт автомобиля Ssang Yong</t>
  </si>
  <si>
    <t>Техническое обслуживание и ремонт с заменой запасных частей, с расходными материалами и запасными частями для автомобиля Ssang Yong – 1 единица</t>
  </si>
  <si>
    <t>Техническое обслуживание и ремонт автобуса Foton</t>
  </si>
  <si>
    <t>Техническое обслуживание и ремонт с заменой запасных частей, с расходными материалами и запасными частями для автобусов  Foton – 2 единицы.</t>
  </si>
  <si>
    <t>Техническое обслуживание и ремонт специальной техники МКСМ - 800</t>
  </si>
  <si>
    <t>Техническое обслуживание и ремонт с заменой запасных частей, с расходными материалами и запасными частями для специальной техники МКСМ 800 – 2 единицы.</t>
  </si>
  <si>
    <t>Техническое обслуживание и ремонт коммунальной машины МАЗ - 490843</t>
  </si>
  <si>
    <t>Техническое обслуживание и ремонт с заменой запасных частей, с расходными материалами и запасными частями для коммунальной машины МАЗ – 1 единица.</t>
  </si>
  <si>
    <t>Техническое обслуживание и ремонт фронтального погрузчика LW-300F</t>
  </si>
  <si>
    <t>Перевозка грузов грузовым автомобилем грузоподьемность не менее - 1,5 тонн, по заявке Заказчика, количество - 200 часов</t>
  </si>
  <si>
    <t>Перевозка пассажиров комфортабельными автобусами в количестве - 5 единиц, количество посадочных мест - 44,  количество часов – 1180</t>
  </si>
  <si>
    <t>Абонентские услуги спутникового слежения и мониторинга автотранспорта (собственные трекеры)</t>
  </si>
  <si>
    <t>Абонентские услуги спутникового слежения и мониторинга автотранспорта (GPS) на 7 единиц автомобилей (собственные трекеры): автобусов Foton - 2 единицы, Volkswagen Transporter – 1 единица, Volkswagen Caravella – 4 единицы</t>
  </si>
  <si>
    <t xml:space="preserve">Абонентские услуги спутникового слежения и мониторинга автотранспорта (арендованные трекеры) </t>
  </si>
  <si>
    <t>Абонентские услуги спутникового слежения и мониторинга автотранспорта (GPS) на 12 единиц автомобилей (арендованные трекеры): Volkswagen Passat- 5 единиц, Volkswagen Jetta - 4 единицы,  Ssang Yong - 1 единица, Volkswagen Tiguan - 2 единицы.</t>
  </si>
  <si>
    <t>Абонентские услуги транковой связи</t>
  </si>
  <si>
    <t>Автопаркинг для 2 единиц автобусов  площадью не менее – 140 м 2, высота потолка не менее – 4,5 метров, высота и ширина въездных ворот не менее – 4,3 метров. Наличие горячей и холодной воды. Помещение отапливаемое. Освещение внутреннее и наружное.</t>
  </si>
  <si>
    <t>Сезонный переход автомобильных шин (зимний/летний; летний/зимний) Размеры шин: 215/55R16 – 6 автомобилей, 205/55R16 – 4 автомобиля, 215/65R16 – 4 автомобиля, 235/55 R17 –  2 автомобиля, 255/65R17 –  2 автомобиля, 235/45 R17 – 1 автомобиль, 225/70R16 – 1 автомобиль, 235/45R18 – 1 автомобиль, 215/60R16 – 4 автомобиля, 225/60R17 – 2 автомобиля</t>
  </si>
  <si>
    <t>Сезонный переход автомобильных шин (зимний/летний; летний/зимний) Размеры шин:  235/55 R17 –  1 автомобиль.</t>
  </si>
  <si>
    <t>Техническое обслуживание и ремонт с заменой запасных частей, с расходными материалами и запасными частями для фронтального погрузчика LW-300F – 1 единица.</t>
  </si>
  <si>
    <t xml:space="preserve">                  Товары</t>
  </si>
  <si>
    <t>Бензин АИ-95</t>
  </si>
  <si>
    <t>УОПЗ (УТО)</t>
  </si>
  <si>
    <t>Литр</t>
  </si>
  <si>
    <t>Штука</t>
  </si>
  <si>
    <t>Работа</t>
  </si>
  <si>
    <t>Услуги по перевозке грузов</t>
  </si>
  <si>
    <t>Услуги по перевозке пассажиров</t>
  </si>
  <si>
    <t>Услуги шиномонтажа</t>
  </si>
  <si>
    <t>Услуги шиномонтажа (микроавтобус Z 209 RN г. Алматы)</t>
  </si>
  <si>
    <t>Услуги по аренде автопаркинга</t>
  </si>
  <si>
    <t>Услуги по мойке легковых автомобилей</t>
  </si>
  <si>
    <t>Услуги по мойке внедорожных автомобилей</t>
  </si>
  <si>
    <t>Услуги по мойке микроавтобусов</t>
  </si>
  <si>
    <t>Услуги по мойке микроавтобуса ( Z 209 RN г. Алматы)</t>
  </si>
  <si>
    <t>Услуги по мойке автобусов</t>
  </si>
  <si>
    <t>Услуги по мойке грузового автомобиля</t>
  </si>
  <si>
    <t>Мойка автобусов марки Foton в количестве 2 единиц, общее количество моек – 96. В мойку 1 автобуса входит мойка кузова и салона</t>
  </si>
  <si>
    <t>Мойка грузового автомобиля марки Volkswagen Transporter в количестве 1 единицы, общее количество моек – не менее 30. В мойку 1 грузового автомобиля входит мойка кузова и салона</t>
  </si>
  <si>
    <t>Мойка микроавтобусов марки Volkswagen Caravella в количестве 1 единицы, общее количество моек – не менее 80. В мойку микроавтобуса входит мойка кузова и салона</t>
  </si>
  <si>
    <t>Мойка микроавтобусов марки Volkswagen Caravella в количестве 3 единиц, общее количество моек –  не менее 240. В мойку 1 микроавтобуса входит мойка кузова и салона</t>
  </si>
  <si>
    <t>Мойка внедорожных автомобилей: Volkswagen Touareg 2 единицы – 192 мойки, Ssang Yong 1 единица – 80 моек, Volkswagen Tiguan 2 единицы – 160 моек. Общее количество моек –  не менее 432. В мойку 1 внедорожного автомобиля входит мойка кузова и салона</t>
  </si>
  <si>
    <t>Мойка легковых автомобилей: Volkswagen Passat 7 единиц – 624 моек (Z214RN – 96 моек, Z760CV – 96 моек, Z842CV – 80 моек, 074АВ01 – 96 моек, Z773CV – 80 моек, Z810CV – 96 моек, Z776CV – 80 мойки), Volkswagen Jetta 4 единицы – 320 моек, Lexus  1 единица – 96 моек, Toyota Camry 4 единицы - 320 моек. Hyundai Tucson 2 единицы – 160 моек, Общее количество моек –  не менее 1520. В мойку 1 легкового автомобиля входит мойка кузова и салона</t>
  </si>
  <si>
    <t>Абонентские услуги транковой связи (услуга связи, рации в количестве 21 штук рации, в том числе 1 стационарная рация)</t>
  </si>
  <si>
    <t>СОТ и ООС</t>
  </si>
  <si>
    <t>Без применения норм Правил п.п. 21)  п.3.1</t>
  </si>
  <si>
    <t xml:space="preserve">Услуги предрейсового и послерейсового медицинского осмотра </t>
  </si>
  <si>
    <t>Без применения норм Правил
п.п.21) п.3.1</t>
  </si>
  <si>
    <r>
      <t xml:space="preserve">Пускатель SH SIEMENS, для лифтов Shindler </t>
    </r>
    <r>
      <rPr>
        <sz val="10"/>
        <color rgb="FF000000"/>
        <rFont val="Times New Roman"/>
        <family val="1"/>
        <charset val="204"/>
      </rPr>
      <t>«Назарбаев Университет»</t>
    </r>
  </si>
  <si>
    <t>1 квартал 2015года</t>
  </si>
  <si>
    <r>
      <t xml:space="preserve">Концевые выключатели дверей кабин, для лифтов Shindler </t>
    </r>
    <r>
      <rPr>
        <sz val="10"/>
        <color rgb="FF000000"/>
        <rFont val="Times New Roman"/>
        <family val="1"/>
        <charset val="204"/>
      </rPr>
      <t>«Назарбаев Университет»</t>
    </r>
  </si>
  <si>
    <t>Комплект</t>
  </si>
  <si>
    <r>
      <t xml:space="preserve">Смазывающее устройство для направляющих (масленки), для лифтов Shindler </t>
    </r>
    <r>
      <rPr>
        <sz val="10"/>
        <color rgb="FF000000"/>
        <rFont val="Times New Roman"/>
        <family val="1"/>
        <charset val="204"/>
      </rPr>
      <t xml:space="preserve">«Назарбаев Университет» </t>
    </r>
  </si>
  <si>
    <r>
      <t xml:space="preserve">Шкив ограничителя скорости, для лифтов Shindler </t>
    </r>
    <r>
      <rPr>
        <sz val="10"/>
        <color rgb="FF000000"/>
        <rFont val="Times New Roman"/>
        <family val="1"/>
        <charset val="204"/>
      </rPr>
      <t xml:space="preserve">«Назарбаев Университет» </t>
    </r>
  </si>
  <si>
    <r>
      <t xml:space="preserve">Ремень привода дверей, для лифтов Mitsubishi </t>
    </r>
    <r>
      <rPr>
        <sz val="10"/>
        <color rgb="FF000000"/>
        <rFont val="Times New Roman"/>
        <family val="1"/>
        <charset val="204"/>
      </rPr>
      <t xml:space="preserve">«Назарбаев Университет» </t>
    </r>
  </si>
  <si>
    <t>3 квартал 2015года</t>
  </si>
  <si>
    <r>
      <t xml:space="preserve">Концевые выключатели, для лифтов Mitsubishi </t>
    </r>
    <r>
      <rPr>
        <sz val="10"/>
        <color rgb="FF000000"/>
        <rFont val="Times New Roman"/>
        <family val="1"/>
        <charset val="204"/>
      </rPr>
      <t xml:space="preserve">«Назарбаев Университет» </t>
    </r>
  </si>
  <si>
    <r>
      <t xml:space="preserve">Фотоэлемент, для лифтов Mitsubishi АОО </t>
    </r>
    <r>
      <rPr>
        <sz val="10"/>
        <color rgb="FF000000"/>
        <rFont val="Times New Roman"/>
        <family val="1"/>
        <charset val="204"/>
      </rPr>
      <t xml:space="preserve">«Назарбаев Университет» </t>
    </r>
  </si>
  <si>
    <r>
      <t xml:space="preserve">Автоматы  (5.16.25 А), для лифтов Mitsubishi </t>
    </r>
    <r>
      <rPr>
        <sz val="10"/>
        <color rgb="FF000000"/>
        <rFont val="Times New Roman"/>
        <family val="1"/>
        <charset val="204"/>
      </rPr>
      <t xml:space="preserve">«Назарбаев Университет» </t>
    </r>
  </si>
  <si>
    <r>
      <t xml:space="preserve">Контакторы  (разные), для лифтов Mitsubishi </t>
    </r>
    <r>
      <rPr>
        <sz val="10"/>
        <color rgb="FF000000"/>
        <rFont val="Times New Roman"/>
        <family val="1"/>
        <charset val="204"/>
      </rPr>
      <t xml:space="preserve">«Назарбаев Университет» </t>
    </r>
  </si>
  <si>
    <r>
      <t xml:space="preserve">Кнопки вызова межэтажные, для лифтов Mitsubishi </t>
    </r>
    <r>
      <rPr>
        <sz val="10"/>
        <color rgb="FF000000"/>
        <rFont val="Times New Roman"/>
        <family val="1"/>
        <charset val="204"/>
      </rPr>
      <t xml:space="preserve">«Назарбаев Университет» </t>
    </r>
  </si>
  <si>
    <r>
      <t xml:space="preserve">Вкладыши кабины (башмаки), для лифтов Mitsubishi  </t>
    </r>
    <r>
      <rPr>
        <sz val="10"/>
        <color rgb="FF000000"/>
        <rFont val="Times New Roman"/>
        <family val="1"/>
        <charset val="204"/>
      </rPr>
      <t xml:space="preserve">«Назарбаев Университет» </t>
    </r>
  </si>
  <si>
    <r>
      <t xml:space="preserve">Смазывающее устройство для направляющих (масленки), для лифтов Mitsubishi </t>
    </r>
    <r>
      <rPr>
        <sz val="10"/>
        <color rgb="FF000000"/>
        <rFont val="Times New Roman"/>
        <family val="1"/>
        <charset val="204"/>
      </rPr>
      <t xml:space="preserve">«Назарбаев Университет» </t>
    </r>
  </si>
  <si>
    <r>
      <t xml:space="preserve">Плата электрическая, для лифтов Mitsubishi </t>
    </r>
    <r>
      <rPr>
        <sz val="10"/>
        <color rgb="FF000000"/>
        <rFont val="Times New Roman"/>
        <family val="1"/>
        <charset val="204"/>
      </rPr>
      <t xml:space="preserve">«Назарбаев Университет» </t>
    </r>
  </si>
  <si>
    <t>Вкладыши кабины и противовеса, для лифтов Mitsubishi АО"Республиканский научный центр нейрохирургии"</t>
  </si>
  <si>
    <t xml:space="preserve">Комплект </t>
  </si>
  <si>
    <t>2 квартал 2015года</t>
  </si>
  <si>
    <t>Подшипник основного привода с заменой, для лифтов Mitsubishi АО "Республиканский научный центр нейрохирургии"</t>
  </si>
  <si>
    <t>Ролики дверные, для лифтов Mitsubishi АО"Республиканский научный центр нейрохирургии"</t>
  </si>
  <si>
    <t>Замок дверной в сборе, для лифтов Mitsubishi АО "Республиканский научный центр нейрохирургии"</t>
  </si>
  <si>
    <t>Лампы освещения кабины лифтов, для лифтов Mitsubishi АО "Республиканский научный центр нейрохирургии"</t>
  </si>
  <si>
    <t>Кнопки (вызывные, приказные), для лифтов Mitsubishi АО "Республиканский научный центр нейрохирургии"</t>
  </si>
  <si>
    <t>Плата электрическая, для лифтов Mitsubishi АО"Республиканский научный центр нейрохирургии"</t>
  </si>
  <si>
    <t>Контактора, для лифтов Mitsubishi АО"Республиканский научный центр нейрохирургии"</t>
  </si>
  <si>
    <r>
      <t>Вкладыши кабины и противовеса, для лифтов Thyssen Krupp АО "</t>
    </r>
    <r>
      <rPr>
        <sz val="10"/>
        <color theme="1"/>
        <rFont val="Times New Roman"/>
        <family val="1"/>
        <charset val="204"/>
      </rPr>
      <t xml:space="preserve"> Национальный научный центр онкологии и трансплантологии</t>
    </r>
    <r>
      <rPr>
        <sz val="10"/>
        <color rgb="FF000000"/>
        <rFont val="Times New Roman"/>
        <family val="1"/>
        <charset val="204"/>
      </rPr>
      <t xml:space="preserve"> "</t>
    </r>
  </si>
  <si>
    <r>
      <t>Замок дверной в сборе, для лифтов Thyssen Krupp АО "</t>
    </r>
    <r>
      <rPr>
        <sz val="10"/>
        <color theme="1"/>
        <rFont val="Times New Roman"/>
        <family val="1"/>
        <charset val="204"/>
      </rPr>
      <t xml:space="preserve"> Национальный научный центр онкологии и трансплантологии</t>
    </r>
  </si>
  <si>
    <r>
      <t>Лампы освещения кабины лифта, для лифтов Thyssen Krupp АО "</t>
    </r>
    <r>
      <rPr>
        <sz val="10"/>
        <color theme="1"/>
        <rFont val="Times New Roman"/>
        <family val="1"/>
        <charset val="204"/>
      </rPr>
      <t xml:space="preserve"> Национальный научный центр онкологии и трансплантологии</t>
    </r>
    <r>
      <rPr>
        <sz val="10"/>
        <color rgb="FF000000"/>
        <rFont val="Times New Roman"/>
        <family val="1"/>
        <charset val="204"/>
      </rPr>
      <t xml:space="preserve"> "</t>
    </r>
  </si>
  <si>
    <r>
      <t>Контактора (разные), для лифтов Thyssen Krupp АО "</t>
    </r>
    <r>
      <rPr>
        <sz val="10"/>
        <color theme="1"/>
        <rFont val="Times New Roman"/>
        <family val="1"/>
        <charset val="204"/>
      </rPr>
      <t>Национальный научный центр онкологии и трансплантологии</t>
    </r>
    <r>
      <rPr>
        <sz val="10"/>
        <color rgb="FF000000"/>
        <rFont val="Times New Roman"/>
        <family val="1"/>
        <charset val="204"/>
      </rPr>
      <t xml:space="preserve"> "</t>
    </r>
  </si>
  <si>
    <r>
      <t>Фотоэлемент дверной, для лифтов Thyssen Krupp АО "</t>
    </r>
    <r>
      <rPr>
        <sz val="10"/>
        <color theme="1"/>
        <rFont val="Times New Roman"/>
        <family val="1"/>
        <charset val="204"/>
      </rPr>
      <t>Национальный научный центр онкологии и трансплантологии</t>
    </r>
    <r>
      <rPr>
        <sz val="10"/>
        <color rgb="FF000000"/>
        <rFont val="Times New Roman"/>
        <family val="1"/>
        <charset val="204"/>
      </rPr>
      <t xml:space="preserve"> "</t>
    </r>
  </si>
  <si>
    <t>Куртка мужская летняя</t>
  </si>
  <si>
    <t>Ткань смесовая. Состав сырья: 65 % полиэстер, 35 % хлопок. Застежка на молнию и липкую ленту типа «Велькро». На спине складки для свободы движения. Многофункциональные карманы, специальный карман для телефона. Рукава на манжете, с усилительными налокотниками, защищающими от истирания и с дополнительным объемом в области локтя, обеспечивающим свободу движения. В области подмышечных впадин вентиляционные отверстия. Ширина куртки регулируется по низу. Цвет и размер по согласованию заказчика.</t>
  </si>
  <si>
    <t>Полукомбинезон мужской летний</t>
  </si>
  <si>
    <t xml:space="preserve">Ткань смесовая. Состав сырья: 65 % полиэстер, 35 % хлопок. Многофункциональные карманы, специальный карман для инструмента, усилительные наколенники, защищающие от истирания. Цвет и размер по согласованию заказчика. </t>
  </si>
  <si>
    <t>Полуботинки мужские,  кожаные, летние</t>
  </si>
  <si>
    <t xml:space="preserve">Верх обуви: натуральная кожа. Подкладка: натуральная подкладочная кожа. Подошва: однослойный полиуретан. Метод крепления: литьевой. Цвет и  размер по согласованию заказчика </t>
  </si>
  <si>
    <t>Перчатки  трикотажные с ПВХ</t>
  </si>
  <si>
    <t xml:space="preserve">Состав пряжи: 70% хлопок, 30% П/Э точечное поливинилхлорид (ПВХ)-покрытие ладони обеспечивает надежный захват и высокую износостойкость. Для достижения высоких сцепных свойств и повышения износостойкости используется материал высокого качества. Цвет и  размер по согласованию заказчика </t>
  </si>
  <si>
    <t>Куртка мужская утепленная</t>
  </si>
  <si>
    <t>Застежка должна быть на двух замковую молнию и ветрозащитный клапан. Воротник-стойка должен быть утеплен мягким трикотажным материалом типа Polartec. Съемный капюшон с регулировкой объема. Боковые и нагрудные (утепленные) карманы, карман на рукаве, внутренние карманы, в борте карман для документов формата А4. Ширина куртки и низ рукава должен регулироваться патами. Рукав должен быть с дополнительным объемом, обеспечивающим свободу движения, с усилительными накладками в области локтя для защиты от истирания. Должна быть внутренняя ветрозащитная юбка. Ткань верха: типа 100% нейлон, мембранная (водоупорность – 10 000 мм вод.ст., паропроницаемость – 8 000 г/кв.м за 24 часа), морозостойкая, дышащая, ветрозащитная, с масло- и водоотталкивающей отделкой Teflon. Утеплитель типа: Тинсулейт, 2 слоя. ГОСТ Р 12.4.236-2007. ГОСТ Р 12.4.236-2011. 4 класс защиты, для эксплуатации в I, II, III, IV и особом климатических поясах. Цвет и  размер по согласованию заказчика. Полная техническая характеристика согласно технической спецификации.</t>
  </si>
  <si>
    <t>Полукомбинезон мужской утепленный</t>
  </si>
  <si>
    <t xml:space="preserve">Полукомбинезон мужской утепленный, из смесовой ткани полиэстера и подкладом из хлопка, с масло- и водоотталкивающей отделкой, утепленный тинсулейтом, с центральной застежкой на двух-замковую "молнию, с боковыми карманами на бретелях, с эластичной тесьмой. </t>
  </si>
  <si>
    <t>Полуботинки мужские, кожаные, утепленные</t>
  </si>
  <si>
    <t>Материал верха: юфть (натуральная кожа). Материал низа: двойной полиуретан. Метод крепления: литьевой. Цвет и  размер по согласованию заказчика. Подкладка: шерстяной мех на трикотажной основе. Полная техническая характеристика согласно технической спецификации.</t>
  </si>
  <si>
    <t>Валенки</t>
  </si>
  <si>
    <t xml:space="preserve">Материал верха: шерсть
не менее 85%
Валенки должны иметь профиль подошвы, препятствующий скольжению.
Обязательная сертификация на соответствие ГОСТ 18724
Размеры обуви по согласованию заказчика. Полная техническая характеристика согласно технической спецификации.
</t>
  </si>
  <si>
    <t>Костюм сварщика</t>
  </si>
  <si>
    <t>Халат женский</t>
  </si>
  <si>
    <t>Халат с центральной застежкой на пуговицы, с накладными карманами. Состав: 100 % хлопок. Цвет и  размер по согласованию заказчика.</t>
  </si>
  <si>
    <t>УОПЗ (СОТ и ООС)</t>
  </si>
  <si>
    <t>Перезарядка огнетушителей:1) ОП-10 – до 2 единиц; 2) ОП-5 – до 483 единиц; 3) ОП-2 – до 14 единиц; 4) ОУ-5 – до 10 единиц.Перезарядка огнетушителей всех типов должна производиться в соответствии с инструкциями по эксплуатации.Огнетушители должны быть испытаны и перезаряжены:- корпус огнетушителя полностью очистить от огнетушащего вещества;- производится внешний и внутренний осмотр корпуса огнетушителя;- производится гидравлическое испытание на прочность корпуса огнетушителя; - производятся пневматические испытания на герметичность корпуса огнетушителя, запорно-пускового устройства и шланга-раструба.</t>
  </si>
  <si>
    <t>950 000,00</t>
  </si>
  <si>
    <t>2 021 250,00</t>
  </si>
  <si>
    <t>В соответствии с Правилами  проведения обязательных медицинских осмотров,  утвержденных постановлением Правительства Республики Казахстан от 25 января 2012 г. № 166,  исполнитель осуществляет  предрейсовые (за 30 минут перед началом рейса) и послерейсовые (в течение 30 минут после окончания рейса) медицинские осмотры   водителей  транспортных средств, работающих на маршрутах регулярных и нерегулярных перевозок пассажиров, багажа, грузов, в том числе опасных грузов. Общее количество: до12 250 медицинских осмотров в год (предрейсовых, послерейсовых). Полная техническая характеристика согласно технической спецификации.</t>
  </si>
  <si>
    <t xml:space="preserve">УОПЗ (СОТ и ООС) </t>
  </si>
  <si>
    <t>2 квартал 2015 года</t>
  </si>
  <si>
    <r>
      <t>Плата электрическая, для лифтов Thyssen Krupp АО "</t>
    </r>
    <r>
      <rPr>
        <sz val="10"/>
        <color theme="1"/>
        <rFont val="Times New Roman"/>
        <family val="1"/>
        <charset val="204"/>
      </rPr>
      <t>Национальный научный центр онкологии и трансплантологии"</t>
    </r>
    <r>
      <rPr>
        <sz val="10"/>
        <color rgb="FF000000"/>
        <rFont val="Times New Roman"/>
        <family val="1"/>
        <charset val="204"/>
      </rPr>
      <t xml:space="preserve"> </t>
    </r>
  </si>
  <si>
    <r>
      <t>Замена сальников основного, для лифтов Thyssen Krupp АО "</t>
    </r>
    <r>
      <rPr>
        <sz val="10"/>
        <color theme="1"/>
        <rFont val="Times New Roman"/>
        <family val="1"/>
        <charset val="204"/>
      </rPr>
      <t xml:space="preserve"> Национальный научный центр онкологии и трансплантологии</t>
    </r>
    <r>
      <rPr>
        <sz val="10"/>
        <color rgb="FF000000"/>
        <rFont val="Times New Roman"/>
        <family val="1"/>
        <charset val="204"/>
      </rPr>
      <t>"</t>
    </r>
  </si>
  <si>
    <r>
      <t>Ролики дверные, для лифтов Thyssen Krupp АО "</t>
    </r>
    <r>
      <rPr>
        <sz val="10"/>
        <color theme="1"/>
        <rFont val="Times New Roman"/>
        <family val="1"/>
        <charset val="204"/>
      </rPr>
      <t xml:space="preserve"> Национальный научный центр онкологии и трансплантологии</t>
    </r>
    <r>
      <rPr>
        <sz val="10"/>
        <color rgb="FF000000"/>
        <rFont val="Times New Roman"/>
        <family val="1"/>
        <charset val="204"/>
      </rPr>
      <t>"</t>
    </r>
  </si>
  <si>
    <t>УОПЗ (УДПУ)</t>
  </si>
  <si>
    <t>Бланки приказов и писем Учреждения, подлежащие защите</t>
  </si>
  <si>
    <t>Для подготовки исходящих писем и приказов Учреждения</t>
  </si>
  <si>
    <t>Почтовые услуги</t>
  </si>
  <si>
    <t xml:space="preserve">Подписка на периодические издания </t>
  </si>
  <si>
    <t>Переводческие услуги: письменный двусторонний перевод (англо-русский, русско-английский)</t>
  </si>
  <si>
    <t>Переводческие услуги: письменный двусторонний перевод (казахско-русский, русско-казахский)</t>
  </si>
  <si>
    <t xml:space="preserve">Обеспечение газетами, журналами, НУ и его частных учреждении  </t>
  </si>
  <si>
    <t>Перевод документов, в т.ч. внутренние нормативные документы, справочно-аналитические материалы с русского на английский язык и обратно для Университета и его организаций</t>
  </si>
  <si>
    <t>Перевод документов, в т.ч. внутренние нормативные документы, справочно-аналитические материалы с русского на казахский язык и обратно для Университета и его организаций</t>
  </si>
  <si>
    <t>Почтовые отправления по Казахстану, СНГ, странам Дальнего зарубежья</t>
  </si>
  <si>
    <t>3 930 965,00</t>
  </si>
  <si>
    <t>2 560 899,00</t>
  </si>
  <si>
    <t>ИТОГО</t>
  </si>
  <si>
    <t>Средство для пассивации железа, используется только через Смарт систему. Состав: 30 % фосфорная кислота, нонионические активные вещества, органическая кислота. Жидкость прозрачного цвета (не менее 21,50 кг в бидоне)</t>
  </si>
  <si>
    <t>Кондиционер</t>
  </si>
  <si>
    <t>Поставщик обязан произвести 4 ежеквартальных цикла наблюдений в соответствии с Проектом нормативов предельно допустимых выбросов вредных (загрязняющих) веществ в атмосферу «Назарбаев Университет» на период 2013-2017 годы. По результатам наблюдений подготовить отчёты в соответствии с Требованиями к отчетности по результатам производственного экологического контроля (Приказ Министра охраны окружающей среды Республики Казахстан от 14 февраля 2013 года № 16-Ө).Поставщик должен самостоятельно провести замеры из источников выбросов, цикл наблюдений, подготовить отчёты по производственному экологическому контролю и направить их на утверждение Заказчика до 10 числа, месяца следующего за отчётным кварталом. Все наблюдения и расчёты необходимо выполнить с учетом действующих экологических, санитарно-эпидемиологических норм, требований методик и нормативной документации в рамках природоохранного законодательства Республики Казахстан, а также в соответствии с Экологическим кодексом Республики Казахстан</t>
  </si>
  <si>
    <t>Среднегодовое количество утилизируемых ламп - не менее 3314 шт. Вывоз отработанных ртутьсодержащих ламп осуществляется по заявкам Заказчика. Транспортировка должна осуществляться на транспорте, специально оборудованном закрытыми емкостями.Полная техническая характеристика согласно технической спецификации</t>
  </si>
  <si>
    <t>Итого</t>
  </si>
  <si>
    <t>Ремень привода дверей, для лифтов Shindler «Назарбаев Университет»</t>
  </si>
  <si>
    <t>Концевые выключатели, для лифтов Shindler «Назарбаев Университет»</t>
  </si>
  <si>
    <t>Герконовый датчик PHS switch (Slot type sensor), для лифтов Shindler «Назарбаев Университет»</t>
  </si>
  <si>
    <t>Фотоэлемент ID 593728, для лифтов Shindler «Назарбаев Университет»</t>
  </si>
  <si>
    <t xml:space="preserve">Автоматы (5.16.25 А), для лифтов Shindler «Назарбаев Университет» </t>
  </si>
  <si>
    <t xml:space="preserve">Контактора (разные), для лифтов Shindler «Назарбаев Университет» </t>
  </si>
  <si>
    <t xml:space="preserve">Кнопки вызова межэтажные, для лифтов Shindler «Назарбаев Университет» </t>
  </si>
  <si>
    <t xml:space="preserve">Вкладыши кабины (башмаки), для лифтов Shindler «Назарбаев Университет» </t>
  </si>
  <si>
    <t>Утилизация отработанных ртутьсодержащих ламп АО «Национальный центр нейрохирургии». Среднегодовое количество утилизируемых ламп - не менее 1200 шт. Вывоз отработанных ртутьсодержащих ламп осуществляется по заявкам Заказчика. Транспортировка должна осуществляться на транспорте, специально оборудованном закрытыми емкостями.Полная техническая характеристика согласно технической спецификации</t>
  </si>
  <si>
    <t>Вывоз ТБО «Назарбаев Университет». АОО «Назарбаев Университет» - г. Астана, пр. Кабанбай батыра, 53, объем отходов - 6570, 3 куб.м./год. Цена за ед. куб.м. 1 200 тенге (с учетом НДС).Полная техническая характеристика согласно технической спецификации.</t>
  </si>
  <si>
    <t xml:space="preserve">Вывоз ТБО </t>
  </si>
  <si>
    <t>Услуги по проведению производственного экологического мониторинга</t>
  </si>
  <si>
    <t>Услуги по инвентаризации парниковых газов</t>
  </si>
  <si>
    <t>Услуги по утилизации отработанных ртутьсодержащих ламп «Назарбаев Университет»</t>
  </si>
  <si>
    <t xml:space="preserve">Услуги по утилизации отработанных ртутьсодержащих ламп </t>
  </si>
  <si>
    <t>Услуги по техническому обслуживанию огнетушителей</t>
  </si>
  <si>
    <t xml:space="preserve">Услуги по техническому обслуживанию лифтов   </t>
  </si>
  <si>
    <t xml:space="preserve">Вывоз ТБО ЖК «Северное сияние». ЖК «Северное сияние» (64 квартиры) - г. Астана, район Есиль, ул. Достык, 5/2, объем отходов - 138,6 куб.м./год. Цена за ед. куб.м. 1487 тенге (с учетом НДС). </t>
  </si>
  <si>
    <t xml:space="preserve">Услуги по  вывозу ТБО </t>
  </si>
  <si>
    <t xml:space="preserve">Техническое обслуживание лифтов для АО «Республиканский научный центр нейрохирургии». Техническое  обслуживание 12 лифтов должно соответствовать  Требованиям промышленной безопасности по устройству и эксплуатации лифтов, утвержденным Приказом Министерства по ЧС РК от 25 июля 2008 года №132. Техническое обслуживание лифтов состоит из:  периодических осмотров (ежедневно),   текущих ремонтов, аварийно-технического обслуживания и   проведения ежегодного обязательного технического освидетельствования  </t>
  </si>
  <si>
    <t>Услуги по техническому обслуживанию лифтов</t>
  </si>
  <si>
    <t xml:space="preserve">Техническое обслуживание лифтов для АО «Республиканский диагностический центр». Техническое  обслуживание 6 лифтов должно соответствовать  Требованиям  промышленной безопасности по устройству и эксплуатации лифтов, утвержденным Приказом Министерства по ЧС РК от 25 июля 2008 года №132.  Техническое обслуживание лифтов состоит из:  периодических осмотров (ежедневно),   текущих ремонтов, аварийно-технического обслуживания и   проведения ежегодного обязательного технического освидетельствования(полная техническая характеристика согласно технической спецификации).  </t>
  </si>
  <si>
    <t xml:space="preserve">Техническое обслуживание лифтов для АО «Национальный научный центр онкологии и трансплантологии». Техническое  обслуживание 10 лифтов должно соответствовать  Требованиям промышленной безопасности по устройству и эксплуатации лифтов, утвержденным Приказом Министерства по ЧС РК от 25 июля 2008 года №132.  Техническое обслуживание лифтов состоит из: периодических осмотров (ежедневно), текущих ремонтов, аварийно-технического обслуживания и проведения ежегодного обязательного технического освидетельствования </t>
  </si>
  <si>
    <t>Вывоз ТБО
АО «Национальный центр нейрохирургии». г. Астана, просп. Туран 34/1, объем отходов - 2007,5  куб.м./год; Цена за ед. куб.м 1 200 тенге (с учетом НДС)</t>
  </si>
  <si>
    <t xml:space="preserve">Вывоз ТБО
</t>
  </si>
  <si>
    <t>Вывоз ТБО АО «Республиканский диагностический центр». г. Астана, ул. Сыганак 2 объем отходов - 949 куб.м./год; Цена за ед. куб.м. 1 200 тенге (с учетом НДС)</t>
  </si>
  <si>
    <t>Вывоз ТБО АО «Национальный научный центр онкологии и трансплантологии». г. Астана, улица Жанибек, Керей ханов, 3, объем отходов - 2007,5 куб.м./год; Цена за ед. куб.м. 1 200 тенге (с учетом НДС)</t>
  </si>
  <si>
    <t xml:space="preserve">Пускатель SH SIEMENS, для лифтов Shindler </t>
  </si>
  <si>
    <t xml:space="preserve">Концевые выключатели дверей кабин, для лифтов Shindler </t>
  </si>
  <si>
    <t xml:space="preserve">Ремень привода дверей, для лифтов Shindler </t>
  </si>
  <si>
    <t xml:space="preserve">Концевые выключатели, для лифтов Shindler </t>
  </si>
  <si>
    <t xml:space="preserve">Герконовый датчик PHS switch (Slot type sensor), для лифтов Shindler </t>
  </si>
  <si>
    <t xml:space="preserve">Фотоэлемент ID 593728, для лифтов Shindler </t>
  </si>
  <si>
    <t xml:space="preserve">Автоматы (5.16.25 А), для лифтов Shindler </t>
  </si>
  <si>
    <t xml:space="preserve">Контактора (разные), для лифтов Shindler </t>
  </si>
  <si>
    <t xml:space="preserve">Кнопки вызова межэтажные, для лифтов Shindler </t>
  </si>
  <si>
    <t xml:space="preserve">Вкладыши кабины (башмаки), для лифтов Shindler </t>
  </si>
  <si>
    <t>Смазывающее устройство для направляющих (масленки), для лифтов Shindler</t>
  </si>
  <si>
    <t>Шкив ограничителя скорости, для лифтов Shindler</t>
  </si>
  <si>
    <r>
      <t xml:space="preserve">Ремень привода дверей, для лифтов Mitsubishi </t>
    </r>
    <r>
      <rPr>
        <sz val="10"/>
        <color rgb="FF000000"/>
        <rFont val="Times New Roman"/>
        <family val="1"/>
        <charset val="204"/>
      </rPr>
      <t xml:space="preserve"> </t>
    </r>
  </si>
  <si>
    <t xml:space="preserve">Концевые выключатели, для лифтов Mitsubishi </t>
  </si>
  <si>
    <t xml:space="preserve">Фотоэлемент, для лифтов Mitsubishi </t>
  </si>
  <si>
    <r>
      <t xml:space="preserve">Автоматы  (5.16.25 А), для лифтов Mitsubishi </t>
    </r>
    <r>
      <rPr>
        <sz val="10"/>
        <color rgb="FF000000"/>
        <rFont val="Times New Roman"/>
        <family val="1"/>
        <charset val="204"/>
      </rPr>
      <t xml:space="preserve"> </t>
    </r>
  </si>
  <si>
    <t xml:space="preserve">Контакторы  (разные), для лифтов Mitsubishi </t>
  </si>
  <si>
    <t xml:space="preserve">Кнопки вызова межэтажные, для лифтов Mitsubishi </t>
  </si>
  <si>
    <t xml:space="preserve">Вкладыши кабины (башмаки), для лифтов Mitsubishi </t>
  </si>
  <si>
    <t xml:space="preserve">Смазывающее устройство для направляющих (масленки), для лифтов Mitsubishi </t>
  </si>
  <si>
    <t xml:space="preserve">Плата электрическая, для лифтов Mitsubishi </t>
  </si>
  <si>
    <t xml:space="preserve">Вкладыши кабины и противовеса, для лифтов Mitsubishi </t>
  </si>
  <si>
    <t xml:space="preserve">Подшипник основного привода с заменой, для лифтов Mitsubishi </t>
  </si>
  <si>
    <t xml:space="preserve">Ролики дверные, для лифтов Mitsubishi </t>
  </si>
  <si>
    <t xml:space="preserve">Замок дверной в сборе, для лифтов Mitsubishi </t>
  </si>
  <si>
    <t xml:space="preserve">Лампы освещения кабины лифтов, для лифтов Mitsubishi </t>
  </si>
  <si>
    <t xml:space="preserve">Кнопки (вызывные, приказные), для лифтов Mitsubishi </t>
  </si>
  <si>
    <t xml:space="preserve">Контактора, для лифтов Mitsubishi </t>
  </si>
  <si>
    <t xml:space="preserve">Вкладыши кабины и противовеса, для лифтов Thyssen Krupp </t>
  </si>
  <si>
    <t xml:space="preserve">Замена сальников основного, для лифтов Thyssen Krupp </t>
  </si>
  <si>
    <t xml:space="preserve">Ролики дверные, для лифтов Thyssen Krupp </t>
  </si>
  <si>
    <t xml:space="preserve">Замок дверной в сборе, для лифтов Thyssen Krupp </t>
  </si>
  <si>
    <t xml:space="preserve">Лампы освещения кабины лифта, для лифтов Thyssen Krupp </t>
  </si>
  <si>
    <t xml:space="preserve">Плата этажная TLHIB-1А, для лифтов Thyssen Krupp </t>
  </si>
  <si>
    <t xml:space="preserve">Контактора (разные), для лифтов Thyssen Krupp </t>
  </si>
  <si>
    <t xml:space="preserve">Фотоэлемент дверной, для лифтов Thyssen Krupp </t>
  </si>
  <si>
    <t>Куртка и брюки. Плотная парусина с огнеупорной пропиткой, спилковые накладки.
Ткань:брезент (51% лен, 49% хлопок) плотность 480 г/ м2, 
Накладка: Кожевенный спилок плотность 1,5 м2
Для защиты от повышенных температур ГОСТ 12.4.045-87. Цвет и размер по согласованию заказчика. Полная техническая характеристика согласно технической спецификации.</t>
  </si>
  <si>
    <t>Плата этажная TLHIB-1А, для лифтов Thyssen Krupp АО АО "Национальный научный центр онкологии и трансплантологии"</t>
  </si>
  <si>
    <t xml:space="preserve">Плата электрическая, для лифтов Thyssen Krupp </t>
  </si>
  <si>
    <t>Обслуживание  и ремонт цифровых замков, цифровых домофонов. Реставрация встроенной мебели и декор панелей. Полная техническая характеристика согласно технической спецификации</t>
  </si>
  <si>
    <t>Профессиональная чистка штор, занавесок, портьер: снятие тюле-гардинных изделий, стирка, сушка, глажка, развес. Наличие необходимого инвентаря, оборудования и сертифицированных моющих средств. Полная техническая характеристика указана в технической спецификации</t>
  </si>
  <si>
    <t>Услуги по предоставлению  гостиничных номеров (стандартные, одноместные) для обучающихся по программе EMBA ВШБ НУ, количество не менее 30 стандартных, одноместных номеров. Полная техническая характеристика согласно технической спецификации</t>
  </si>
  <si>
    <t>Химическая чистка лабораторных халатов при использовании кислородосодержащих отбеливателей. Полная техническая характеристика согласно технической спецификации</t>
  </si>
  <si>
    <t>Организация и обеспечение процессов уборки жилых помещений. Наличие необходимого для организации процесса уборки инвентаря, оборудования и сертифицированных моющих средств. Влажная и сухая уборка, поддержание чистоты, проведение необходимых генеральных уборок, вынос мусора, удаление пыли и загрязнений и т.п. Полная техническая характеристика указана в технической спецификации. Площадь убираемых помещений не менее 7 478 м 2</t>
  </si>
  <si>
    <t>Электроэнергия</t>
  </si>
  <si>
    <t>кВт/час</t>
  </si>
  <si>
    <t>УОПЗ/Служба электроснабжения и АСУ</t>
  </si>
  <si>
    <t>январь</t>
  </si>
  <si>
    <t>Хайвил Астана (46 квартир)</t>
  </si>
  <si>
    <t>Набор отверток</t>
  </si>
  <si>
    <t>Дрель-шуруповерт</t>
  </si>
  <si>
    <t xml:space="preserve">Метр </t>
  </si>
  <si>
    <t>Набор</t>
  </si>
  <si>
    <t>Кровельный шуруп</t>
  </si>
  <si>
    <t>Упаковка</t>
  </si>
  <si>
    <t xml:space="preserve">Штука </t>
  </si>
  <si>
    <t xml:space="preserve">Молоток средний </t>
  </si>
  <si>
    <t>Метр</t>
  </si>
  <si>
    <t xml:space="preserve">Модернизация системы технического контроля электрических параметров вводных распределительных устройств зданий комплекса "Назарбаев Университет":  1) направление модернизации - создание централизованной автоматизированной системы технического учета и контроля качества потребляемой электроэнергии взамен системы визуального технического контроля электрических параметров;  2) система состоит из: приборы измерительные многофункциональные со встроенным дисплеем - 40 штук; программное обеспечение - 1 комплект; 3) применение прибора измерительного многофункционального позволяет: -  использовать в качестве щитового прибора; - осуществлять учет, распределение расходов и управление потреблением электрической энергии; - осуществлять дистанционный контроль электроустановки; - проводить анализ качества электрической энергии; - вести персонализированную аварийно-предупредительную сигнализацию с метками даты и времени; - строить графики тенденций для потребления электрической энергии и краткосрочные прогнозы расходов на электрическую энергию; - возможность быстрой оценки состояния электроустановки с одновременным отображением нескольких значений на дисплее и графическое изображение уровней нагрузки, посредством линейных индикаторов; - возможность хранения информации по учету, качеству электрической энергии и аварийно-предупредительным сигналам в энергонезависимом встроенном запоминающем устройстве; - расширение возможностей и диапазона функций при помощи дополнительных модулей; 4) характеристики прибора измерительного многофункционального: - измерение электрических параметров;  - запись данных: минимальные/максимальные мгновенные значения; журнал данных не менее 2-х; журнал событий не менее 1-го, ежесекундное указание даты и времени; графики тенденций/прогнозы; аварийно-предупредительная сигнализация; проставление меток даты и времени; - прибор должен позволять передачу данных по: протокол Modbus; порт RS485; порт Ethernet 10/100Base Tx UTP; - степень защиты прибора не менее IP52; - размер прибора без дополнительных модулей ВхШхГ, мм не более 96х96х70; - масса прибора, кг не более 0,6; - безопасность прибора, согласно МЭК 61010-1 (двойная изоляция); - емкость встроенного запоминающего устройства, Кбайт не менее 800; 5) программное обеспечение должно позволять: - организацию одного рабочего места инженера и двух рабочих мест оператора; - дальнейшую модернизацию системы учета и контроля качества электрической энергии с добавлением функций управления системой распределения электрической энергии и диспетчеризации электроустановок системы распределения электрической энергии.
</t>
  </si>
  <si>
    <t>Товар должен соответствовать техническим, качественным  характеристикам и  требованиям, а также  техническим условиям, предъявляемым к дизельному топливу марки ДТ.Л.К2. ТР ТС 013/2011.</t>
  </si>
  <si>
    <t>УОПЗ/СТЭ</t>
  </si>
  <si>
    <t>Армированная труба PN20, Д 20</t>
  </si>
  <si>
    <t>Армированная труба PN20, Д 25</t>
  </si>
  <si>
    <t>Армированная труба PN20, Д 32</t>
  </si>
  <si>
    <t>Армированная труба PN20, Д 40</t>
  </si>
  <si>
    <t>Канализационная труба 50/2000</t>
  </si>
  <si>
    <t>Канализационная труба 100/2000</t>
  </si>
  <si>
    <t>Вентиль под ППР трубы, Д20</t>
  </si>
  <si>
    <t>Вентиль под ППР трубы, Д25</t>
  </si>
  <si>
    <t>Вентиль под ППР трубы, Д32</t>
  </si>
  <si>
    <t>Вентиль под ППР трубы, Д40</t>
  </si>
  <si>
    <t>Вентиль под ППР трубы, Д50</t>
  </si>
  <si>
    <t>кг</t>
  </si>
  <si>
    <t>Труба PN20, материал ППР, Д20</t>
  </si>
  <si>
    <t>Муфта комбинированная внутренняя резьба, 20-1/2"</t>
  </si>
  <si>
    <t>Муфта комбинированная внутренняя резьба, 20-3/4"</t>
  </si>
  <si>
    <t>Муфта комбинированная внутренняя резьба, 25-1/2"</t>
  </si>
  <si>
    <t>Муфта комбинированная внутренняя резьба, 25-3/4"</t>
  </si>
  <si>
    <t>Муфта комбинированная внутренняя резьба, 32-3/4"</t>
  </si>
  <si>
    <t>Муфта комбинированная внутренняя резьба, 32-1"</t>
  </si>
  <si>
    <t>Рулон</t>
  </si>
  <si>
    <t>Муфта комбинированная наружная резьба, 20-1/2"</t>
  </si>
  <si>
    <t>Муфта комбинированная наружная резьба, 20-3/4"</t>
  </si>
  <si>
    <t>Муфта комбинированная наружная резьба, 25-1/2"</t>
  </si>
  <si>
    <t>Муфта комбинированная наружная резьба, 25-3/4"</t>
  </si>
  <si>
    <t>Муфта комбинированная наружная резьба, 32-3/4"</t>
  </si>
  <si>
    <t>Муфта комбинированная наружная резьба, 32-1"</t>
  </si>
  <si>
    <t>Муфта разьемная, наружная резьба, "Американка", 20-1/2"</t>
  </si>
  <si>
    <t>Муфта разьемная, наружная резьба, "Американка", 20-3/4"</t>
  </si>
  <si>
    <t>Муфта разьемная, наружная резьба, "Американка", 20-1"</t>
  </si>
  <si>
    <t>Муфта разьемная, наружная резьба, "Американка", 25-3/4"</t>
  </si>
  <si>
    <t>Муфта разьемная, наружная резьба, "Американка", 25-1"</t>
  </si>
  <si>
    <t>Муфта разьемная, наружная резьба, "Американка", 25-1 1/4"</t>
  </si>
  <si>
    <t>Муфта разьемная, наружная резьба, "Американка", 32-1"</t>
  </si>
  <si>
    <t>Муфта разьемная, наружная резьба, "Американка", 32-1 1/4"</t>
  </si>
  <si>
    <t>Муфта разьемная, наружная резьба, "Американка", 40- 1 1/4"</t>
  </si>
  <si>
    <t>Муфта разьемная, наружная резьба, "Американка", 40- 1 1/2"</t>
  </si>
  <si>
    <t>Муфта разьемная, наружная резьба, "Американка", 50-1 1/2"</t>
  </si>
  <si>
    <t>Медно-фосфорный припой</t>
  </si>
  <si>
    <t>Уголок никелерованная латунь м/м Д15</t>
  </si>
  <si>
    <t>Уголок никелерованная латунь м/м Д20</t>
  </si>
  <si>
    <t>Уголок никелерованная латунь м/м Д25</t>
  </si>
  <si>
    <t>Уголок никелерованная латунь м/м Д32</t>
  </si>
  <si>
    <t>Уголок никелерованная латунь м/м Д40</t>
  </si>
  <si>
    <t>Уголок никелерованная латунь м/м Д50</t>
  </si>
  <si>
    <t>Уголок никелерованная латунь м/п Д15</t>
  </si>
  <si>
    <t>Уголок никелерованная латунь м/п Д20</t>
  </si>
  <si>
    <t>Уголок никелерованная латунь м/п Д25</t>
  </si>
  <si>
    <t xml:space="preserve">Тройник никелированная латунь, Д15, м/м/м </t>
  </si>
  <si>
    <t xml:space="preserve">Тройник никелированная латунь, Д20, м/м/м </t>
  </si>
  <si>
    <t xml:space="preserve">Тройник никелированная латунь, Д25, м/м/м </t>
  </si>
  <si>
    <t xml:space="preserve">Тройник никелированная латунь, Д32, м/м/м </t>
  </si>
  <si>
    <t>Уголок никелерованная латунь п/п/п Д15</t>
  </si>
  <si>
    <t>Уголок никелерованная латунь п/п/п Д20</t>
  </si>
  <si>
    <t>Уголок никелерованная латунь п/п/п Д25</t>
  </si>
  <si>
    <t>Муфта переходная, никелированная латунь, 20*15</t>
  </si>
  <si>
    <t>Муфта переходная, никелированная латунь, 25*20</t>
  </si>
  <si>
    <t>Муфта переходная, никелированная латунь, 32*15</t>
  </si>
  <si>
    <t>Муфта переходная, никелированная латунь, 25*15</t>
  </si>
  <si>
    <t>Муфта переходная, никелированная латунь, 32*20</t>
  </si>
  <si>
    <t>Ниппель никелированная латунь, 15*15</t>
  </si>
  <si>
    <t>Ниппель никелированная латунь, 20*20</t>
  </si>
  <si>
    <t>Ниппель никелированная латунь, 25*25</t>
  </si>
  <si>
    <t>Ниппель никелированная латунь, 32*32</t>
  </si>
  <si>
    <t>Ниппель переходной, никелированная латунь, 20*15</t>
  </si>
  <si>
    <t>Ниппель переходной, никелированная латунь, 25*20</t>
  </si>
  <si>
    <t>Ниппель переходной, никелированная латунь, 25*15</t>
  </si>
  <si>
    <t>Ниппель переходной, никелированная латунь, 32*15</t>
  </si>
  <si>
    <t>Ниппель переходной, никелированная латунь, 32*20</t>
  </si>
  <si>
    <t>Соединитель, никелированная латунь, м/п прямой, Д15</t>
  </si>
  <si>
    <t>Соединитель, никелированная латунь, м/п прямой, Д20</t>
  </si>
  <si>
    <t>Соединитель, никелированная латунь, м/п прямой, Д25</t>
  </si>
  <si>
    <t>Соединитель, никелированная латунь, м/п угловой, Д15</t>
  </si>
  <si>
    <t>Пачка</t>
  </si>
  <si>
    <t>Соединитель, никелированная латунь, м/п угловой, Д20</t>
  </si>
  <si>
    <t>Соединитель, никелированная латунь, м/п угловой, Д25</t>
  </si>
  <si>
    <t>Соединитель, никелированная латунь, "американка" м/м, Д15</t>
  </si>
  <si>
    <t>Соединитель, никелированная латунь, "американка" м/м, Д20</t>
  </si>
  <si>
    <t>Соединитель, никелированная латунь, "американка" м/м, Д25</t>
  </si>
  <si>
    <t>Соединитель, никелированная латунь, "американка" м/м, Д32</t>
  </si>
  <si>
    <t>Соединитель, никелированная латунь, "американка" м/м, Д40</t>
  </si>
  <si>
    <t>Соединитель, никелированная латунь, "американка" п/п, Д15</t>
  </si>
  <si>
    <t>Соединитель, никелированная латунь, "американка" п/п, Д20</t>
  </si>
  <si>
    <t>Соединитель, никелированная латунь, "американка" п/п, Д25</t>
  </si>
  <si>
    <t>Диск отрезной Д 115*2</t>
  </si>
  <si>
    <t>Диск отрезной Д 230*3</t>
  </si>
  <si>
    <t>Набор слесаных инструментов</t>
  </si>
  <si>
    <t>Набор инструментов 56 предметов</t>
  </si>
  <si>
    <t>Электроды 2,5*350</t>
  </si>
  <si>
    <t>Электроды 3,25*350</t>
  </si>
  <si>
    <t>Трос сантехнический, Д15, L=15m</t>
  </si>
  <si>
    <t>Фен промышленный 2000 ВТ</t>
  </si>
  <si>
    <t>фильтр кассетный  G-4, Panel FOG-48, 592х592х48</t>
  </si>
  <si>
    <t>фильтр кассетный  G-4, Panel FOG-48, 287х592х48</t>
  </si>
  <si>
    <t>фильтр кассетный  G-4, Panel MQZ-48, 592х592х48</t>
  </si>
  <si>
    <t>фильтр карманный  F-6, Bag  6SP-635-8, 287х592х610</t>
  </si>
  <si>
    <t>фильтр кассетный  G-4/EN779, 398х1050х47</t>
  </si>
  <si>
    <t>Фреон R-134а</t>
  </si>
  <si>
    <t>Фреон R-404а</t>
  </si>
  <si>
    <t>Фреон R-407а</t>
  </si>
  <si>
    <t>Фреон R-410а</t>
  </si>
  <si>
    <t>Сервисное обслуживание прибора учета тепла АО «РДЦ»</t>
  </si>
  <si>
    <t>Сервисное обслуживание прибора учета тепла АО «НЦН»</t>
  </si>
  <si>
    <t>Сервисное обслуживание прибора учета тепла АО «ННЦОТ»</t>
  </si>
  <si>
    <t>Сервисное обслуживание прибора учета тепла АО «ННЦМД»</t>
  </si>
  <si>
    <t>Сервисное обслуживание чиллеров МРТ АО «НЦН»</t>
  </si>
  <si>
    <t>Сервисное обслуживание чиллеров МРТ АО «РДЦ»</t>
  </si>
  <si>
    <t>Сервисное обслуживание чиллеров МРТ АО «ННЦМД»</t>
  </si>
  <si>
    <t>Сервисное обслуживание котельной на территории Назарбаев Университет</t>
  </si>
  <si>
    <t xml:space="preserve">1.   Внутренняя и наружная очистка котла;1. Внутренняя и наружная очистка котла;
2. Чистка фильтров топливного трубопровода;
3. Настройка механической части горелки;
4. Проверка, регулировка состава горючей смеси;
5. Прочистка, промывка фильтра топливного насоса;
6. Пуско-наладка котла;
Полная техническая характеристика согласно технической спецификации.
</t>
  </si>
  <si>
    <t>Сервисное обслуживание кондиционеров AERMEC RTE 800F</t>
  </si>
  <si>
    <t>Сервисное обслуживание чиллеров</t>
  </si>
  <si>
    <t xml:space="preserve">  Водоэмульсионная краска </t>
  </si>
  <si>
    <t>Водоэмулсионная краска для потолков и стен: акриловая, водостойкая, моющая, супербелая краска  для внутренних работ. В ведре не менее 25кг</t>
  </si>
  <si>
    <t>ведро</t>
  </si>
  <si>
    <t>УОПЗ/ОЭС</t>
  </si>
  <si>
    <t xml:space="preserve">Универсальный концентрат для тонирования </t>
  </si>
  <si>
    <t>Универсальный концентрат для тонирования, в тюбике не менее 200 мл.тип-L(светостойкие) и LW-оксиды (свето и погодостойкие),Цвет-по требованию заказчика</t>
  </si>
  <si>
    <t>тюбик</t>
  </si>
  <si>
    <t xml:space="preserve">Клей для гранита и мрамора </t>
  </si>
  <si>
    <t>Клей для гранита и мрамора на внутренней и наружной облицовки полов и стен: цвет -белый; плотность растворный смеси 1,45-1,55 г/куб.м; адгезия не менее-1,2 МПа; устойчивость не менее-2 г/кв.см; фракция-0,5 мм; морозкостойкость не менее- 25 циклов; подсыхание - не более-15минут, в мешке не менее-25 кг.</t>
  </si>
  <si>
    <t>меш.</t>
  </si>
  <si>
    <t>Гипсокартон стеновой</t>
  </si>
  <si>
    <t>Гипсокартон стеновой (листовой) размеры 12,5мм х 1200мм x 2500мм. ГОСТ 6266-97.</t>
  </si>
  <si>
    <t>лист</t>
  </si>
  <si>
    <t>Гипсокартон потолочный</t>
  </si>
  <si>
    <t>Гипсокартон потолочный (листовой) размеры 9,5мм х 1200мм x 2500мм. ГОСТ 6266-97</t>
  </si>
  <si>
    <t>Сухая смесь  (финишная шпатлевка)</t>
  </si>
  <si>
    <t>Сухая смесь (финишная  шпатлевка), в мешке не менее 20кг. ГОСТ 31376-2008</t>
  </si>
  <si>
    <t>мешок</t>
  </si>
  <si>
    <t>Сухая смесь  (шпатлевка)</t>
  </si>
  <si>
    <t>Сухая смесь (шпатлевка), на основе гипсового связующего, для работ внутри помещении, в мешке не менее 25кг. ГОСТ31376-2008</t>
  </si>
  <si>
    <t>Кафельный клей</t>
  </si>
  <si>
    <t>Кафельный клей.Свойства: прочный, морозостойкий, для внутренних и наружных работ, для всех типов минеральной плитки.  в мешке не менее 25кг. СТ ТОО 38607874-001-2003</t>
  </si>
  <si>
    <t xml:space="preserve">Плиты подвесного потолка </t>
  </si>
  <si>
    <t>Плиты подвесного потолка  "Armstrong" серия Bajkal.Состав-минераловолокно, размеры плиты 600х600х12мм,альфа w (H)-055, звукопоглащение NRC-0,55,ослабление звука Dncw (дБ)-34, светоотражение(%)-80.</t>
  </si>
  <si>
    <t>м2</t>
  </si>
  <si>
    <t>Ламинат</t>
  </si>
  <si>
    <t>Ламинат. цветовая гамма дизайна-светло-коричневый, класс применения-33,обработка поверхности-технология Tech3S-защита от влаги, специальные эффект дизайна-Рельф дерева (тиснение), замковая система-T Lock/</t>
  </si>
  <si>
    <t xml:space="preserve">Универсальный силиконовый герметик </t>
  </si>
  <si>
    <t>Универсальный силиконовый герметик 280 мл.технические характеристики: наносятся при температуре воздуха выше +5 градусов, обычный диапазон рабочих температур от -50 до + 180 градусов. Высокотемпературные герметики сохраняют свои свойства при температуре +250</t>
  </si>
  <si>
    <t xml:space="preserve">Керамическая плитка </t>
  </si>
  <si>
    <t>Керамическая плитка 600*600 мат. бежевая</t>
  </si>
  <si>
    <t xml:space="preserve">Керамический кафель (настенный) </t>
  </si>
  <si>
    <t>Керамический кафель 200*300мм, настенный, цвет белый</t>
  </si>
  <si>
    <t xml:space="preserve">Керамический кафель (напольный) </t>
  </si>
  <si>
    <t>Керамический кафель 400*400мм, напольный, цвет серый</t>
  </si>
  <si>
    <t>Пена монтажная</t>
  </si>
  <si>
    <t>Пена монтажная (пистолетная) однокомпонентная полиуретановая.   Температура нанесения: −10°... + 35°С Температура эксплуатации: −40°... + 90° С, кратковременно до 130° С.  выдох пены из одного баллона— 65 литров. Размер баллона стандартный</t>
  </si>
  <si>
    <t xml:space="preserve"> Клей ПВА </t>
  </si>
  <si>
    <t>Клей ПВА Универсальный 1,0 кг. для приклеивания линолеума, склеивания бумаги, картона, ткани и в качестве добавки в цементные растворы при работе с кафельной и керамической плиткой</t>
  </si>
  <si>
    <t>бан.</t>
  </si>
  <si>
    <t>Шуруп для Г/К</t>
  </si>
  <si>
    <t>Шуруп для Г/К. головка: потайная, крупная резба, наконечник-острый, размеры 4,2х65мм</t>
  </si>
  <si>
    <t>Анкерные болты</t>
  </si>
  <si>
    <t>Анкерные болты под гайку12,50*115 мм, из стали, поверхность оцинкована и желтопассирована.</t>
  </si>
  <si>
    <t>Анкерные болты клиновый 8*120 мм, из стали, поверхность оцинкована и желтопассирована.</t>
  </si>
  <si>
    <t>Кровельный шуруп. Шестигранная головка с шайбой и резиновой прокладкой, наконечник сверло. Размер 5,5х76</t>
  </si>
  <si>
    <t xml:space="preserve">Наждачная бумага </t>
  </si>
  <si>
    <t>Наждачная бумага в рулонах на ткановой основе №0, Р 100 115ммх50м алюминий-оксидная Профи FIT IT</t>
  </si>
  <si>
    <t>Серпянка</t>
  </si>
  <si>
    <t xml:space="preserve">Скотч потивоскользящий </t>
  </si>
  <si>
    <t>Скотч потивоскользящий 25х5 белый, отличающаяся высокой стабильностью размеров, с крупными абразивными зернами, закрепленными прочным, долговечным связующим полимером.  Эффективная противоскользящая поверхность, находящая широкое и разнообразное применение.</t>
  </si>
  <si>
    <t xml:space="preserve">Скотч малярный </t>
  </si>
  <si>
    <t>Щетка для удаления грязи в труднодоступных местах, для обеспечения лучшей гигиены. Термостойкая (до 137 градусов), специальное крепление ворса, предотвращающее его выпадение. Материал ручки: пластик.</t>
  </si>
  <si>
    <t>упаковка</t>
  </si>
  <si>
    <t>Электрод  №3</t>
  </si>
  <si>
    <t>кг.</t>
  </si>
  <si>
    <t>Электрод  №4</t>
  </si>
  <si>
    <t>Диск алмазный</t>
  </si>
  <si>
    <t>Диск алмазный.Внешний диаметр диска 180 мм, Внутренний диаметр диска 30/25,4 мм, Для резки: твердого искусственного камня, строительных материалов, керамогранита, гранитных плит, керамики, пластика</t>
  </si>
  <si>
    <t xml:space="preserve">Диск отрезной </t>
  </si>
  <si>
    <t>Диск отрезной абразивный по металлу (125х2.0х22,2),  диам.125мм.</t>
  </si>
  <si>
    <t xml:space="preserve">Валик  </t>
  </si>
  <si>
    <t xml:space="preserve">Валик  сменный полиэстер 18 см для рукоятки 8мм высота ворса 18мм </t>
  </si>
  <si>
    <t xml:space="preserve">Кисть  </t>
  </si>
  <si>
    <t>Терка</t>
  </si>
  <si>
    <t>Шпатель</t>
  </si>
  <si>
    <t xml:space="preserve">Шпатель </t>
  </si>
  <si>
    <t xml:space="preserve">Сердцевина </t>
  </si>
  <si>
    <t xml:space="preserve">Утеплитель  </t>
  </si>
  <si>
    <t>Утеплитель для прегородок.Технические характеристики: толщина стандарт, плотность-30-45кг/м3, температура применения-от -60 ºС до +100ºС, теплопроводность по ГОСТ 7076- не более 0,035 Вт/м. К, коэффицент звукопоглащение- не менее 14%, водопоглощение за 24 часа- не более  2%, коффициент паропронициаемости- 0 мг/ (м.ч. Пва), группа горючести- НГ.</t>
  </si>
  <si>
    <t>рулон</t>
  </si>
  <si>
    <t>Бур по бетону</t>
  </si>
  <si>
    <t xml:space="preserve">Бур по бетону 6х160мм. Описание и характеристики: материал бура-изготовлен из закаленной конструкционной легированной стали Cr40, наконечник-твердосплавный карбид вольфрамовый наконечник НМСТ, форма спирали-специальная геометрия спирали для эффективного удаления шлама, </t>
  </si>
  <si>
    <t xml:space="preserve"> Бур  по бетону</t>
  </si>
  <si>
    <t xml:space="preserve">Бур по бетону 14х210мм. Описание и характеристики: материал бура-изготовлен из закаленной конструкционной легированной стали Cr40, наконечник-твердосплавный карбид вольфрамовый наконечник НМСТ, форма спирали-специальная геометрия спирали для эффективного удаления шлама, </t>
  </si>
  <si>
    <t>Шуруповерт аккумуляторный</t>
  </si>
  <si>
    <t xml:space="preserve">Шуруповерт аккумуляторный, 12 В, 190 Вт, патрон 10 мм, 0-350/0-1200 об/мин, 2 NiCd батареи 1.5 Ач, зарядное устр-во,15 позиций крутящего момента, 2 скорости,чемодан. </t>
  </si>
  <si>
    <t xml:space="preserve">Профиль </t>
  </si>
  <si>
    <t>Профиль Т24х24х3700, направляющий, усиленный L=3700мм, белый</t>
  </si>
  <si>
    <t>Профиль</t>
  </si>
  <si>
    <t>Строительная  мастика кровельная</t>
  </si>
  <si>
    <t>Строительная мастика кровельная холодного применения на растворителях-Техниколь №21. Условная прочность не менее-1 Мпа, водопоглащение в течение 24 часа, поцент по массе не менее-0,4, теплостоикость не ниже-110  ̊ градусов,Упаковка - металическое ведро по 20кг</t>
  </si>
  <si>
    <t>Дрель односкоростная</t>
  </si>
  <si>
    <t>Дрель односкоростная  мощностью до 1000вт ,  2500 об/мин, напряжение 220 в/50гц</t>
  </si>
  <si>
    <t>Катушка</t>
  </si>
  <si>
    <t>Затирка для кафеля</t>
  </si>
  <si>
    <t>Пистолет для монтажной пены</t>
  </si>
  <si>
    <t>Пистолет для силикона</t>
  </si>
  <si>
    <t>Молоток каменщика</t>
  </si>
  <si>
    <t>Плоскогубцы комбинированые</t>
  </si>
  <si>
    <t>Ножовка по дереву</t>
  </si>
  <si>
    <t>Ножовка по дереву.  0-20-002</t>
  </si>
  <si>
    <t>Ножовка по металлу</t>
  </si>
  <si>
    <t xml:space="preserve">Ножовка по металлу многопозиционная  </t>
  </si>
  <si>
    <t>Молоток</t>
  </si>
  <si>
    <t>Молоток с деревянной рукояткой 200 гр.</t>
  </si>
  <si>
    <t>Сумка для плотника</t>
  </si>
  <si>
    <t xml:space="preserve">Жидкие гвозди  </t>
  </si>
  <si>
    <t xml:space="preserve">Навес </t>
  </si>
  <si>
    <t>пара</t>
  </si>
  <si>
    <t>Ручка для шкафов</t>
  </si>
  <si>
    <t>Ручка, цвет- золото, форма - бочка.</t>
  </si>
  <si>
    <t>Метла с черенком</t>
  </si>
  <si>
    <t xml:space="preserve">Метла с черенком полипропиленовая круглая большая </t>
  </si>
  <si>
    <t>Лопата совковая с черенком</t>
  </si>
  <si>
    <t>Лопата совковая из высокоуглеродистой качественной стали с деревянным черенком</t>
  </si>
  <si>
    <t>Лопата штыковая</t>
  </si>
  <si>
    <t>Лопата штыковая садовая из прочной стали с деревянным черенком</t>
  </si>
  <si>
    <t>пачка</t>
  </si>
  <si>
    <t>Гербицид сплошного действия</t>
  </si>
  <si>
    <t>Гербицид сплошного действия неселективный против сорных растений не выше 3 класса опасности на основе глифосата в канистрах по 1-10 л.</t>
  </si>
  <si>
    <t>литр</t>
  </si>
  <si>
    <t>Гербицид избирательного действия против двудольных сорняков</t>
  </si>
  <si>
    <t>Удобрение гранулированное для хвойных растений</t>
  </si>
  <si>
    <t>Удобрение гранулированное для хвойных растений комплексное со сбалансированным содержанием питательных веществ фасованное по 1 или 3 кг</t>
  </si>
  <si>
    <t>Удобрение органоминеральное марка "Универсальное марка Газонное"</t>
  </si>
  <si>
    <t>Удобрение органоминеральное комплексное мелкогранулированное газонное для основной заправки газонов и подкормки в течении вегетации  фасованное по 10 -40 кг</t>
  </si>
  <si>
    <t>Смесь семян газонных трав</t>
  </si>
  <si>
    <t>Смесь семян газонных трав многолетних злаковых, состящих из мятлика лугового, овсянницы, райграса пастбищного</t>
  </si>
  <si>
    <t xml:space="preserve">Черенки березовые для лопат </t>
  </si>
  <si>
    <t xml:space="preserve">Черенки березовые для лопат диаметром не менее 39 мм, длиной не менее 1300 мм качеством не ниже 1-го сорта </t>
  </si>
  <si>
    <t>Черенки березовые для метел</t>
  </si>
  <si>
    <t xml:space="preserve">Черенки березовые для метел диаметром не более 30 мм, длиной не менее 1300 мм качеством не ниже 1-го сорта </t>
  </si>
  <si>
    <t>Лопата снегоуборочная</t>
  </si>
  <si>
    <t>Лопата снегоуборочная пластиковая с металлической окантовкой деревянным черенком</t>
  </si>
  <si>
    <t>Спринклер подземный PGP</t>
  </si>
  <si>
    <t xml:space="preserve">Спринклер подземный роторный к автоматической системе полива </t>
  </si>
  <si>
    <t>Спринклер подземный  PSU</t>
  </si>
  <si>
    <t xml:space="preserve">Спринклер подземный веерный к автоматической системе полива </t>
  </si>
  <si>
    <t>Соленоид к электромагнитному клапану автоматической системы полива</t>
  </si>
  <si>
    <t>Электромагнитный клапан для автоматической системы полива</t>
  </si>
  <si>
    <t>Подвоз воды для полива</t>
  </si>
  <si>
    <t>Общий объем воды составляет 6 300 куб.м. Услуги по подвозу воды включают: воду, доставку воды, пригодной для полива зеленых насаждений, закачку в емкость системы полива</t>
  </si>
  <si>
    <t>Полив газонов поливомоечной автомашиной</t>
  </si>
  <si>
    <t>Общий объем воды составляет 20 000 куб.м. Услуги по пополиву включают: доставку воды, пригодной для полива зеленых насаждений, полив газонов поливомоечной автомашиной</t>
  </si>
  <si>
    <t>Услуги по устройству цветников</t>
  </si>
  <si>
    <t>Общая площадь цветников составляет 756,6 кв.м. устройство цветников: - планировка и перекопка оснований цветника, подвозка и разравнивание растительной земли, нанесение рисунка, посадка рассады цветов, полив. Содержание цветников: прополка растений с рыхлением и уборкой сорняков,полив и промывка растений, обрезка отцветших соцветий, мульчирование внесение минеральных удобрений</t>
  </si>
  <si>
    <t>Обучение</t>
  </si>
  <si>
    <t>Регулярное техническое обслуживание: Проведение полного технического обслуживания и тестирования теплосчетчика; Обеспечение съема данных за период и предоставление показаний на бумажном или в электронном виде; Чистка контактов и проверка работоспособности системы учета и программирования теплосчетчика. Фото отчет о проделанной работе: Работы по проведению полного технического обслуживания и тестирования теплосчетчика; Работы по чистке контактов и проверки работоспособности системы учета и программирования теплосчетчика.</t>
  </si>
  <si>
    <t>Регулярное техническое обслуживание: Диагностика работы чиллера по показаниям контроллера; Проверка уровня масла компрессора  и давления всасывания и нагнетания фреона; Проверка работы электрических кабелей; Проверка состояния гидравлического контура; Проверка состояния теплообменников (испаритель и конденсатор); Проверка состояния вентиляторов воздухоохладителя; Проверка элементов крепления и состояние виброизоляторов; Проверка состояния силовой и управляющей автоматики (предохранители, контроллеры, пускатели); Проверка утечек хладагента; Проверка функционирования всех систем защиты (блокировка водяного протока, датчиков давления всасывания и нагнетания, датчик уровня масла, система низкой температуры хладоносителя); Внешний и внутренний осмотр, проверка на предмет посторонних шумов; Проверка перепада давления на жидкостном фильтре; Проверка перепада давления на масляном фильтре; Проверка ТРВ; Проверка картерного подогревателя. Периодическое техническое обслуживание: Выпрямление пластинчатых ребер  конденсаторного блока; Полная диагностика и подготовка к работе чиллера; Чистка пластинчатых ребер конденсаторного блока водой или водяным раствором; Ревизия и протяжка всех электрических контактов; Промывка водяного водяного теплообменника. Устранение утечки: Заправка фреоном в количестве 1 кг; Заправка азотом в количестве 1 кг; Работы по вакуумированию системы, устранению утечки, повторного вакуумирования и заправки фреона; Замена масла в количестве 1 кг. Фото отчет о проделанной работе: Показание на заправочном коллекторе давление всасывание, давление нагнетание хладагента. До и после выполненных работ; Заправка маслом и дозаправка маслом установки; Работы по периодическому техническому обслуживанию; Работы по устранению утечки.цепей и механизмов управления; Проверка состояния электрических кабелей; Проверка состояния гидравлического контура; Проверка состояния теплообменников (испаритель и конденсатор); Проверка состояния вентиляторов воздухоохладителя; Проверка элементов крепления и состояние виброизоляторов; Проверка состояния силовой и управляющей автоматики (предохранители, контроллеры, пускатели); Проверка утечек хладагента; Проверка функционирования всех систем защиты (блокировка водяного протока, датчиков давления всасывания и нагнетания, датчик уровня масла, система низкой температуры хладоносителя); Внешний и внутренний осмотр, проверка на предмет посторонних шумов; Проверка перепада давления на жидкостном фильтре; Проверка перепада давления на масляном фильтре; Проверка ТРВ; Проверка картерного подогревателя. Периодическое техническое обслуживание: Выпрямление пластинчатых ребер  конденсаторного блока; Полная диагностика и подготовка к работе чиллера; Чистка пластинчатых ребер конденсаторного блока водой или водяным раствором; Ревизия и протяжка всех электрических контактов; Промывка водяного водяного теплообменника. Устранение утечки: Заправка фреоном в количестве 1 кг; Заправка азотом в количестве 1 кг; Работы по вакуумированию системы, устранению утечки, повторного вакуумирования и заправки фреона; Замена масла в количестве 1 кг. Фото отчет о проделанной работе: Показание на заправочном коллекторе давление всасывание, давление нагнетание хладагента. До и после выполненных работ; Заправка маслом и дозаправка маслом установки; Работы по периодическому техническому обслуживанию; Работы по устранению утечки.</t>
  </si>
  <si>
    <t>Регулярное техническое обслуживание: Диагностика работы чиллера по показаниям контроллера; Проверка уровня масла компрессора  и давления всасывания и нагнетания фреона; Проверка работы цепей и механизмов управления; Проверка состояния электрических кабелей; Проверка состояния гидравлического контура; Проверка состояния теплообменников (испаритель и конденсатор); Проверка состояния вентиляторов воздухоохладителя; Проверка элементов крепления и состояние виброизоляторов; Проверка состояния силовой и управляющей автоматики (предохранители, контроллеры, пускатели); Проверка утечек хладагента; Проверка функционирования всех систем защиты (блокировка водяного протока, датчиков давления всасывания и нагнетания, датчик уровня масла, система низкой температуры хладоносителя); Внешний и внутренний осмотр, проверка на предмет посторонних шумов; Проверка перепада давления на жидкостном фильтре; Проверка перепада давления на масляном фильтре; Проверка ТРВ; Проверка картерного подогревателя. Периодическое техническое обслуживание: Выпрямление пластинчатых ребер  конденсаторного блока; Полная диагностика и подготовка к работе чиллера; Чистка пластинчатых ребер конденсаторного блока водой или водяным раствором; Ревизия и протяжка всех электрических контактов; Промывка водяного водяного теплообменника. Устранение утечки: Заправка фреоном в количестве 1 кг; Заправка азотом в количестве 1 кг; Работы по вакуумированию системы, устранению утечки, повторного вакуумирования и заправки фреона; Замена масла в количестве 1 кг. Фото отчет о проделанной работе: Показание на заправочном коллекторе давление всасывание, давление нагнетание хладагента. До и после выполненных работ; Заправка маслом и дозаправка маслом установки; Работы по периодическому техническому обслуживанию; Работы по устранению утечки.</t>
  </si>
  <si>
    <t xml:space="preserve"> Без применения норм Правил п.п. 21)  п.3.1</t>
  </si>
  <si>
    <t>Дизельное топливо</t>
  </si>
  <si>
    <t>АВС-4, 3 человека</t>
  </si>
  <si>
    <t>Циркуляционный насос для отопления TOP-Е 30/1-10, Q=5м3/ч</t>
  </si>
  <si>
    <t>Циркуляционный насос для отопления TOP-S 25/7-M, Q=2м3/ч</t>
  </si>
  <si>
    <t>Циркуляционный насос для отопления TOP-S 30/10-М, Q=6м3/ч, DN40-DN40</t>
  </si>
  <si>
    <t>Циркуляционный насос для отопления TOP-S 30/10-Т, Q=4м3/ч</t>
  </si>
  <si>
    <t>Циркуляционный насос для отопления TOP-S 30/10-Т, Q=5м3/ч</t>
  </si>
  <si>
    <t>Циркуляционный насос для отопления TOP S 30/10 M, Q=6м3/ч, DN1 1/4"-DN1 1/4"</t>
  </si>
  <si>
    <t>Циркуляционный насос для отопления TOP-S 40/10-T, Q=12м3/ч</t>
  </si>
  <si>
    <t>Циркуляционный насос для отопления TOP-S 40/10-Т, Q=10м3/ч</t>
  </si>
  <si>
    <t>Циркуляционный насос для отопления TOP-S 40/15-T, Q=11м3/ч</t>
  </si>
  <si>
    <t>Циркуляционный насос для отопления TOP-S 50/10-Т, Q=10м3/ч</t>
  </si>
  <si>
    <t>Циркуляционный насос для отопления TOP-S 65/13-Т, Q=25м3/ч</t>
  </si>
  <si>
    <t>Циркуляционный насос для ГВС STRATOS -Z 25/1-8, Q=3м3/ч</t>
  </si>
  <si>
    <t>Циркуляционный насос для ГВС STRATOS -Z 30/1-12, Q=4м3/ч</t>
  </si>
  <si>
    <t>Циркуляционный насос для ГВС STRATOS -Z 50/1-12, Q=12</t>
  </si>
  <si>
    <t>Циркуляционный насос для отопления IPL 32/110-0,75/2, Q=8м3/ч</t>
  </si>
  <si>
    <t>Циркуляционный насос для отопления IPL 40/120-1,5/2, Q=20м3/ч</t>
  </si>
  <si>
    <t>Циркуляционный насос для отопления IPL 50/120-1,5/2, Q=26м3/ч</t>
  </si>
  <si>
    <t>Циркуляционный насос для отопления IPL 50/140-3/2, Q=40м3/ч</t>
  </si>
  <si>
    <t>Циркуляционный насос для отопления IPL 65/130-3/2, Q=36м3/ч</t>
  </si>
  <si>
    <t>Дренажный насос ТМ 32/7-М</t>
  </si>
  <si>
    <t>Питьевая вода</t>
  </si>
  <si>
    <t>декабрь 2014 года</t>
  </si>
  <si>
    <t>Туалетная бумага</t>
  </si>
  <si>
    <t>январь 2015 года</t>
  </si>
  <si>
    <t>Жидкое мыло</t>
  </si>
  <si>
    <t>Жидкое мыло. Свойства: высоко активное, нейтральное, гелеобразное однородное средство, обладающее хорошим моющим и очищающим эффектом, хорошо пенится, не раздражает кожу рук. Допустим краситель. Рh – нейтральное. Упаковка: пластиковые, химически стойкие емкости/канистры от 5 до 10 литров</t>
  </si>
  <si>
    <t>Диспенсер для жидкого мыла</t>
  </si>
  <si>
    <t>июнь 2015 года</t>
  </si>
  <si>
    <t>Диспенсер для жидкого мыла с картриджем</t>
  </si>
  <si>
    <t>Диспенсер для жидкого мыла, настенный. Тип: картриджный. Материал: пластик. Цвет: белый. Передняя часть диспенсера округлой формы. Размеры диспенсера: высота – не  менее 290 мм, ширина – не менее 112 мм, глубина – не менее 114 мм. Наличие замка с ключом. Два способа открывания диспенсера – с помощью ключа или простым нажатием на замок. Вмещает один стандартный картридж объемом 1 литр. Гарантия на нажимной механизм: не менее 12 месяцев.</t>
  </si>
  <si>
    <t>март 2015 года</t>
  </si>
  <si>
    <t xml:space="preserve">Жидкое мыло с картриджем </t>
  </si>
  <si>
    <t>Жидкое мыло-крем для рук, уровень pH 4,5-5,5. Тип упаковки: картридж. Материал упаковки: пластик. Картридж с жидким мылом, одноразовый, предназначен для диспенсера. Объем: 1 л. Размер картриджа: картридж с жидким мылом должен подходить по размеру к диспенсеру с размерами высота – не  менее 290 мм, ширина – не менее 112 мм, глубина – не менее 114 мм. Жидкое мыло имеет густую консистенцию, цвет: кремовый.</t>
  </si>
  <si>
    <t>Москитная сетка в рамке</t>
  </si>
  <si>
    <t>Контейнер для мусора</t>
  </si>
  <si>
    <t>Для санитарно-гигиенических помещений. Имеет прямоугольную форму. Цвет по  согласованию с Заказчиком. Полная техническая характеристика согласно технической спецификации.</t>
  </si>
  <si>
    <t>Ершик для унитаза</t>
  </si>
  <si>
    <t>Цвет: металлик. Материал корпуса: нержавеющая сталь. Напольный. Полная техническая характеристика согласно технической спецификации.</t>
  </si>
  <si>
    <t>Брелок для ключа</t>
  </si>
  <si>
    <t xml:space="preserve">Материал корпуса брелка для ключа: пластик, имеет насыщенные цвета и не выцветает. Корпус брелка с отверстием для бумажной вставки и колечком для крепления ключа. Поле для надписи (пустое), закрыто прозрачной жесткой пленкой, вынимается через плоское отверстие в торце бирки (после снятия кольца). Комплектуются кольцом с никелированным покрытием. Брелок предназначены для идентификации ключей. Цвет: по согласованию с Заказчиком. </t>
  </si>
  <si>
    <t>февраль 2015 года</t>
  </si>
  <si>
    <t>Зеркало для лифта</t>
  </si>
  <si>
    <t>Размеры: ширина - 0,60 м, высота - 2,03 м. Край зеркало обработан, шлифован. Полная техническая характеристика согласно технической спецификации.</t>
  </si>
  <si>
    <t>кв.м</t>
  </si>
  <si>
    <t>Электрический бытовой удлинитель</t>
  </si>
  <si>
    <t xml:space="preserve">Длина не менее 3метров; количество гнезд –не менее 4; корпус изготовлен из ударопрочной пластмассы </t>
  </si>
  <si>
    <t xml:space="preserve">Длина не менее 5 метров; количество гнезд –не менее 4; корпус изготовлен из ударопрочной пластмассы </t>
  </si>
  <si>
    <t>Наклейки ОС</t>
  </si>
  <si>
    <t>Наклейки ОС - самоклеящаяся лента контроля вскрытия предназначенная для печати инвентарных номеров основных средств</t>
  </si>
  <si>
    <t>Работа по изготовлению дубликатов ключей</t>
  </si>
  <si>
    <t>Изготовление дубликатов ключей офисных и служебных помещений на все виды ключей, в том числе: плоские, вертикальные, крестовые, флажковые, помповые и шкафные. Изготовление дубликатов ключей по мере необходимости, согласно заявке Заказчика,  в количестве 2000 штук.</t>
  </si>
  <si>
    <t>Услуги по организации и обеспечению питанием обучающихся  «Назарбаев Университет»</t>
  </si>
  <si>
    <t>Обеспечение ежедневным питанием обучающихся в "Назарбаев Университет". Количество студентов - не более 548. Количество дней в году - не более 68. Ежедневное 4-х разовое питание (завтрак, обед, полдник, ужин)</t>
  </si>
  <si>
    <t>Услуги по изготовлению издательско-полиграфической продукции</t>
  </si>
  <si>
    <t>Услуги по аренде офиса в городе Алматы</t>
  </si>
  <si>
    <t>Без применения норм, согласно (п.п. 23) п. 3.1. Правил)</t>
  </si>
  <si>
    <t>Услуги по аренде служебного помещения, включая коммунальные расходы, услуги связи и уборку помещений. Площадь не менее 190 кв.м.</t>
  </si>
  <si>
    <t xml:space="preserve">Услуга по организации и обеспечению уборки помещений (кроме помещений медицинского назначения) </t>
  </si>
  <si>
    <t xml:space="preserve">Организация и обеспечение уборки помещений (кроме помещений медицинского назначения) на объектах здравоохранения. Наличие необходимого для организации процесса уборки инвентаря, оборудования и сертифицированных моющих средств. Влажная и сухая уборка, поддержание чистоты, проведение необходимых генеральных уборок, вынос мусора, удаление пыли и загрязнений и т.п. Полная техническая характеристика и график уборки указаны в технической спецификации. </t>
  </si>
  <si>
    <t>Услуги по чистке витражей и фасадов методом промышленного альпинизма</t>
  </si>
  <si>
    <t>Услуги по очистке кровли от снега и наледи методом промышленного альпинизма</t>
  </si>
  <si>
    <t xml:space="preserve">Производятся услуги по удалению с кровли всего скопившегося снега и образовавшиеся наледи. Удаляются свисающие с кровли сосульки. Периодичность: 1 раз в год.Общее количество 200 кв.м. Полная техническая характеристика согласно технической спецификации. </t>
  </si>
  <si>
    <t>Услуги по наружному оформлению здания к Новому году (световые буквы)</t>
  </si>
  <si>
    <t xml:space="preserve">Услуга включает в себя монтаж, демонтаж букв «Жаңа жылдарыңызбен!, Happy New Year!». Полная техническая характеристика согласно технической спецификации. </t>
  </si>
  <si>
    <t xml:space="preserve">Услуга по проведению новогоднего детского утренника </t>
  </si>
  <si>
    <t xml:space="preserve">Праздничная программа проводится на трех языках (казахский, русский и английский языки) и включает в себя: программа Деда Мороза и Снегурочки, не менее 8 персонажей из знаменитых героев детских художественных  фильмов и мультипликационных фильмов. Проведение мероприятия в виде интерактивного спектакля,  общение артистов с детьми, вовлечение в игры и беседы. Полная  характеристика закупаемых услуг согласно технической спецификации.
Полная техническая характеристика согласно технической спецификации.
</t>
  </si>
  <si>
    <r>
      <t>Питьевая вода - бутилированная, в бутылке 19 литров.</t>
    </r>
    <r>
      <rPr>
        <sz val="10"/>
        <color rgb="FFFF0000"/>
        <rFont val="Times New Roman"/>
        <family val="1"/>
        <charset val="204"/>
      </rPr>
      <t xml:space="preserve"> </t>
    </r>
    <r>
      <rPr>
        <sz val="10"/>
        <color theme="1"/>
        <rFont val="Times New Roman"/>
        <family val="1"/>
        <charset val="204"/>
      </rPr>
      <t>Питьевая вода, не менее 8 степеней очистки, бутыли из поликарбоната. Озонированная, насыщенная кислородом. С содержанием йода и фтора. Полная техническая характеристика согласно технической спецификации.</t>
    </r>
  </si>
  <si>
    <r>
      <t xml:space="preserve">Диспенсер для жидкого мыла, настенный, прямоугольной формы. Тип: наливной. Материал диспенсера: нержавеющая сталь. Объем: 1л. Размеры задней стенки: высота – не менее 185 мм, ширина </t>
    </r>
    <r>
      <rPr>
        <sz val="10"/>
        <rFont val="Times New Roman"/>
        <family val="1"/>
        <charset val="204"/>
      </rPr>
      <t>– не менее 110 мм, глубина – не менее 65 мм.</t>
    </r>
    <r>
      <rPr>
        <sz val="10"/>
        <color rgb="FFFF0000"/>
        <rFont val="Times New Roman"/>
        <family val="1"/>
        <charset val="204"/>
      </rPr>
      <t xml:space="preserve"> </t>
    </r>
    <r>
      <rPr>
        <sz val="10"/>
        <color theme="1"/>
        <rFont val="Times New Roman"/>
        <family val="1"/>
        <charset val="204"/>
      </rPr>
      <t>Имеет крепление к стене; крепежные элементы в комплекте. Цвет: по согласованию с Заказчиком.</t>
    </r>
  </si>
  <si>
    <r>
      <t xml:space="preserve">Москитная сетка в рамке. Материал рамки: </t>
    </r>
    <r>
      <rPr>
        <sz val="10"/>
        <rFont val="Times New Roman"/>
        <family val="1"/>
        <charset val="204"/>
      </rPr>
      <t>металл. Р</t>
    </r>
    <r>
      <rPr>
        <sz val="10"/>
        <color theme="1"/>
        <rFont val="Times New Roman"/>
        <family val="1"/>
        <charset val="204"/>
      </rPr>
      <t>азмеры по согласованию с Заказчиком. Полная техническая характеристика согласно технической спецификации.</t>
    </r>
  </si>
  <si>
    <t xml:space="preserve">март 2015 г. </t>
  </si>
  <si>
    <t>март 2015 г.</t>
  </si>
  <si>
    <t xml:space="preserve">Февраль 2015г </t>
  </si>
  <si>
    <t xml:space="preserve">   май 2015 г.          </t>
  </si>
  <si>
    <t xml:space="preserve">Февраль 2015 г </t>
  </si>
  <si>
    <t>май 2015 г.</t>
  </si>
  <si>
    <t>январь-декабрь 2015 года</t>
  </si>
  <si>
    <t>Март 2015 год</t>
  </si>
  <si>
    <t xml:space="preserve">Набор шестигранник </t>
  </si>
  <si>
    <t xml:space="preserve">набор отвёрток </t>
  </si>
  <si>
    <t xml:space="preserve">плоскогубцы комбинированные </t>
  </si>
  <si>
    <t>Вантуз</t>
  </si>
  <si>
    <t>Набор сверл по металлу</t>
  </si>
  <si>
    <t xml:space="preserve">Набор бур по бетону </t>
  </si>
  <si>
    <t>Электроды сварочные</t>
  </si>
  <si>
    <t>Диски для болгарки</t>
  </si>
  <si>
    <t xml:space="preserve">Диски для болгарки </t>
  </si>
  <si>
    <t xml:space="preserve">Насадки к шуруповерту </t>
  </si>
  <si>
    <t xml:space="preserve">Резьборез электрический </t>
  </si>
  <si>
    <t xml:space="preserve">Удлинетель катушка 50метр </t>
  </si>
  <si>
    <t>Фонарь бытовой</t>
  </si>
  <si>
    <t>Трубогиб с ручным гидроприводом</t>
  </si>
  <si>
    <t xml:space="preserve">Лен сантехнический </t>
  </si>
  <si>
    <t>Фум лента (уплотнитель резбы)</t>
  </si>
  <si>
    <t xml:space="preserve">Силикон белый </t>
  </si>
  <si>
    <t xml:space="preserve">Солидол </t>
  </si>
  <si>
    <t xml:space="preserve">Газовый ключ № 0, 1, 2, 3, 4, 5 </t>
  </si>
  <si>
    <t>Трос сантехнический  15 метр</t>
  </si>
  <si>
    <t xml:space="preserve">Трос сантехнический  3 метр </t>
  </si>
  <si>
    <t>Набор ключей</t>
  </si>
  <si>
    <t xml:space="preserve">Сварочная проволока </t>
  </si>
  <si>
    <t>Сварочная проволока</t>
  </si>
  <si>
    <t>Углошлифовальная машина</t>
  </si>
  <si>
    <t>Электродрель</t>
  </si>
  <si>
    <t xml:space="preserve">Электодрель-перфоратор </t>
  </si>
  <si>
    <t>Акумуляторная дрель-шуруповерт</t>
  </si>
  <si>
    <t xml:space="preserve">Промышленный фен </t>
  </si>
  <si>
    <t>Сварочный аппарат для пластиковых труб</t>
  </si>
  <si>
    <t>Разводной ключ</t>
  </si>
  <si>
    <t xml:space="preserve">Троиник прямой ПВХ Ду-100/100/100 </t>
  </si>
  <si>
    <t>Троиник прямой ПВХ Ду-50/50/50</t>
  </si>
  <si>
    <t>Троиник прямой ПВХ Ду-100/50/100</t>
  </si>
  <si>
    <t>Переходник ППР Ду-25/20</t>
  </si>
  <si>
    <t>Переходник ППР Ду-32/25</t>
  </si>
  <si>
    <t>Тройник ППР Ду-25/20/20</t>
  </si>
  <si>
    <t xml:space="preserve">Крестовина косая ПВХ Ду 50 </t>
  </si>
  <si>
    <t>Крестовина косая ПВХ Ду 100/50</t>
  </si>
  <si>
    <t>Крестовина косая ПВХ Ду 100/100</t>
  </si>
  <si>
    <t xml:space="preserve">Резинка-преходник  </t>
  </si>
  <si>
    <t xml:space="preserve">Разъемная муфта, металлическая, внутрен. резьба Ду 20х15  </t>
  </si>
  <si>
    <t>Разъемная муфта, металлическая, внутрен. резьба Ду 25х20</t>
  </si>
  <si>
    <t>Разъемная муфта, металлическая, внутрен. резьба Ду 32х25</t>
  </si>
  <si>
    <t xml:space="preserve">Заглушка ПВХ Ду 100 </t>
  </si>
  <si>
    <t>Заглушка ПВХ Ду 125</t>
  </si>
  <si>
    <t>Заглушка ПВХ Ду 50</t>
  </si>
  <si>
    <t xml:space="preserve">Клипсы Ду-20  </t>
  </si>
  <si>
    <t>Клипсы Ду-50</t>
  </si>
  <si>
    <t xml:space="preserve">Адаптор с наруж. резьбой Ду 20х15  </t>
  </si>
  <si>
    <t>Адаптор с внутрен. резьбой Ду 20х15</t>
  </si>
  <si>
    <t xml:space="preserve">Пропан  </t>
  </si>
  <si>
    <t>баллон</t>
  </si>
  <si>
    <t xml:space="preserve">Кислород  </t>
  </si>
  <si>
    <t xml:space="preserve">Автоматический воздухоотводчик </t>
  </si>
  <si>
    <t xml:space="preserve">Шланг поливной резиновой  </t>
  </si>
  <si>
    <t xml:space="preserve">Труба армироианная ППР Ду-15 </t>
  </si>
  <si>
    <t xml:space="preserve">Труба </t>
  </si>
  <si>
    <t>Труба</t>
  </si>
  <si>
    <t>Краны шаровые</t>
  </si>
  <si>
    <t xml:space="preserve">Краны шаровые </t>
  </si>
  <si>
    <t>Тройник</t>
  </si>
  <si>
    <t>Ниппель переходной</t>
  </si>
  <si>
    <t xml:space="preserve">Ниппель переходной </t>
  </si>
  <si>
    <t>Переходник Ду-20/25 наружн. Резьба</t>
  </si>
  <si>
    <t>Переходник Ду-25/32 наружн. Резьба</t>
  </si>
  <si>
    <t>Переходник Ду-15/20 наружн. Резьба</t>
  </si>
  <si>
    <t>Переходник Ду-12/15 наружн. Резьба</t>
  </si>
  <si>
    <t xml:space="preserve">Фильтр </t>
  </si>
  <si>
    <t>Фильтр</t>
  </si>
  <si>
    <t>Заглушка в трубу</t>
  </si>
  <si>
    <t xml:space="preserve">Заглушка в трубу </t>
  </si>
  <si>
    <t>Кран Маевского</t>
  </si>
  <si>
    <t xml:space="preserve">Кран шаровый гайка-штуцер со сгоном ручка </t>
  </si>
  <si>
    <t xml:space="preserve">Подводка для воды и смесителя </t>
  </si>
  <si>
    <t>Смесители для кухни</t>
  </si>
  <si>
    <t xml:space="preserve">Крепление для раковины </t>
  </si>
  <si>
    <t>Крепления сидения к унитазу</t>
  </si>
  <si>
    <t>Лейка для душа</t>
  </si>
  <si>
    <t>Арматура к смывному бочку  с нижней подачей</t>
  </si>
  <si>
    <t>Крышка к унитазу</t>
  </si>
  <si>
    <t>Набор слесарно-монтажного инструмента</t>
  </si>
  <si>
    <t>Лестница-стремянка</t>
  </si>
  <si>
    <t>Щетка для чистки вентиляционных машин</t>
  </si>
  <si>
    <t xml:space="preserve">Ключ трубный рычажный №2 </t>
  </si>
  <si>
    <t>Ключ трубный рычажный №3</t>
  </si>
  <si>
    <t>Воздушный компрессор</t>
  </si>
  <si>
    <t xml:space="preserve">Фонарь налобный </t>
  </si>
  <si>
    <t>Ключ разводной</t>
  </si>
  <si>
    <t>Шланг поливочный</t>
  </si>
  <si>
    <t xml:space="preserve">Удлинитель </t>
  </si>
  <si>
    <t xml:space="preserve">Фильтр "HEPA"абсолютной очистки воздуха ФВА </t>
  </si>
  <si>
    <t xml:space="preserve">Фильтр тонкой очистки воздуха карманный ФВК </t>
  </si>
  <si>
    <t xml:space="preserve">Фильтр тонкой очистки  карманный ФВК </t>
  </si>
  <si>
    <t>Фильтр грубой очистки воздуха кассетный ФКС</t>
  </si>
  <si>
    <t>Фильтрующий материал</t>
  </si>
  <si>
    <t>Клей 2.6 л.</t>
  </si>
  <si>
    <t xml:space="preserve">Теплоизоляция </t>
  </si>
  <si>
    <t>Универсальная гибкая теплоизоляция для трубопроводов системы вентиляции и кондиционирования из спененного каучука. Цвет -черный. Размер 108*9. Температура применения от - 200 0С  до + 105 0С, плотность 65 + 25 кг/м3, теплопроводность 0,038 Вт/мК</t>
  </si>
  <si>
    <t xml:space="preserve">Универсальная гибкая теплоизоляция для трубопроводов системы вентиляции и кондиционирования из спененного каучука. Цвет -черный. Размер 133*9. Температура применения от - 200 0С  до + 105 0С, плотность 65 + 25 кг/м3, теплопроводность 0,038 Вт/мК  </t>
  </si>
  <si>
    <t xml:space="preserve">Теплоизоляция в рулонах </t>
  </si>
  <si>
    <t>Ремень L1-13 х 950</t>
  </si>
  <si>
    <t>Ремень L1-13 х 1050</t>
  </si>
  <si>
    <t>Ремень L1-13 х 1100</t>
  </si>
  <si>
    <t>Ремень  L1-13 х 1200</t>
  </si>
  <si>
    <t>Ремень  L1-13 х 1500</t>
  </si>
  <si>
    <t>Ремень L1-13 х 1700</t>
  </si>
  <si>
    <t>Ремень  L1-13 х 1900</t>
  </si>
  <si>
    <t>Ремень L1-13 х 2200</t>
  </si>
  <si>
    <t>Ремень  L1-17 х 1900</t>
  </si>
  <si>
    <t>Ремень  L1-17 х 1800</t>
  </si>
  <si>
    <t>Ремень L1-17 х 1700</t>
  </si>
  <si>
    <t>Ремень  L1-17 х 2200</t>
  </si>
  <si>
    <t>Замок врезной для металических дверей</t>
  </si>
  <si>
    <t>Замок навесной для металических дверей</t>
  </si>
  <si>
    <t xml:space="preserve">Лента для герметизации  50ммх25м </t>
  </si>
  <si>
    <t xml:space="preserve">Грунтовка  </t>
  </si>
  <si>
    <t xml:space="preserve">Грунтовка </t>
  </si>
  <si>
    <t xml:space="preserve">Растворитель </t>
  </si>
  <si>
    <t xml:space="preserve">Щётки для покраски </t>
  </si>
  <si>
    <t>Электроды для сварки меди и ее сплавов</t>
  </si>
  <si>
    <t>4,2*13 Винт-саморез с пресс-шайбой со сверлом</t>
  </si>
  <si>
    <t>Болт свободный DIN 933 кл.пр 5.8 М18*120</t>
  </si>
  <si>
    <t>Болт свободный DIN 933 кл.пр 5.8 М20*200</t>
  </si>
  <si>
    <t>Болт свободный DIN 933 кл.пр 5.8 М24*120</t>
  </si>
  <si>
    <t>Шайба усиленная DIN 9021 M18</t>
  </si>
  <si>
    <t>Шайба усиленная DIN 9021 M20</t>
  </si>
  <si>
    <t>Шайба усиленная DIN 9021 M24</t>
  </si>
  <si>
    <t xml:space="preserve">Батарейка тип (крона) 9 В </t>
  </si>
  <si>
    <t xml:space="preserve">Блок батареек </t>
  </si>
  <si>
    <t xml:space="preserve">НЕРА фильтр Н13 EN1822 Фильтр абсолютной очистки воздуха Опер. блок </t>
  </si>
  <si>
    <t>НЕРА фильтр Н13 EN1822 Фильтр абсолютной очистки воздуха ОАРИТ</t>
  </si>
  <si>
    <t>НЕРА фильтр Н13 to EN1822 Фильтр абсолютной очистки воздуха ОАРИТ</t>
  </si>
  <si>
    <t>НЕРА фильтр Н13 to EN1822 Фильтр абсолютной очистки воздуха  опер. блок комната пробуждения</t>
  </si>
  <si>
    <t>НЕРА фильтр Н13 EN1822 Фильтр абсолютной очистки воздуха  ЦСО</t>
  </si>
  <si>
    <t>НЕРА фильтр Н13 to EN1822 Фильтр абсолютной очистки воздуха ангиография</t>
  </si>
  <si>
    <t>Фильтр class F 9 to EN 779 287 x 592 x 292 mm</t>
  </si>
  <si>
    <t>Фильтр class F 9 to EN 779 592 x 592 x 292 mm</t>
  </si>
  <si>
    <t>Фильтр class F 7 to EN 779  287 x 592 x 635 mm</t>
  </si>
  <si>
    <t>Фильтр class F 7 to EN 779 592 x 592 x 635 mm</t>
  </si>
  <si>
    <t xml:space="preserve">Фильтрующий материал  применяется для для грубой очистки воздуха на воздухоприемных шахтах вентиляции </t>
  </si>
  <si>
    <t>Ремень клиновый, на приточно-вытяжную вентиляцию 13 х 900 mm</t>
  </si>
  <si>
    <t>Ремень клиновый, на приточно-вытяжную вентиляцию 13 х 950 mm</t>
  </si>
  <si>
    <t>Ремень клиновый, на приточно-вытяжную вентиляцию 13 х 975 mm</t>
  </si>
  <si>
    <t>Ремень клиновый, на приточно-вытяжную вентиляцию 13 х 1050 mm</t>
  </si>
  <si>
    <t>Ремень клиновый, на приточно-вытяжную вентиляцию 13 х 1075 mm</t>
  </si>
  <si>
    <t>Ремень клиновый, на приточно-вытяжную вентиляцию 13 х 1175 mm</t>
  </si>
  <si>
    <t>Ремень клиновый, на приточно-вытяжную вентиляцию 13 х 1200 mm</t>
  </si>
  <si>
    <t>Ремень клиновый, на приточно-вытяжную вентиляцию 13 х 1225 mm</t>
  </si>
  <si>
    <t>Ремень клиновый, на приточно-вытяжную вентиляцию 13 х 1275 mm</t>
  </si>
  <si>
    <t>Ремень клиновый, на приточно-вытяжную вентиляцию 13 х 1300 mm</t>
  </si>
  <si>
    <t>Ремень клиновый, на приточно-вытяжную вентиляцию 13 х 1375 mm</t>
  </si>
  <si>
    <t>Ремень клиновый, на приточно-вытяжную вентиляцию 13 х 1450 mm</t>
  </si>
  <si>
    <t>Ремень клиновый, на приточно-вытяжную вентиляцию 13 х 1675 mm</t>
  </si>
  <si>
    <t>Ремень клиновый, на приточно-вытяжную вентиляцию 13 х 1750 mm</t>
  </si>
  <si>
    <t>Ремень клиновый, на приточно-вытяжную вентиляцию 13 х 2350 mm</t>
  </si>
  <si>
    <t>Ремень клиновый, на приточно-вытяжную вентиляцию 17 х 1900 mm</t>
  </si>
  <si>
    <t>Ремень клиновый, на приточно-вытяжную вентиляцию 17 х 2000 mm</t>
  </si>
  <si>
    <t>Статор</t>
  </si>
  <si>
    <t>Вал с лопастями</t>
  </si>
  <si>
    <t>Подшипник</t>
  </si>
  <si>
    <t>Стремянка</t>
  </si>
  <si>
    <t>Ножницы по металлу</t>
  </si>
  <si>
    <t>Фонарик</t>
  </si>
  <si>
    <t>Переноска</t>
  </si>
  <si>
    <t xml:space="preserve">Очищаемый выпарной цилиндр для пароувлажнителя </t>
  </si>
  <si>
    <t>Колпачки электродов с контактными насадками для пароувлажнителей</t>
  </si>
  <si>
    <t>Фреон R 22</t>
  </si>
  <si>
    <t>Нагнетатель фреона</t>
  </si>
  <si>
    <t>Воздухоотвотчик автоматический левый/правый</t>
  </si>
  <si>
    <t>Лен сантехнический</t>
  </si>
  <si>
    <t>Лента фум 19х12х15</t>
  </si>
  <si>
    <t>Перчатки  рабочие с пропиткой на всю ладонь</t>
  </si>
  <si>
    <t>Пистолет горячего воздуха 200 Вт</t>
  </si>
  <si>
    <t>Смеситель  для ванны</t>
  </si>
  <si>
    <t>кран д-15мм шаровой с вн.резб. Бронзовый</t>
  </si>
  <si>
    <t>кран д-20мм шаровой с вн.резб. Бронзовый</t>
  </si>
  <si>
    <t>Гибкий шланг к смесителю Л-80</t>
  </si>
  <si>
    <t>Гибкий шланг 15/15 Л-80</t>
  </si>
  <si>
    <t>Гибкий шланг 20/20 Л-80</t>
  </si>
  <si>
    <t>Гибкий шланг 20/20 Л-100</t>
  </si>
  <si>
    <t>Смеситель  для раковины</t>
  </si>
  <si>
    <t xml:space="preserve">Шланг для душа  </t>
  </si>
  <si>
    <t>Фонарь на аккумуляторе</t>
  </si>
  <si>
    <t>Литол по 500 гр.</t>
  </si>
  <si>
    <t>Термометр до 120 градусов</t>
  </si>
  <si>
    <t>Манометр до 16 атмосфер</t>
  </si>
  <si>
    <t>Наждачная бумага</t>
  </si>
  <si>
    <t>Трос сантехнический Д-14, Л-5</t>
  </si>
  <si>
    <t xml:space="preserve">Вантуз  </t>
  </si>
  <si>
    <t>мембраны резиновые на1500 литров</t>
  </si>
  <si>
    <t>Полотенцосушитель П-образный, расстояние по осям 33см.</t>
  </si>
  <si>
    <t>Набор  сантехнический</t>
  </si>
  <si>
    <t>Набор  головок</t>
  </si>
  <si>
    <t>Газовый ключ № 1</t>
  </si>
  <si>
    <t>Газовый ключ № 2</t>
  </si>
  <si>
    <t>Газовый ключ № 3</t>
  </si>
  <si>
    <t>Фен промышленный</t>
  </si>
  <si>
    <t>удлинитель  (переноска) дл -50м</t>
  </si>
  <si>
    <t>Медленно растворимые таблетки хлора</t>
  </si>
  <si>
    <t>Дихлор 60,  в гранулах быстро растворимый</t>
  </si>
  <si>
    <t xml:space="preserve">Многофункциональные хлорные таблетки 200 гр,  5 в 1 </t>
  </si>
  <si>
    <t xml:space="preserve">PH-минус, в гранулах  </t>
  </si>
  <si>
    <t>Альгицид (быстродействующее)</t>
  </si>
  <si>
    <t>Альгицид  (длительного действия)</t>
  </si>
  <si>
    <t xml:space="preserve">Флокулянты </t>
  </si>
  <si>
    <t xml:space="preserve">Оксисофт жидкий, быстро/раств.актив. кислород </t>
  </si>
  <si>
    <t>Оксиплюс в гранулах, быстро/раств.акт.кислород</t>
  </si>
  <si>
    <t xml:space="preserve">Декальцидная жидкость </t>
  </si>
  <si>
    <t>Декальцидный порошок</t>
  </si>
  <si>
    <t>Аквалайн, гель для ватерлинии</t>
  </si>
  <si>
    <t xml:space="preserve">Прибор рН-метр </t>
  </si>
  <si>
    <t xml:space="preserve">Тест полоски  на остат.хлор, рН, щел-сть, жестк.воды </t>
  </si>
  <si>
    <t>Тест – таблетки DPD-1  хлор, 1 упак-10 табл.</t>
  </si>
  <si>
    <t xml:space="preserve">Тест – таблетки DPD-4  хлор  </t>
  </si>
  <si>
    <t>Термометр плавающий, электронный</t>
  </si>
  <si>
    <t>Термометр водный, сертификационный</t>
  </si>
  <si>
    <t xml:space="preserve">Дезинф.средство  (Дихлор, Хлормисепт, Хлор-ал  и др.  в таблетках)  </t>
  </si>
  <si>
    <t xml:space="preserve">Белый халат медицинский разм. 46-48 </t>
  </si>
  <si>
    <t>Фартук для защиты от растворов кислот и щелочей</t>
  </si>
  <si>
    <t xml:space="preserve">спец очки для химика </t>
  </si>
  <si>
    <t>Щиток (защитный лицевой, с наголовным креплением, корпус бесцветный, прозрачный, химически стойкий НБХ)</t>
  </si>
  <si>
    <t>Противогаз (изолирующий, подача воздуха генерируемого патроном)</t>
  </si>
  <si>
    <t>сапоги резиновые высокие, на толстой подошве, р.39-41</t>
  </si>
  <si>
    <t>Перчатки  рабочие   с пропиткой на всю ладонь</t>
  </si>
  <si>
    <t>Перчатки латексные, хозяйственные</t>
  </si>
  <si>
    <t xml:space="preserve">Муфта </t>
  </si>
  <si>
    <t xml:space="preserve">Разъемная муфта </t>
  </si>
  <si>
    <t xml:space="preserve">Сифоны </t>
  </si>
  <si>
    <t xml:space="preserve">Гофры  </t>
  </si>
  <si>
    <t>Гофры</t>
  </si>
  <si>
    <t>Шланги гибкие на смесители</t>
  </si>
  <si>
    <t>Коробка</t>
  </si>
  <si>
    <t>Пара</t>
  </si>
  <si>
    <t>Кв.м</t>
  </si>
  <si>
    <t>Банка</t>
  </si>
  <si>
    <t>Цвет-красно-коричневый. Степень разбавления грунтовки растворителем, %, не более 20. Время высыхания до степени 3, не более при (105±5)°C, мин - 35,  банке не менее 20 кг</t>
  </si>
  <si>
    <t>Канистра</t>
  </si>
  <si>
    <t>Баллон</t>
  </si>
  <si>
    <t>Кг</t>
  </si>
  <si>
    <t>Блок</t>
  </si>
  <si>
    <t>Пучок</t>
  </si>
  <si>
    <t>Флакон</t>
  </si>
  <si>
    <t>Система видеонаблюдения за ходом строительства</t>
  </si>
  <si>
    <t>Дооснащение системы видеонаблюдения видеокамерами, видеорегистраторами и прочими товарами в общежитии и библиотеке АОО "Назарбаев Университет"</t>
  </si>
  <si>
    <t>УОПЗ (УИНП)</t>
  </si>
  <si>
    <t xml:space="preserve">Универсальная гибкая теплоизоляция для трубопроводов системы вентиляции и кондиционирования из спененного каучука. Цвет -черный. Размер 76*9. Температура применения от - 200 0С  до + 105 0С, плотность 65 + 25 кг/м3, теплопроводность 0,038 Вт/мК  </t>
  </si>
  <si>
    <t>Универсальная гибкая теплоизоляция для трубопроводов системы вентиляции и кондиционирования из спененного каучука. Цвет -черный. Размер160*9. Температура применения от - 200 0С  до + 105 0С, плотность 65 + 25 кг/м3, теплопроводность 0,038 Вт/мК</t>
  </si>
  <si>
    <t xml:space="preserve">Универсальная гибкая теплоизоляция для трубопроводов системы вентиляции и кондиционирования из спененного каучука. Цвет -черный. Размер 54*9. Температура применения от - 200 0С  до + 105 0С, плотность 65 + 25 кг/м3, теплопроводность 0,038 Вт/мК  </t>
  </si>
  <si>
    <t>Циркуляционный насос для отопления STRATOS 25/1-8 , Q=2м3/ч</t>
  </si>
  <si>
    <t>Циркуляционный насос для отопления STRATOS 30/1-12, Q=6м3/ч</t>
  </si>
  <si>
    <t>Циркуляционный насос для отопления STRATOS 40/1-12, Q=10м3</t>
  </si>
  <si>
    <t>Циркуляционный насос для отопления STRATOS 25/1-8, Q=2м3/ч</t>
  </si>
  <si>
    <t xml:space="preserve">Универсальная гибкая теплоизоляция для воздуховодов системы вентиляции и кондиционирования из спененного каучука. Цвет -черный. Размер-рулон 20 кв.м.,толщина 10 мм. Температура применения от - 200 0С  до + 105 0С, плотность 65 + 25 кг/м3, теплопроводность 0,038 Вт/мК  </t>
  </si>
  <si>
    <t>уровня масла компрессора  и давления всасывания и нагнетания фреона; Проверка работы цепей и механизмов управления; Проверка состояния электрических кабелей; Проверка состояния гидравлического контура; Проверка состояния теплообменников (испаритель и конденсатор); Проверка состояния вентиляторов воздухоохладителя; Проверка элементов крепления и состояние виброизоляторов; Проверка состояния силовой и управляющей автоматики (предохранители, контроллеры, пускатели); Проверка утечек хладагента; Проверка функционирования всех систем защиты (блокировка водяного протока, датчиков давления всасывания и нагнетания, датчик уровня масла, система низкой температуры хладоносителя); Внешний и внутренний осмотр, проверка на предмет посторонних шумов; Проверка перепада давления на жидкостном фильтре; Проверка перепада давления на масляном фильтре; Проверка ТРВ; Проверка картерного подогревателя. Периодическое техническое обслуживание: Выпрямление пластинчатых ребер  конденсаторного блока; Полная диагностика и подготовка к работе чиллера; Чистка пластинчатых ребер конденсаторного блока водой или водяным раствором; Ревизия и протяжка всех электрических контактов; Промывка водяного водяного теплообменника. Устранение утечки: Заправка фреоном в количестве 1 кг; Заправка азотом в количестве 1 кг; Работы по вакуумированию системы, устранению утечки, повторного вакуумирования и заправки фреона; Замена масла в количестве 1 кг. Фото отчет о проделанной работе: Показание на заправочном коллекторе давление всасывание, давление нагнетание хладагента. До и после выполненных работ; Заправка маслом и дозаправка маслом установки; Работы по периодическому техническому обслуживанию; Работы по устранению утечки.</t>
  </si>
  <si>
    <t>Сервисное обслуживание водогрейных котлов АО «ННЦОТ»</t>
  </si>
  <si>
    <t>Сервисное обслуживание водогрейных котлов АО «НЦН»</t>
  </si>
  <si>
    <t>Подготовка теплового пункта АО «ННЦОТ»</t>
  </si>
  <si>
    <t>Подготовка теплового пункта АО «НЦН»</t>
  </si>
  <si>
    <t>Энергоэкспертиза АО «ННЦОТ»</t>
  </si>
  <si>
    <t>Энергоэкспертиза АО «НЦН»</t>
  </si>
  <si>
    <t>Поверка прибора учета тепла АО «ННЦОТ»</t>
  </si>
  <si>
    <t>Поверка прибора учета тепла АО «НЦН»</t>
  </si>
  <si>
    <t>Ремонт циркуляционных насосов АО «ННЦОТ»</t>
  </si>
  <si>
    <t>Ремонт циркуляционных насосов АО «НЦН»</t>
  </si>
  <si>
    <t>Дезинфекция приточно-вытяжных установок АО «ННЦОТ»</t>
  </si>
  <si>
    <t>Дезинфекция приточно-вытяжных установок АО «НЦН»</t>
  </si>
  <si>
    <t>Дезинфекция приточно-вытяжных коробов АО «ННЦОТ»</t>
  </si>
  <si>
    <t>Сервисное обслуживание чиллеров АО «ННЦОТ»</t>
  </si>
  <si>
    <t>Сервисное обслуживание чиллеров АО «НЦН»</t>
  </si>
  <si>
    <t>Услуги автовышки АО «ННЦОТ»</t>
  </si>
  <si>
    <t>Услуги автовышки АО «НЦН»</t>
  </si>
  <si>
    <t>Профилактическая отчистка резервуаров АО «ННЦОТ»</t>
  </si>
  <si>
    <t>Профилактическая отчистка резервуаров АО «НЦН»</t>
  </si>
  <si>
    <t>Сервисное обслуживание химводопоготовки АО «ННЦОТ»</t>
  </si>
  <si>
    <t>Сервисное обслуживание химводопоготовки АО «НЦН»</t>
  </si>
  <si>
    <t>Сервисное обслуживание повысительных насосных установок АО «ННЦОТ»</t>
  </si>
  <si>
    <t>Сервисное обслуживание повысительных насосных установок АО «НЦН»</t>
  </si>
  <si>
    <t>Без применения норм Правил (пп.23 п. 3.1 Правил)</t>
  </si>
  <si>
    <t>Без применения норм Правил п.п.24)п.3.1</t>
  </si>
  <si>
    <t>Услуги по сервисному обслуживанию системы автоматической пожарной сигнализации, система звукового и речевого оповещения в АОО «Назарбаев Университет»</t>
  </si>
  <si>
    <t>Услуги по сервисному обслуживанию прачечного оборудования в АО "НЦН"</t>
  </si>
  <si>
    <t>Услуги по  сервисному обслуживанию прачечного оборудования в АО "НЦН"</t>
  </si>
  <si>
    <t>Услуги по сервисному обслуживанию кухонного оборудования</t>
  </si>
  <si>
    <t>Услуги по сервисному обслуживанию холодильного оборудования</t>
  </si>
  <si>
    <t>Работы</t>
  </si>
  <si>
    <t>ЧУ "USM"</t>
  </si>
  <si>
    <t>Услуги синхронного перевода для организации обучения по программам ВШБ И ВШГП</t>
  </si>
  <si>
    <t>Без применения норм Правил (пп.24 п.3.1.)</t>
  </si>
  <si>
    <t>Синхронный перевод с английского на русский/казахский и русского/казахского на английский. 2 переводчика на 8-часовой рабочий день(3 816 часов)</t>
  </si>
  <si>
    <t>УИНП И ПМ</t>
  </si>
  <si>
    <t>Услуга по организации и обеспечению уборки помещений автономной организации образования "Назарбаев Университет"</t>
  </si>
  <si>
    <t xml:space="preserve">Организация и обеспечение уборки помещений автономной организации образования "Назарбаев Университет". Наличие необходимого для организации процесса уборки инвентаря, оборудования и сертифицированных моющих средств. Влажная и сухая уборка, поддержание чистоты, проведение необходимых генеральных уборок, вынос мусора, удаление пыли и загрязнений и т.п. Полная техническая характеристика и график уборки указаны в технической спецификации. </t>
  </si>
  <si>
    <t>Услуги по замеру расхода топлива транспортных средств</t>
  </si>
  <si>
    <t>Услуги питания для организации семинаров и конференции (бизнес)</t>
  </si>
  <si>
    <t>Без применения норм Правил пп.24 п.3.1.</t>
  </si>
  <si>
    <t>УОПЗ (УИНП и ПМ)</t>
  </si>
  <si>
    <t>Услуги питания для организации семинаров и конференции (люкс)</t>
  </si>
  <si>
    <t>Услуги питания (стандарт).Меню в расчете на одного человека по одной штуке:чай с молоком,кофе вареный,валованы с икрой,самса с мясом, тирамису,блины с мясом, малиновый пирог, щелкунчик с фундуком, вода без газа-0,5 л.,яблочный сок 0,25 л. Количество участников 8 412  (Восемь тысяч четыреста двенадцать) человек.</t>
  </si>
  <si>
    <t>Услуги питания для организации семинаров и конференции (стандарт)</t>
  </si>
  <si>
    <t>Услуги питания для организации семинаров и конференции (стандарт). Меню в расчете на одного человека: хачапури, эклер, чай,шу с киви, вода без газа-0,5 л., самса. Количество участников 5000 (пять тысяч) человек.</t>
  </si>
  <si>
    <t>Услуги питания для организации семинаров и конференций (эконом)</t>
  </si>
  <si>
    <t>Услуги питания (эконом). Меню в расчете на одного человека в расчете на одного человека по одной штуке: хачапури, кофе растворимый, картошка-1 пироженое. Количество участников 1 460 (одна тысяча четыреста шестьдесят) человек.</t>
  </si>
  <si>
    <t>Услуги питания (бизнес).Меню в расчете на одного человека по одной штуке:чай с молоком,кофе растворимый,яблочный сок 0,25 л., эклер,куриный пирог,мини клаб-сендвич,йогурт,блины с мясом,пирог медовый. Количество участников 19 136 (Девятнадцать тысяч сто тридцать шесть) человек.</t>
  </si>
  <si>
    <t>Фильтр абсолютной очистки воздуха для операционных отделений: эффективность 99,99%, номинальный поток 1200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203х762х149 mm.</t>
  </si>
  <si>
    <t>Фильтра абсолютной очистки воздуха: эффективность 99,95%,
номинальный поток 600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305х305х78 mm.</t>
  </si>
  <si>
    <t>Статор. Напряжение 220 В; Количество оборотов в минуту: не менее 1450; Наружний диаметр: не более 121 мм; Внутренний диаметр: не более 93 мм; Высота: не менее 28 мм</t>
  </si>
  <si>
    <t>Вал с лопастями. Количество лопастей: не менее 4. Диаметр вала: не менее 80 мм.</t>
  </si>
  <si>
    <t>Подшипниковый узел 20/52. С резиновым демпфирующим кольцом, фиксация эксцентриковым закрепительным кольцом, двусторонние P- плотнения.</t>
  </si>
  <si>
    <t>Подшипниковый узел 25/62. С резиновым демпфирующим кольцом, фиксация эксцентриковым закрепительным кольцом, двусторонние P- плотнения.</t>
  </si>
  <si>
    <t>Подшипниковый узел 30/72. С резиновым демпфирующим кольцом, фиксация эксцентриковым закрепительным кольцом, двусторонние P- плотнения.</t>
  </si>
  <si>
    <t xml:space="preserve">Стремянка  с
выдвижной секцией. Количество перекладин: 3х10. Вес: не более 18 кг. Максимальная длина: не менее 4,5 метр. С автоматическим
защелкивающимся стопорным рычагом. С устойчивыми к атмос-
ферным воздействиям ремнями. </t>
  </si>
  <si>
    <t>Ножницы по металлу. Используются для работы с твердым листовым металлом. Длина: не менее 260 мм. Максимальная толщина разрезаемой холоднокатаной стали: 1 мм. Максимальная толщина разрезаемой нержавеющей стали: 0,5 мм. Материал: инструментальная сталь.</t>
  </si>
  <si>
    <t xml:space="preserve">Фонарик. Световой поток: не менее 390 лм. Питание: не менее 14500 Li-Ion. Число режимов: не менее 2. </t>
  </si>
  <si>
    <t>Катушка переносная с кабелем длинной не менее 25 метров. С заземлением с пластиковым корпусом. Количество розеток: не менее 4, вилка - евро,. Сечение кабеля: 3x1.5мм², 220 В. Сила тока не менее 16 А.</t>
  </si>
  <si>
    <t xml:space="preserve">Переносная катушка без кабеля. С заземлением с пластиковым корпусом. Количество розеток: не менее 4. </t>
  </si>
  <si>
    <t>Очищаемый выпарной цилиндр для VAPAC LE110, паропроизводительность 110 кг/час, с диаметром паропровода 55 мм, мощность 82,7 кВт, сила тока 66А, напряжение 380В, количество электродов в цилиндре 6 штук. Габариты пароувлажнителя: высота - 810 мм, ширина - 990 мм, длина - 421 мм. Давление в воздуховоде: +2000/-600 Па.</t>
  </si>
  <si>
    <t>Электрический разъем электрода, черный, для кабеля питания электродов очищаемого
выпарного цилиндра пароувлажнителя.</t>
  </si>
  <si>
    <t>Летняя спецодежда.Полное описание товара согласно технической спецификации</t>
  </si>
  <si>
    <t>Фильтра абсолютной очистки воздуха: эффективность 99,95%, 
номинальный поток 600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нейрохирургии» паспорт, европейский  сертификат прохождения теста EN1822 и 
соответствовать всем эпидемиологическим нормам РК, размеры 575x575x78 mm.</t>
  </si>
  <si>
    <t>Фильтра абсолютной очистки воздуха: эффективность 99,95%, 
номинальный поток 600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458x458x78 mm.</t>
  </si>
  <si>
    <t>Замер расхода топлива (ГСМ) у транспортных средств в количестве 17 единиц. Определение расхода топлива (ГСМ) легковых автомобилей на 100 км, у спец.техники на 1 м/ч</t>
  </si>
  <si>
    <t>Вывоз снега с территории Назарбаев Университет грузовым автотранспортом( 1500 рейсов), АО "НЦН", АО "ННЦОТ", АО "РДЦ"</t>
  </si>
  <si>
    <t xml:space="preserve">Вывоз снега </t>
  </si>
  <si>
    <t>Назарбаев университет-10 461 000, АО "НЦН"-1 692 878; АО "ННЦОТ"-1 692 878, АО "РДЦ"- 1 222 584.</t>
  </si>
  <si>
    <t>Услуги по подключению сценического и музыкального оборудования</t>
  </si>
  <si>
    <t>25 подключений сценического и музыкального оборудования (оборудование: светодиодные прожектора, световые приборы, пульты управления, 4-х канальные DMX-управляемые силовые блоки, низкочастотные акустические системы, усилители мощности, фермы, регулируемый пол). Техническая поддержка мероприятий.</t>
  </si>
  <si>
    <t>услуга</t>
  </si>
  <si>
    <t>Изготовление дубликатов ключей всех видов для студенческих общежитий и жилых блоков. Полная техническая характеристика указана в технической спецификации</t>
  </si>
  <si>
    <t>Фонарик, ручной, мощность не менее 100 Вт, аккумуляторная батарея- свинцовая, герметизированная; емкость не менее 6 А/час; лампа накаливания- светодиод, криптоновая; с зарядным устройством 220 В/9 В или 6 В в комплекте, не менее 0,9 мА. Габаритные размеры, не менее - 100×80×300 мм.</t>
  </si>
  <si>
    <t xml:space="preserve">Лен сантехнический, весовой,
подмотка для резьбовых 
соединений сантехнических
материалов, груборасчесанный. ГОСТ Р17-05-012-94. Полная краткая характеристика согласно технической спецификации
</t>
  </si>
  <si>
    <r>
      <t xml:space="preserve">Материал ленты: политетрафторэтилен, длина в катушке не менее 10 м, ширина не менее 12 мм. </t>
    </r>
    <r>
      <rPr>
        <sz val="10"/>
        <color theme="1"/>
        <rFont val="Times New Roman"/>
        <family val="1"/>
        <charset val="204"/>
      </rPr>
      <t>Полная краткая характеристика согласно технической спецификации</t>
    </r>
  </si>
  <si>
    <r>
      <t xml:space="preserve">В наборе 14 отверток с различными насадками, длина от 100 мм до 200 мм, 7 штук крестовых отверток, 7 штук плоских отверток, соответствие ГОСТу 24437-93. </t>
    </r>
    <r>
      <rPr>
        <sz val="10"/>
        <color theme="1"/>
        <rFont val="Times New Roman"/>
        <family val="1"/>
        <charset val="204"/>
      </rPr>
      <t>Полная краткая характеристика согласно технической спецификации.</t>
    </r>
  </si>
  <si>
    <r>
      <t xml:space="preserve">Плоскогубцы комбинированные (пассатижи) используются для фиксации предметов разнообразной формы и для резки проволоки. Материал коленная сталь, длина не менее 200 мм, ГОСТ 5547-93. </t>
    </r>
    <r>
      <rPr>
        <sz val="10"/>
        <color theme="1"/>
        <rFont val="Times New Roman"/>
        <family val="1"/>
        <charset val="204"/>
      </rPr>
      <t>Полная краткая характеристика согласно технической спецификации.</t>
    </r>
  </si>
  <si>
    <r>
      <t xml:space="preserve">Вантуз, резиновый, Д100 мм, длина ручки не менее 600 мм. Ручка с акриловым покрытием. Для прочистки засоренных стоков ванн и раковин. </t>
    </r>
    <r>
      <rPr>
        <sz val="10"/>
        <color theme="1"/>
        <rFont val="Times New Roman"/>
        <family val="1"/>
        <charset val="204"/>
      </rPr>
      <t>Полная краткая характеристика согласно технической спецификации.</t>
    </r>
  </si>
  <si>
    <r>
      <t xml:space="preserve">Набор сверл ударных 8 штук (3-4-5-6-7-8-9-10 мм), цилиндрический хвостовик, ГОСТ 10903-77. </t>
    </r>
    <r>
      <rPr>
        <sz val="10"/>
        <color theme="1"/>
        <rFont val="Times New Roman"/>
        <family val="1"/>
        <charset val="204"/>
      </rPr>
      <t>Полная краткая характеристика согласно технической спецификации.</t>
    </r>
  </si>
  <si>
    <r>
      <t xml:space="preserve">Сварочный электрод Д2, ГОСТ 9466-75. В пачке 4 кг. </t>
    </r>
    <r>
      <rPr>
        <sz val="10"/>
        <color theme="1"/>
        <rFont val="Times New Roman"/>
        <family val="1"/>
        <charset val="204"/>
      </rPr>
      <t>Полная краткая характеристика согласно технической спецификации.</t>
    </r>
  </si>
  <si>
    <r>
      <t xml:space="preserve">Диск для болгарки отрезной, 230×3×22, по металлу, ГОСТ 3647-80. </t>
    </r>
    <r>
      <rPr>
        <sz val="10"/>
        <color theme="1"/>
        <rFont val="Times New Roman"/>
        <family val="1"/>
        <charset val="204"/>
      </rPr>
      <t>Полная краткая характеристика согласно технической спецификации.</t>
    </r>
  </si>
  <si>
    <r>
      <t xml:space="preserve">Диск для болгарки отрезной, 125×3×22, по металлу, ГОСТ 3647-80. </t>
    </r>
    <r>
      <rPr>
        <sz val="10"/>
        <color theme="1"/>
        <rFont val="Times New Roman"/>
        <family val="1"/>
        <charset val="204"/>
      </rPr>
      <t>Полная краткая характеристика согласно технической спецификации.</t>
    </r>
  </si>
  <si>
    <r>
      <t xml:space="preserve">Полотна ножовочные по металлу, ГОСТ 2800-0007, длина 300 мм. </t>
    </r>
    <r>
      <rPr>
        <sz val="10"/>
        <color theme="1"/>
        <rFont val="Times New Roman"/>
        <family val="1"/>
        <charset val="204"/>
      </rPr>
      <t>Полная краткая характеристика согласно технической спецификации.</t>
    </r>
  </si>
  <si>
    <t>Насадки к шуруповерту крестовые. Полная краткая характеристика согласно технической спецификации.</t>
  </si>
  <si>
    <r>
      <t xml:space="preserve">Шурупы: длина 25 мм, толщина 3 мм, материал оцинкованная сталь, шаг винта - среднее. В упаковке 1 кг. </t>
    </r>
    <r>
      <rPr>
        <sz val="10"/>
        <color theme="1"/>
        <rFont val="Times New Roman"/>
        <family val="1"/>
        <charset val="204"/>
      </rPr>
      <t>Полная краткая характеристика согласно технической спецификации.</t>
    </r>
  </si>
  <si>
    <r>
      <t xml:space="preserve">Шурупы: длина 50 мм, толщина 4 мм, материал оцинкованная сталь, шаг винта - среднее. В упаковке 1 кг. </t>
    </r>
    <r>
      <rPr>
        <sz val="10"/>
        <color theme="1"/>
        <rFont val="Times New Roman"/>
        <family val="1"/>
        <charset val="204"/>
      </rPr>
      <t>Полная краткая характеристика согласно технической спецификации.</t>
    </r>
  </si>
  <si>
    <t>Электрический резьбонарезной клупп, комплект головок 1/2» – 2», струбцина и кейс. Вес: не более 25 кг. Ручной мощный переносной электрический резьбонарезной клупп. С реверсивным универсальным электродвигателем на 230В. С нарезкой резьбы на трубах 1/8» — 2». Полная краткая характеристика согласно технической спецификации.</t>
  </si>
  <si>
    <r>
      <t xml:space="preserve">Катушка, электрический кабель, удлинитель до 50 м в барабане, количество розеток на катушке - 4 штуки, 220 В, сила тока не менее 16 А, вилка - евро, ГОСТ Р 51539-99. </t>
    </r>
    <r>
      <rPr>
        <sz val="10"/>
        <color theme="1"/>
        <rFont val="Times New Roman"/>
        <family val="1"/>
        <charset val="204"/>
      </rPr>
      <t>Полная краткая характеристика согласно технической спецификации.</t>
    </r>
  </si>
  <si>
    <t>Трубогиб с ручным гидроприводом и автоматическим (пружинным) обратным ходом штока предназначены для гибки стальных водогазопроводных труб по ГОСТ 3262-75, ГОСТ 8732 и ГОСТ 8734. Полная краткая характеристика согласно технической спецификации.</t>
  </si>
  <si>
    <t>Солидол для уменьшения и предотвращения износа трущихся деталей. Полная краткая характеристика согласно технической спецификации</t>
  </si>
  <si>
    <t>Набор газовых ключей № 0, 1, 2, 3, 4, 5, с губками 90°. Полная краткая характеристика согласно технической спецификации</t>
  </si>
  <si>
    <r>
      <t xml:space="preserve">Трос сантехнический, длина не менее 15 м, материал -  сталь каленная в пружинной оплетке, с рукояткой. </t>
    </r>
    <r>
      <rPr>
        <sz val="10"/>
        <color theme="1"/>
        <rFont val="Times New Roman"/>
        <family val="1"/>
        <charset val="204"/>
      </rPr>
      <t>Полная краткая характеристика согласно технической спецификации</t>
    </r>
  </si>
  <si>
    <r>
      <t xml:space="preserve">Трос сантехнический, длина не менее 3 м, материал -  сталь каленная в пружинной оплетке, с рукояткой. </t>
    </r>
    <r>
      <rPr>
        <sz val="10"/>
        <color theme="1"/>
        <rFont val="Times New Roman"/>
        <family val="1"/>
        <charset val="204"/>
      </rPr>
      <t>Полная краткая характеристика согласно технической спецификации</t>
    </r>
  </si>
  <si>
    <t>В комплекте набора инструментов: 45 предметов, пластиковый кейс, 18 торцевых головок 1/2": 10, 11, 12 , 13, 14, 15, 16, 17, 18, 19, 20, 21, 22, 23, 24, 27, 30, 32 мм, рещетка с быстрым сбросом 1/2"; вороток Т-образный 1/2" 250 мм. Удлинители 1/2" 125 и 250 мм. Вороток шарнирный 1/2"; 8 комбинированных ключей: 10, 11, 12, 13, 14, 15, 17, 19 мм. 5 отверток: 8×200 мм (PZ2), 6×100 мм (-), 6×40 мм (-), 6×100 мм (+), 6×40 мм (+); клещи переставные 250 мм. Пассатижи 180 мм. 4 шестигранных ключа: 5, 6, 8, 10 мм. Автотестер. В чемодане.</t>
  </si>
  <si>
    <r>
      <t xml:space="preserve">Омедненная проволока. Катушки по 18 кг. Диаметр не менее 1,2 мм. Для механизированной сварки. Тип сварочной проволоки: Сплошного сечения. Тип проволоки по содержанию углерода и легирующих элементов: Низкоуглеродистая. </t>
    </r>
    <r>
      <rPr>
        <sz val="10"/>
        <color theme="1"/>
        <rFont val="Times New Roman"/>
        <family val="1"/>
        <charset val="204"/>
      </rPr>
      <t>Полная краткая характеристика согласно технической спецификации</t>
    </r>
  </si>
  <si>
    <r>
      <t xml:space="preserve">Полированная проволока. Диаметр не менее 1,2 мм. Тип сварочной проволоки по применению. Для механизированной сварки. Сплошного сечения. Тип проволоки по содержанию углерода и легирующих элементов: Низкоуглеродистая. Вес катушки с проволокой не менее 18.0 (кг). </t>
    </r>
    <r>
      <rPr>
        <sz val="10"/>
        <color theme="1"/>
        <rFont val="Times New Roman"/>
        <family val="1"/>
        <charset val="204"/>
      </rPr>
      <t>Полная краткая характеристика согласно технической спецификации</t>
    </r>
  </si>
  <si>
    <t>Углошлифовальная машина. Потребляемая мощность не менее 500Вт, рабочее напряжение 230В-50Гц, число оборотов холостого хода 0-3000 об/мин, вес не более 1,42кг. Полная краткая характеристика согласно технической спецификации</t>
  </si>
  <si>
    <t>Электродрель. Потребляемая мощность не менее 2300 Вт, рабочее напряжение 230В-50Гц, отверстие шпинделя не менее М14, вес не более 4,46кг. Полная краткая характеристика согласно технической спецификации</t>
  </si>
  <si>
    <t>Электродрель -перфоратор. Потребляемая мощность не менее 810 Вт, рабочее напряжение 230В-50Гц, частота ударов не менее 48000 ВРМ, вес не более 2,36 кг. Полная краткая характеристика согласно технической спецификации</t>
  </si>
  <si>
    <t>Сварочный аппарат для пластиковых труб. Потребляемая мощность не менее 1500Вт, рабочее напряжение 230В-50Гц, поток воздуха не менее 500 л/мин, температура на поверхности матрицы не менее 300°С, время нагревания не более 15 мин, свариваемые материалы PE, PB-C, PP-R, PVC, вес не более 1,5 кг. Полная краткая характеристика согласно технической спецификации</t>
  </si>
  <si>
    <r>
      <t xml:space="preserve">Отвод ПВХ канализационный 90°, Д 125 мм, ГОСТ Р 51613-2001. </t>
    </r>
    <r>
      <rPr>
        <sz val="10"/>
        <color theme="1"/>
        <rFont val="Times New Roman"/>
        <family val="1"/>
        <charset val="204"/>
      </rPr>
      <t>Полная краткая характеристика согласно технической спецификации</t>
    </r>
  </si>
  <si>
    <r>
      <t xml:space="preserve">Отвод ПВХ канализационный 90°, Д 100 мм, ГОСТ Р 51613-2001. </t>
    </r>
    <r>
      <rPr>
        <sz val="10"/>
        <color theme="1"/>
        <rFont val="Times New Roman"/>
        <family val="1"/>
        <charset val="204"/>
      </rPr>
      <t>Полная краткая характеристика согласно технической спецификации</t>
    </r>
  </si>
  <si>
    <r>
      <t xml:space="preserve">Отвод ПВХ канализационный 45°, Д 50 мм, ГОСТ Р 51613-2001. </t>
    </r>
    <r>
      <rPr>
        <sz val="10"/>
        <color theme="1"/>
        <rFont val="Times New Roman"/>
        <family val="1"/>
        <charset val="204"/>
      </rPr>
      <t>Полная краткая характеристика согласно технической спецификации</t>
    </r>
  </si>
  <si>
    <r>
      <t xml:space="preserve">Отвод ПВХ канализационный 45°, Д 100 мм, ГОСТ Р 51613-2001. </t>
    </r>
    <r>
      <rPr>
        <sz val="10"/>
        <color theme="1"/>
        <rFont val="Times New Roman"/>
        <family val="1"/>
        <charset val="204"/>
      </rPr>
      <t>Полная краткая характеристика согласно технической спецификации</t>
    </r>
  </si>
  <si>
    <r>
      <t xml:space="preserve">Отвод ПВХ канализационный 90°, Д 50 мм, ГОСТ Р 51613-2001. </t>
    </r>
    <r>
      <rPr>
        <sz val="10"/>
        <color theme="1"/>
        <rFont val="Times New Roman"/>
        <family val="1"/>
        <charset val="204"/>
      </rPr>
      <t>Полная краткая характеристика согласно технической спецификации</t>
    </r>
  </si>
  <si>
    <r>
      <t xml:space="preserve">Отводы для полипропиленовых труб 90°, Д 20 мм, Т-120°С, Р-10 бар. </t>
    </r>
    <r>
      <rPr>
        <sz val="10"/>
        <color theme="1"/>
        <rFont val="Times New Roman"/>
        <family val="1"/>
        <charset val="204"/>
      </rPr>
      <t>Полная краткая характеристика согласно технической спецификации</t>
    </r>
  </si>
  <si>
    <r>
      <t xml:space="preserve">Отвод Д-20*1/2, 90°, адаптер НР с НР, ГОСТ 30753-2001. </t>
    </r>
    <r>
      <rPr>
        <sz val="10"/>
        <color theme="1"/>
        <rFont val="Times New Roman"/>
        <family val="1"/>
        <charset val="204"/>
      </rPr>
      <t>Полная краткая характеристика согласно технической спецификации</t>
    </r>
  </si>
  <si>
    <r>
      <t xml:space="preserve">Отвод с ВР Д-20*1/2, 90°, адаптер ВР, ГОСТ 30753-2001. </t>
    </r>
    <r>
      <rPr>
        <sz val="10"/>
        <color theme="1"/>
        <rFont val="Times New Roman"/>
        <family val="1"/>
        <charset val="204"/>
      </rPr>
      <t>Полная краткая характеристика согласно технической спецификации</t>
    </r>
  </si>
  <si>
    <r>
      <t xml:space="preserve">Полуотвод Д-20, ППР, 45°, ГОСТ 17375-2001. </t>
    </r>
    <r>
      <rPr>
        <sz val="10"/>
        <color theme="1"/>
        <rFont val="Times New Roman"/>
        <family val="1"/>
        <charset val="204"/>
      </rPr>
      <t>Полная краткая характеристика согласно технической спецификации</t>
    </r>
  </si>
  <si>
    <r>
      <t xml:space="preserve">Полуотвод Ду-125, ПВХ, 90°, ГОСТ 17375-2001. </t>
    </r>
    <r>
      <rPr>
        <sz val="10"/>
        <color theme="1"/>
        <rFont val="Times New Roman"/>
        <family val="1"/>
        <charset val="204"/>
      </rPr>
      <t>Полная краткая характеристика согласно технической спецификации</t>
    </r>
  </si>
  <si>
    <r>
      <t xml:space="preserve">Труба ПВХ канализационная Ду 100 мм, ГОСТ 22689.2-89. </t>
    </r>
    <r>
      <rPr>
        <sz val="10"/>
        <color theme="1"/>
        <rFont val="Times New Roman"/>
        <family val="1"/>
        <charset val="204"/>
      </rPr>
      <t>Полная краткая характеристика согласно технической спецификации</t>
    </r>
  </si>
  <si>
    <r>
      <t xml:space="preserve">Труба ПВХ канализационная Ду 50 мм, ГОСТ 22689.2-89. </t>
    </r>
    <r>
      <rPr>
        <sz val="10"/>
        <color theme="1"/>
        <rFont val="Times New Roman"/>
        <family val="1"/>
        <charset val="204"/>
      </rPr>
      <t>Полная краткая характеристика согласно технической спецификации</t>
    </r>
  </si>
  <si>
    <r>
      <t xml:space="preserve">Труба ПВХ канализационная Ду 125 мм, ГОСТ 22689.2-89. </t>
    </r>
    <r>
      <rPr>
        <sz val="10"/>
        <color theme="1"/>
        <rFont val="Times New Roman"/>
        <family val="1"/>
        <charset val="204"/>
      </rPr>
      <t>Полная краткая характеристика согласно технической спецификации</t>
    </r>
  </si>
  <si>
    <t>муфта ППР, Ду-15. Полная краткая характеристика согласно технической спецификации</t>
  </si>
  <si>
    <t>муфта ППР, Ду-20. Полная краткая характеристика согласно технической спецификации</t>
  </si>
  <si>
    <r>
      <t xml:space="preserve">Тройник прямой Д-100/100/100, ПВХ, ГОСТ Р 51613-2000. </t>
    </r>
    <r>
      <rPr>
        <sz val="10"/>
        <color theme="1"/>
        <rFont val="Times New Roman"/>
        <family val="1"/>
        <charset val="204"/>
      </rPr>
      <t>Полная краткая характеристика согласно технической спецификации</t>
    </r>
  </si>
  <si>
    <r>
      <t xml:space="preserve">Тройник прямой Д-50/50/50, ПВХ, ГОСТ Р 51613-2000. </t>
    </r>
    <r>
      <rPr>
        <sz val="10"/>
        <color theme="1"/>
        <rFont val="Times New Roman"/>
        <family val="1"/>
        <charset val="204"/>
      </rPr>
      <t>Полная краткая характеристика согласно технической спецификации</t>
    </r>
  </si>
  <si>
    <r>
      <t xml:space="preserve">Тройник косой Д-50\50\50, ПВХ 45˚, ГОСТ Р 51613-2000. </t>
    </r>
    <r>
      <rPr>
        <sz val="10"/>
        <color theme="1"/>
        <rFont val="Times New Roman"/>
        <family val="1"/>
        <charset val="204"/>
      </rPr>
      <t>Полная краткая характеристика согласно технической спецификации</t>
    </r>
  </si>
  <si>
    <t>Троиник косой ПВХ Ду-50/50/50</t>
  </si>
  <si>
    <r>
      <t xml:space="preserve">Муфта переходник для полипропиленовых труб Д25-20, Т-120°С, Р-10 бар. </t>
    </r>
    <r>
      <rPr>
        <sz val="10"/>
        <color theme="1"/>
        <rFont val="Times New Roman"/>
        <family val="1"/>
        <charset val="204"/>
      </rPr>
      <t>Полная краткая характеристика согласно технической спецификации</t>
    </r>
  </si>
  <si>
    <r>
      <t xml:space="preserve">Муфта переходник для полипропиленовых труб Д32-20, Т-120°С, Р-10 бар. </t>
    </r>
    <r>
      <rPr>
        <sz val="10"/>
        <color theme="1"/>
        <rFont val="Times New Roman"/>
        <family val="1"/>
        <charset val="204"/>
      </rPr>
      <t>Полная краткая характеристика согласно технической спецификации</t>
    </r>
  </si>
  <si>
    <t>Тройник ППР Ду-25/20/20. Полная краткая характеристика согласно технической спецификации</t>
  </si>
  <si>
    <t>Крестовина косая ПВХ Ду 50. Полная краткая характеристика согласно технической спецификации</t>
  </si>
  <si>
    <t>Крестовина косая ПВХ Ду 100/50. Полная краткая характеристика согласно технической спецификации</t>
  </si>
  <si>
    <t>Крестовина косая ПВХ Ду 100/100. Полная краткая характеристика согласно технической спецификации</t>
  </si>
  <si>
    <r>
      <t xml:space="preserve">Резинка-переходник Д-50\25, уплотнитель ГОСТ 3262. </t>
    </r>
    <r>
      <rPr>
        <sz val="10"/>
        <color theme="1"/>
        <rFont val="Times New Roman"/>
        <family val="1"/>
        <charset val="204"/>
      </rPr>
      <t>Полная краткая характеристика согласно технической спецификации</t>
    </r>
  </si>
  <si>
    <t>Разъемная муфта, металлическая, внутрен. резьба Ду 20х15. Полная краткая характеристика согласно технической спецификации</t>
  </si>
  <si>
    <t>Разъемная муфта, металлическая, внутрен. резьба Ду 25х20. Полная краткая характеристика согласно технической спецификации</t>
  </si>
  <si>
    <t>Разъемная муфта, металлическая, внутрен. резьба Ду 32х25. Полная краткая характеристика согласно технической спецификации</t>
  </si>
  <si>
    <r>
      <t xml:space="preserve">ПС заглушка Д-125, ПВХ. ГОСТ 12820. </t>
    </r>
    <r>
      <rPr>
        <sz val="10"/>
        <color theme="1"/>
        <rFont val="Times New Roman"/>
        <family val="1"/>
        <charset val="204"/>
      </rPr>
      <t>Полная краткая характеристика согласно технической спецификации</t>
    </r>
  </si>
  <si>
    <r>
      <t xml:space="preserve">ПС заглушка Д-50, ПВХ. ГОСТ 12820. </t>
    </r>
    <r>
      <rPr>
        <sz val="10"/>
        <color theme="1"/>
        <rFont val="Times New Roman"/>
        <family val="1"/>
        <charset val="204"/>
      </rPr>
      <t>Полная краткая характеристика согласно технической спецификации</t>
    </r>
  </si>
  <si>
    <r>
      <t xml:space="preserve">Клипсы для крепления металлопластиковых труб Д-20. ГОСТ Р 50827-95. </t>
    </r>
    <r>
      <rPr>
        <sz val="10"/>
        <color theme="1"/>
        <rFont val="Times New Roman"/>
        <family val="1"/>
        <charset val="204"/>
      </rPr>
      <t>Полная краткая характеристика согласно технической спецификации</t>
    </r>
  </si>
  <si>
    <r>
      <t xml:space="preserve">Клипсы для крепления металлопластиковых труб Д-50. ГОСТ Р 50827-95. </t>
    </r>
    <r>
      <rPr>
        <sz val="10"/>
        <color theme="1"/>
        <rFont val="Times New Roman"/>
        <family val="1"/>
        <charset val="204"/>
      </rPr>
      <t>Полная краткая характеристика согласно технической спецификации</t>
    </r>
  </si>
  <si>
    <r>
      <t xml:space="preserve">Адаптер с НР 20*1/2, прямой, ппр/никелированная латунь ГОСТ Р 51322.2.5-99 (МЭК 60884-2-5-95). </t>
    </r>
    <r>
      <rPr>
        <sz val="10"/>
        <color theme="1"/>
        <rFont val="Times New Roman"/>
        <family val="1"/>
        <charset val="204"/>
      </rPr>
      <t>Полная краткая характеристика согласно технической спецификации</t>
    </r>
  </si>
  <si>
    <r>
      <t xml:space="preserve">Адаптер с ВР 20*1/2, прямой, ппр/никелированная латунь ГОСТ Р 51322.2.5-99 (МЭК 60884-2-5-95). </t>
    </r>
    <r>
      <rPr>
        <sz val="10"/>
        <color theme="1"/>
        <rFont val="Times New Roman"/>
        <family val="1"/>
        <charset val="204"/>
      </rPr>
      <t>Полная краткая характеристика согласно технической спецификации</t>
    </r>
  </si>
  <si>
    <r>
      <t>О</t>
    </r>
    <r>
      <rPr>
        <vertAlign val="subscript"/>
        <sz val="10"/>
        <color theme="1"/>
        <rFont val="Times New Roman"/>
        <family val="1"/>
        <charset val="204"/>
      </rPr>
      <t>2</t>
    </r>
    <r>
      <rPr>
        <sz val="10"/>
        <color theme="1"/>
        <rFont val="Times New Roman"/>
        <family val="1"/>
        <charset val="204"/>
      </rPr>
      <t xml:space="preserve"> хим. элемент VI гр. периодич. системы, ат. н. 8, ат. м. 15,9994. Полная краткая характеристика согласно технической</t>
    </r>
  </si>
  <si>
    <r>
      <t>Воздухоотводчик автоматического сброса воздуха, подключение Д15, установка левый/правый.</t>
    </r>
    <r>
      <rPr>
        <sz val="10"/>
        <color theme="1"/>
        <rFont val="Times New Roman"/>
        <family val="1"/>
        <charset val="204"/>
      </rPr>
      <t xml:space="preserve"> Полная краткая характеристика согласно технической</t>
    </r>
  </si>
  <si>
    <r>
      <t xml:space="preserve">Шланг поливочный 30 атм., 3-х слойный, армированный. Легкий и прочный трехслойный шланг с сетчатой армировкой. Гибкий, не завязывается в узлы, не перегибается. Диаметр 20 мм. </t>
    </r>
    <r>
      <rPr>
        <sz val="10"/>
        <color theme="1"/>
        <rFont val="Times New Roman"/>
        <family val="1"/>
        <charset val="204"/>
      </rPr>
      <t>Полная краткая характеристика согласно технической</t>
    </r>
  </si>
  <si>
    <r>
      <t xml:space="preserve">Армированная труба из металлопластика Д-25 мм, армированная стекловолокном, ГОСТ 52134-2003, Максимально допустимое рабочее давление при температуре теплоносителя 90°С – 6 бар, при транспортировке холодной воды – 20 бар. </t>
    </r>
    <r>
      <rPr>
        <sz val="10"/>
        <color theme="1"/>
        <rFont val="Times New Roman"/>
        <family val="1"/>
        <charset val="204"/>
      </rPr>
      <t>Полная краткая характеристика согласно технической спецификации.</t>
    </r>
  </si>
  <si>
    <r>
      <t xml:space="preserve">ВГП электросварная без шовная, Д-32. </t>
    </r>
    <r>
      <rPr>
        <sz val="10"/>
        <color theme="1"/>
        <rFont val="Times New Roman"/>
        <family val="1"/>
        <charset val="204"/>
      </rPr>
      <t>Полная краткая характеристика согласно технической спецификации</t>
    </r>
  </si>
  <si>
    <r>
      <t xml:space="preserve">ВГП электросварная  шовная, Д-50. </t>
    </r>
    <r>
      <rPr>
        <sz val="10"/>
        <color theme="1"/>
        <rFont val="Times New Roman"/>
        <family val="1"/>
        <charset val="204"/>
      </rPr>
      <t>Полная краткая характеристика согласно технической спецификации</t>
    </r>
  </si>
  <si>
    <r>
      <t xml:space="preserve">ВГП электросварная  шовная, Д-40. </t>
    </r>
    <r>
      <rPr>
        <sz val="10"/>
        <color theme="1"/>
        <rFont val="Times New Roman"/>
        <family val="1"/>
        <charset val="204"/>
      </rPr>
      <t>Полная краткая характеристика согласно технической спецификации.</t>
    </r>
  </si>
  <si>
    <r>
      <t xml:space="preserve">ВГП электросварная  шовная, Д-100. </t>
    </r>
    <r>
      <rPr>
        <sz val="10"/>
        <color theme="1"/>
        <rFont val="Times New Roman"/>
        <family val="1"/>
        <charset val="204"/>
      </rPr>
      <t>Полная краткая характеристика согласно технической спецификации.</t>
    </r>
  </si>
  <si>
    <r>
      <t xml:space="preserve">Кран Д-15 мм шаровой с ручкой "бабочка", внутренняя резьба,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</si>
  <si>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Кран Д-20 мм шаровой с внутренней резьбой, с ручкой "бабочка",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</si>
  <si>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Кран Д-25 мм шаровой  с внутренней резьбой, с ручкой "бабочка",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</si>
  <si>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Кран Д-32 мм шаровой  с внутренней резьбой, с ручкой "бабочка",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</si>
  <si>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Шаровые краны Д-40. </t>
    </r>
    <r>
      <rPr>
        <sz val="10"/>
        <color theme="1"/>
        <rFont val="Times New Roman"/>
        <family val="1"/>
        <charset val="204"/>
      </rPr>
      <t>Полная краткая характеристика согласно технической спецификации.</t>
    </r>
  </si>
  <si>
    <r>
      <t xml:space="preserve">Кран Д-50 мм шаровой  с внутренней резьбой, с ручкой "бабочка",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</si>
  <si>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Тройник оцинкованный  Д-15. </t>
    </r>
    <r>
      <rPr>
        <sz val="10"/>
        <color theme="1"/>
        <rFont val="Times New Roman"/>
        <family val="1"/>
        <charset val="204"/>
      </rPr>
      <t>Полная краткая характеристика согласно технической спецификации.</t>
    </r>
  </si>
  <si>
    <r>
      <t xml:space="preserve">Переходник Д-15/20 наружный внутренний, никелированная латунь ГОСТ 16078-70.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</si>
  <si>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Д-25, резьбовой, ГОСТ 5147-97.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</si>
  <si>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Д-32, резьбовой, ГОСТ 5147-97.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</si>
  <si>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Д-50, резьбовой, ГОСТ 5147-97.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</si>
  <si>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Ду15/DN15,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</si>
  <si>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Ду20/DN20,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</si>
  <si>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Ду25/DN25,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</si>
  <si>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Ду32/DN32,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</si>
  <si>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Ду50/DN50,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</si>
  <si>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Заглушка в трубу никелированная латунь Д-15, резьбовой (ГОСТ 6357-81). Максимальная рабочая температура: 200°С. Максимальное рабочее давление: 30 бар (10 бар с паром). </t>
    </r>
    <r>
      <rPr>
        <sz val="10"/>
        <color theme="1"/>
        <rFont val="Times New Roman"/>
        <family val="1"/>
        <charset val="204"/>
      </rPr>
      <t>Полная краткая характеристика согласно технической спецификации.</t>
    </r>
  </si>
  <si>
    <r>
      <t xml:space="preserve">Заглушка в трубу никелированная латунь Д-20, резьбовой (ГОСТ 6357-81). Максимальная рабочая температура: 200°С. Максимальное рабочее давление: 30 бар (10 бар с паром). </t>
    </r>
    <r>
      <rPr>
        <sz val="10"/>
        <color theme="1"/>
        <rFont val="Times New Roman"/>
        <family val="1"/>
        <charset val="204"/>
      </rPr>
      <t>Полная краткая характеристика согласно технической спецификации.</t>
    </r>
    <r>
      <rPr>
        <sz val="10"/>
        <color rgb="FF000000"/>
        <rFont val="Times New Roman"/>
        <family val="1"/>
        <charset val="204"/>
      </rPr>
      <t xml:space="preserve"> </t>
    </r>
  </si>
  <si>
    <r>
      <t xml:space="preserve">Кран Маевского - устройство для выпуска воздуха из радиаторов, латунные Д-15. ГОСТ 9544-93. </t>
    </r>
    <r>
      <rPr>
        <sz val="10"/>
        <color theme="1"/>
        <rFont val="Times New Roman"/>
        <family val="1"/>
        <charset val="204"/>
      </rPr>
      <t>Полная краткая характеристика согласно технической спецификации.</t>
    </r>
  </si>
  <si>
    <r>
      <t xml:space="preserve">Кран шаровый гайка-штуцер со сгоном, Д-15, разборный корпус на условное давление Ру 1-10 МПа (10-100 кг/см кв.) и условный проход Dу 10-500 мм, ГОСТ 28343-89. </t>
    </r>
    <r>
      <rPr>
        <sz val="10"/>
        <color theme="1"/>
        <rFont val="Times New Roman"/>
        <family val="1"/>
        <charset val="204"/>
      </rPr>
      <t>Полная краткая характеристика согласно технической спецификации.</t>
    </r>
    <r>
      <rPr>
        <sz val="10"/>
        <color rgb="FF000000"/>
        <rFont val="Times New Roman"/>
        <family val="1"/>
        <charset val="204"/>
      </rPr>
      <t xml:space="preserve"> </t>
    </r>
  </si>
  <si>
    <r>
      <t xml:space="preserve">Кран шаровый гайка-штуцер со сгоном, Д-20, разборный корпус на условное давление Ру 1-10 МПа (10-100 кг/см кв.) и условный проход Dу 10-500 мм, ГОСТ 28343-89. </t>
    </r>
    <r>
      <rPr>
        <sz val="10"/>
        <color theme="1"/>
        <rFont val="Times New Roman"/>
        <family val="1"/>
        <charset val="204"/>
      </rPr>
      <t>Полная краткая характеристика согласно технической спецификации.</t>
    </r>
  </si>
  <si>
    <r>
      <t xml:space="preserve">Кран шаровый гайка-штуцер со сгоном, Д-25, разборный корпус на условное давление Ру 1-10 МПа (10-100 кг/см кв.) и условный проход Dу 10-500 мм, ГОСТ 28343-89. </t>
    </r>
    <r>
      <rPr>
        <sz val="10"/>
        <color theme="1"/>
        <rFont val="Times New Roman"/>
        <family val="1"/>
        <charset val="204"/>
      </rPr>
      <t>Полная краткая характеристика согласно технической спецификации.</t>
    </r>
  </si>
  <si>
    <r>
      <t xml:space="preserve">Кран шаровый гайка-штуцер со сгоном, Д-32, разборный корпус на условное давление Ру 1-10 МПа (10-100 кг/см кв.) и условный проход Dу 10-500 мм, ГОСТ 28343-89. </t>
    </r>
    <r>
      <rPr>
        <sz val="10"/>
        <color theme="1"/>
        <rFont val="Times New Roman"/>
        <family val="1"/>
        <charset val="204"/>
      </rPr>
      <t>Полная краткая характеристика согласно технической спецификации.</t>
    </r>
  </si>
  <si>
    <r>
      <t xml:space="preserve">Внутренняя резьба Д-20х1/2. </t>
    </r>
    <r>
      <rPr>
        <sz val="10"/>
        <color theme="1"/>
        <rFont val="Times New Roman"/>
        <family val="1"/>
        <charset val="204"/>
      </rPr>
      <t>Полная краткая характеристика согласно технической спецификации.</t>
    </r>
  </si>
  <si>
    <r>
      <t xml:space="preserve">Внутренняя резьба Д-50х1 ½. </t>
    </r>
    <r>
      <rPr>
        <sz val="10"/>
        <color theme="1"/>
        <rFont val="Times New Roman"/>
        <family val="1"/>
        <charset val="204"/>
      </rPr>
      <t>Полная краткая характеристика согласно технической спецификации.</t>
    </r>
  </si>
  <si>
    <r>
      <t xml:space="preserve">Наружная резьба Д-40. </t>
    </r>
    <r>
      <rPr>
        <sz val="10"/>
        <color theme="1"/>
        <rFont val="Times New Roman"/>
        <family val="1"/>
        <charset val="204"/>
      </rPr>
      <t>Полная краткая характеристика согласно технической спецификации.</t>
    </r>
  </si>
  <si>
    <r>
      <t xml:space="preserve">Наружная резьба Д-20х1/2. </t>
    </r>
    <r>
      <rPr>
        <sz val="10"/>
        <color theme="1"/>
        <rFont val="Times New Roman"/>
        <family val="1"/>
        <charset val="204"/>
      </rPr>
      <t>Полная краткая характеристика согласно технической спецификации.</t>
    </r>
  </si>
  <si>
    <r>
      <t xml:space="preserve">Наружная резьба Д-25х3/4. </t>
    </r>
    <r>
      <rPr>
        <sz val="10"/>
        <color theme="1"/>
        <rFont val="Times New Roman"/>
        <family val="1"/>
        <charset val="204"/>
      </rPr>
      <t>Полная краткая характеристика согласно технической спецификации.</t>
    </r>
  </si>
  <si>
    <r>
      <t xml:space="preserve">Наружная резьба Д-50х1 ½. </t>
    </r>
    <r>
      <rPr>
        <sz val="10"/>
        <color theme="1"/>
        <rFont val="Times New Roman"/>
        <family val="1"/>
        <charset val="204"/>
      </rPr>
      <t>Полная краткая характеристика согласно технической спецификации.</t>
    </r>
  </si>
  <si>
    <r>
      <t xml:space="preserve">Сифоны для раковин. </t>
    </r>
    <r>
      <rPr>
        <sz val="10"/>
        <color theme="1"/>
        <rFont val="Times New Roman"/>
        <family val="1"/>
        <charset val="204"/>
      </rPr>
      <t>Полная краткая характеристика согласно технической спецификации.</t>
    </r>
  </si>
  <si>
    <r>
      <t>Гофрированная труба  используется при установке унитаза Д-100.</t>
    </r>
    <r>
      <rPr>
        <sz val="10"/>
        <color rgb="FF000000"/>
        <rFont val="Times New Roman"/>
        <family val="1"/>
        <charset val="204"/>
      </rPr>
      <t xml:space="preserve"> </t>
    </r>
    <r>
      <rPr>
        <sz val="10"/>
        <color theme="1"/>
        <rFont val="Times New Roman"/>
        <family val="1"/>
        <charset val="204"/>
      </rPr>
      <t>Полная краткая характеристика согласно технической спецификации.</t>
    </r>
    <r>
      <rPr>
        <sz val="10"/>
        <color rgb="FF000000"/>
        <rFont val="Times New Roman"/>
        <family val="1"/>
        <charset val="204"/>
      </rPr>
      <t xml:space="preserve"> </t>
    </r>
  </si>
  <si>
    <r>
      <t>Гофрированная труба для соединения раковины с канализационной сетью Д-50.</t>
    </r>
    <r>
      <rPr>
        <sz val="10"/>
        <color rgb="FF000000"/>
        <rFont val="Times New Roman"/>
        <family val="1"/>
        <charset val="204"/>
      </rPr>
      <t xml:space="preserve"> </t>
    </r>
    <r>
      <rPr>
        <sz val="10"/>
        <color theme="1"/>
        <rFont val="Times New Roman"/>
        <family val="1"/>
        <charset val="204"/>
      </rPr>
      <t>Полная краткая характеристика согласно технической спецификации.</t>
    </r>
  </si>
  <si>
    <t>Шланги гибкие на смесители, длина 60 см. Полная краткая характеристика согласно технической спецификации.</t>
  </si>
  <si>
    <t>Подводка для воды и смесителя, длина 80 см. Полная краткая характеристика согласно технической спецификации.</t>
  </si>
  <si>
    <t>Подводка для воды и смесителя, длина 100 см. Полная краткая характеристика согласно технической спецификации.</t>
  </si>
  <si>
    <t>Предназначен для раковины, материал изделия: латунь. Рабочее давление: 0,3-0,6 Мпа. Комплектующие: усиленная подводка для воды 60 см. Полная краткая характеристика согласно технической спецификации.</t>
  </si>
  <si>
    <r>
      <t xml:space="preserve">Смеситель душевой, рычажный, хромированный, лейка со шлангом, длина шланга не менее 1,5 м, работа лейки не менее двух режимов- рассеивающем и струйном, См-ВОРНШлШтСт-15 ГОСТ 25809-96. </t>
    </r>
    <r>
      <rPr>
        <sz val="10"/>
        <color theme="1"/>
        <rFont val="Times New Roman"/>
        <family val="1"/>
        <charset val="204"/>
      </rPr>
      <t>Полная краткая характеристика согласно технической спецификации.</t>
    </r>
  </si>
  <si>
    <r>
      <t xml:space="preserve">Сифон для душевого поддона 1½"×40 см, проточного типа, с нержавеющим выпуском гофрированная частично, хромированная крышка диаметром не более 80 мм. </t>
    </r>
    <r>
      <rPr>
        <sz val="10"/>
        <color theme="1"/>
        <rFont val="Times New Roman"/>
        <family val="1"/>
        <charset val="204"/>
      </rPr>
      <t>Полная краткая характеристика согласно технической спецификации.</t>
    </r>
  </si>
  <si>
    <t>ДМ 05100 (М). ГОСТ 2405-88, ТУ У 33.2-14307481-031:2005. Диапазон: 0…100 кПа. Класс точности: 1,5. Измерительный механизм изготовлен из медно-латунного сплава, корпус - окрашенная в черный цвет сталь, стекло - техническое. С задней стороны манометр оснащен заглушкой безопасности. Диаметр корпуса - 100 мм. Резьба штуцера - G1/2". Диапазон температур: от - 40 до +150°С. Степень защиты IP40.</t>
  </si>
  <si>
    <t>Крепление для раковины. В наборе 2 шт. Кронштейна, Д10 с винтовым наконечником и чопиком Д10, длина не менее 70 мм.</t>
  </si>
  <si>
    <t>Лейка для душа, не менее Д80 мм, хромированная, возможность переключения в 2-х режимах - струйном и рассевающем.</t>
  </si>
  <si>
    <t>Подключение к водопроводу Д15, подача воды нижнее, с отсекающим воду поплавком в комплекте, с регулирующим уровень воды в бачке механизмом, с хромированной кнопкой сброса воды, универсальная-с возможностью установки ко всем типам фарфоровых бачков.</t>
  </si>
  <si>
    <t>Крышка к унитазу, цвет белый, пластмассовая. Материал - дюропласт, вид- D-образный конусовидный овал, размер стульчака - 35×46, размер крышки - 36×47, расстояние между креплениями 150 мм, крепления винтовое из белой пластмассы.</t>
  </si>
  <si>
    <t>Инструменты изготовлены из высококачественной закаленной хромованадиевой стали. Состоит из 84 предметов. Торцовые головки FLANK 1/4" 9 штук - 5, 6, 7, 8, 9, 10, 11, 12, 13 мм. Битодержатель с Т-образной ручкой Адаптер - H1/4 x SQ1/4". Биты 1/4" 25 мм 24 штук - PH1, 2, 3; PZ2, 3; SL4.5, 6.5, 8; H2, 2.5, 3, 4, 5, 7, 8; T10, 15, 20, 25, 27, 30, 35, 40. Торцовые головки SUPER-LOCK 1/2" 14 штук - 10, 11, 12, 13, 14, 15, 16, 17, 19, 21, 22, 24, 27, 30 мм. Шарнир карданный 1/2", удлинитель для торцовых головок 1/2" - 250 мм. Адаптер - 1/4"M х SQ1/2"F. Трещотки, 72 зубца 1/2". Тонкогубцы, 150 мм. Плоскогубцы комбинированные, 180 мм. Имбусовые ключи 9 штук - 1.5, 2, 2.5, 3, 4, 5, 6, 8, 10 мм. Имбусовые ключи Т9 штук - 10, 15, 20, 25, 27, 30, 40, 45, 50 мм. Комбинированные ключи 11 шт - 6, 7, 8, 9, 10, 11, 12, 13, 14, 17, 19 мм.</t>
  </si>
  <si>
    <t>Лестница-стремянка. Односторонняя напольная алюминиевая стремянка с широкими ступеньками. Стабильная рама и опорные стойки из алюминиевой прямоугольной трубы. Высокая дуга безопасности (600 мм) с крючком для ведра. Профилированные ступеньки шириной не менее 80 мм для безопасного подъема и надежного размещения. Многократное клепаное соединение между рамой и ступеньками. Защитные наконечники ступенек. Технические характеристики: Тип лестницы - односторонняя; Материал - алюминий; Количество ступенек не менее 5; Рабочая высота 3,0 м. Длина в разобранном выдвинутом состоянии 1,70 м. Высота площадки 1,05 м.</t>
  </si>
  <si>
    <t xml:space="preserve">Возможность использования ручек разной длины. В зависимости от жесткости щетины и длины волокон щетки можно использовать для любых поверхностей, в том числе для уборки мусора со стекла и дерева. Полная краткая характеристика согласно технической спецификации. </t>
  </si>
  <si>
    <r>
      <t xml:space="preserve">Ключ трубный рычажный КТР-3. Ключ трубный рычажный изготовлен из высококачественной инструментальной стали. Предназначен для захвата, вращения и удержания труб и соединительных трубных частей. </t>
    </r>
    <r>
      <rPr>
        <sz val="10"/>
        <color theme="1"/>
        <rFont val="Times New Roman"/>
        <family val="1"/>
        <charset val="204"/>
      </rPr>
      <t>Полная краткая характеристика согласно технической спецификации.</t>
    </r>
  </si>
  <si>
    <t xml:space="preserve">Потребляемая мощность: 4000 Вт,
скорость холостого хода: 770 об/мин, производительность: 670 л/мин, емкость бака: 100 л, вес: 158 кг, рабочее давление: 12.5 бар. Полная краткая характеристика согласно технической спецификации.
</t>
  </si>
  <si>
    <t>Фонарь налобный. Полная краткая характеристика согласно технической спецификации.</t>
  </si>
  <si>
    <r>
      <t xml:space="preserve">Ключ разводной. Одна сторона разводного ключа приводится в движение посредством червячной передачи, за счет чего происходит регулирование нужного расстояния между губками ключа. L = не менее 300 мм. </t>
    </r>
    <r>
      <rPr>
        <sz val="10"/>
        <color theme="1"/>
        <rFont val="Times New Roman"/>
        <family val="1"/>
        <charset val="204"/>
      </rPr>
      <t>Полная краткая характеристика согласно технической спецификации.</t>
    </r>
  </si>
  <si>
    <t xml:space="preserve">Шланг поливочный 30 атм., 3-х слойный, армированный. Легкий и прочный трехслойный шланг с
сетчатой армировкой. Гибкий, не завязывается в узлы, не перегибается. Диаметр 20 мм.
</t>
  </si>
  <si>
    <r>
      <t xml:space="preserve">Электрический кабель, катушка до 50 м в барабане, количество розеток на катушке - 4 штуки, 220 В, сила тока не менее 16 А, вилка - евро, ГОСТ Р 51539-99. </t>
    </r>
    <r>
      <rPr>
        <sz val="10"/>
        <color theme="1"/>
        <rFont val="Times New Roman"/>
        <family val="1"/>
        <charset val="204"/>
      </rPr>
      <t>Полная краткая характеристика согласно технической спецификации.</t>
    </r>
  </si>
  <si>
    <r>
      <t xml:space="preserve">Дрель-шуруповерт 2-х скор., литейно-йоновый  аккумулятор, реверс, 10 мм, 0-350 и 0-1300 об/мин, 1.3 А/ч, 14.4 В. </t>
    </r>
    <r>
      <rPr>
        <sz val="10"/>
        <color theme="1"/>
        <rFont val="Times New Roman"/>
        <family val="1"/>
        <charset val="204"/>
      </rPr>
      <t>Полная краткая характеристика согласно технической спецификации.</t>
    </r>
  </si>
  <si>
    <r>
      <t>Класс очистки H13, размер 1130×530×78. Фильтра абсолютной очистки воздуха эффективность 99,95%, номинальный поток  600 м</t>
    </r>
    <r>
      <rPr>
        <vertAlign val="superscript"/>
        <sz val="10"/>
        <color theme="1"/>
        <rFont val="Times New Roman"/>
        <family val="1"/>
        <charset val="204"/>
      </rPr>
      <t>3</t>
    </r>
    <r>
      <rPr>
        <sz val="10"/>
        <color theme="1"/>
        <rFont val="Times New Roman"/>
        <family val="1"/>
        <charset val="204"/>
      </rPr>
      <t>/час,  начальное сопротивление 250Па, конечное сопротивление 500 Па, рабочая температура 70°С.  Материал: негигроскопический фильтровальный картон из стеклянного волокна. Каркас из оцинкованной стали или деревянная рамка,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Полная краткая характеристика согласно технической спецификации.</t>
    </r>
  </si>
  <si>
    <r>
      <t>Класс очистки H13, размер 340×340×78. Фильтра абсолютной очистки воздуха эффективность 99,95%, номинальный поток  600 м</t>
    </r>
    <r>
      <rPr>
        <vertAlign val="superscript"/>
        <sz val="10"/>
        <color theme="1"/>
        <rFont val="Times New Roman"/>
        <family val="1"/>
        <charset val="204"/>
      </rPr>
      <t>3</t>
    </r>
    <r>
      <rPr>
        <sz val="10"/>
        <color theme="1"/>
        <rFont val="Times New Roman"/>
        <family val="1"/>
        <charset val="204"/>
      </rPr>
      <t xml:space="preserve">/час,  начальное сопротивление 250Па, конечное сопротивление 500 Па, рабочая температура 70°С. Материал: негигроскопический фильтровальный картон из стеклянного волокна. Каркас из оцинкованной стали или деревянная рамка,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Полная краткая характеристика согласно технической спецификации. </t>
    </r>
  </si>
  <si>
    <t>Фильтр карманный, степень очистки по EN 779:2002: F-9, размеры: 592×592×635 мм, каркас толщиной 25 мм из оцинкованной стали, с поперечными ребрам из металлических прутьев. Количество карманов: 7 шт. Фильтрующий материал: стекловолоконный материал. Конечный перепад давления: 250 Па. Рабочая температура: не менее 70 °C при длительной эксплуатации. Полная краткая характеристика согласно технической спецификации.</t>
  </si>
  <si>
    <t>Фильтр карманный, степень очистки по EN 779:2002: F-9, размеры: 285×592×635 мм, каркас толщиной 25 мм из оцинкованной стали, с поперечными ребрам из металлических прутьев. Количество карманов: 4 шт.  Фильтрующий материал: стекловолоконный материал. Конечный перепад давления: 185 Па. Рабочая температура: не менее 70 °C при длительной эксплуатации. Полная краткая характеристика согласно спецификации</t>
  </si>
  <si>
    <t>Фильтр кассетный, степень очистки по EN 779:2002: G3, размеры: 592×592×48 мм, каркас из оцинкованной стали, с поперечными ребрам из металлических прутьев, с защитной сеткой из нержавеющей стали со  стороны притока воздуха. Фильтрующий материал: полиэфирное волокно, плиссированный, двухслойный. Цвет материала: бело-зеленый. Толщина фильтрующего материала: не менее 22 мм. Степень очистки по весовому методу: не менее 80%. Конечный перепад давления: 130 Па. Рабочая температура: не менее +70 °C при длительной эксплуатации. Полная краткая характеристика согласно технической спецификации</t>
  </si>
  <si>
    <t>Фильтр кассетный, степень очистки по EN 779:2002: G3, размеры: 285×592×48 мм, каркас из оцинкованной стали, с поперечными ребрам из металлических прутьев, с защитной сеткой из нержавеющей стали со  стороны притока воздуха. Фильтрующий материал: полиэфирное волокно, плиссированный, двухслойный. Цвет материала: бело-зеленый. Толщина фильтрующего материала: не менее 22 мм. Степень очистки по весовому методу: не менее 80%. Конечный перепад давления: 130 Па. Рабочая температура: не менее +70 °C при длительной эксплуатации. Полная краткая характеристика согласно технической спецификации.</t>
  </si>
  <si>
    <t>Фильтрующий материал G3. Фильтрующий материал: полиэфирное волокно, плиссированный, двухслойный. Цвет материала: бело-зеленый. Толщина фильтрующего материала: не менее 22 мм. Степень очистки по весовому методу: не менее 80%. Конечный перепад давления: 130 Па. Рабочая температура: не менее +70 °C при длительной эксплуатации. Полная краткая характеристика согласно технической спецификации.</t>
  </si>
  <si>
    <t>Клей а основе полихлоропренового каучука и предназначен для склейки изделий K–FLEX. Вес тары: 2.6 л. Полная краткая характеристика согласно технической спецификации.</t>
  </si>
  <si>
    <t>Ремень приводной клиновый L1-13 х 950. Полная краткая характеристика согласно технической спецификации.</t>
  </si>
  <si>
    <t>Ремень приводной клиновый L1-13 х 1050. Полная краткая характеристика согласно технической спецификации.</t>
  </si>
  <si>
    <t>Ремень приводной клиновый L1-13 х 1100. Полная краткая характеристика согласно технической спецификации.</t>
  </si>
  <si>
    <t>Ремень  приводной клиновый L1-13 х 1200. Полная краткая характеристика согласно технической спецификации.</t>
  </si>
  <si>
    <t>Ремень  приводной клиновый L1-13 х 1500. Полная краткая характеристика согласно технической спецификации.</t>
  </si>
  <si>
    <t>Ремень приводной клиновый L1-13 х 1700. Полная краткая характеристика согласно технической спецификации.</t>
  </si>
  <si>
    <t>Ремень  приводной клиновый L1-13 х 1900. Полная краткая характеристика согласно технической спецификации.</t>
  </si>
  <si>
    <t>Ремень приводной клиновый L1-13 х 2200. Полная краткая характеристика согласно технической спецификации</t>
  </si>
  <si>
    <t>Ремень  приводной клиновый L1-17 х 1900. Полная краткая характеристика согласно технической спецификации.</t>
  </si>
  <si>
    <t>Ремень  приводной клиновый L1-17 х 1800. Полная краткая характеристика согласно технической спецификации.</t>
  </si>
  <si>
    <t>Ремень приводной клиновый В 17×1700. Полная краткая характеристика согласно технической спецификации.</t>
  </si>
  <si>
    <t>Ремень  приводной клиновый L1-17 х 2200. Полная краткая характеристика согласно технической спецификации.</t>
  </si>
  <si>
    <r>
      <t xml:space="preserve">Замок врезной для металлических дверей - тип замка - врезной, тип ригелей - цилиндрические, количество ригелей: 3. </t>
    </r>
    <r>
      <rPr>
        <sz val="10"/>
        <color theme="1"/>
        <rFont val="Times New Roman"/>
        <family val="1"/>
        <charset val="204"/>
      </rPr>
      <t>Полная краткая характеристика согласно технической спецификации.</t>
    </r>
  </si>
  <si>
    <r>
      <t xml:space="preserve">Замок навесной для металлических дверей - тип замка - навесной, классический, материал корпуса - чугун, диаметр дужки - 11,4 мм, проем дужки: высота - 73 мм, ширина - 32 мм. </t>
    </r>
    <r>
      <rPr>
        <sz val="10"/>
        <color theme="1"/>
        <rFont val="Times New Roman"/>
        <family val="1"/>
        <charset val="204"/>
      </rPr>
      <t>Полная краткая характеристика согласно технической спецификации.</t>
    </r>
  </si>
  <si>
    <r>
      <t xml:space="preserve">Лента для герметизации, клейкая, черная. Длина - 10 м, ширина - 48 мм, толщина основы - 110 мкм, растяжение на обрыв не менее 200%. </t>
    </r>
    <r>
      <rPr>
        <sz val="10"/>
        <color theme="1"/>
        <rFont val="Times New Roman"/>
        <family val="1"/>
        <charset val="204"/>
      </rPr>
      <t>Полная краткая характеристика согласно технической спецификации.</t>
    </r>
  </si>
  <si>
    <t>Цвет-серый. Степень разбавления грунтовки растворителем, %, не более 20. Время высыхания до степени 3, не более при (105±5)°C, мин - 35. Полная краткая характеристика согласно технической спецификации.</t>
  </si>
  <si>
    <r>
      <t xml:space="preserve">Растворитель 646 тип, предназначен для разбавления грунтовки ГФ-21, в таре по 5 л. </t>
    </r>
    <r>
      <rPr>
        <sz val="10"/>
        <color theme="1"/>
        <rFont val="Times New Roman"/>
        <family val="1"/>
        <charset val="204"/>
      </rPr>
      <t>Полная краткая характеристика согласно технической спецификации</t>
    </r>
  </si>
  <si>
    <r>
      <t xml:space="preserve">Щетки для покраски - кисть флейцевая, 2.5" 63 мм натуральная щетина. </t>
    </r>
    <r>
      <rPr>
        <sz val="10"/>
        <color theme="1"/>
        <rFont val="Times New Roman"/>
        <family val="1"/>
        <charset val="204"/>
      </rPr>
      <t>Полная краткая характеристика согласно технической спецификации.</t>
    </r>
  </si>
  <si>
    <r>
      <t xml:space="preserve">Ag=5%. Диапазон плавления 710-820°С. Рабочая температура 720°С. Для пайки меди, литейной красной бронзы, латуни, бронзы. Длина 500 мм, вес 1025 г. </t>
    </r>
    <r>
      <rPr>
        <sz val="10"/>
        <color theme="1"/>
        <rFont val="Times New Roman"/>
        <family val="1"/>
        <charset val="204"/>
      </rPr>
      <t>Полная краткая характеристика согласно технической спецификации.</t>
    </r>
  </si>
  <si>
    <t>Фреон R22. Физическое состояние: сжиженный газ. Цвет: бесцветный. Запах: эфирный. pH: не применяется. Температурные характеристики: температура плавления: -160°C; температура кипения: -40,8°C; температура разложения: 480°C. Характеристики воспламеняемости: температура вспышки: нет; давление пара: 9,1 бар при 20°C, 19,4 бар при 50°C. Плотность: 1213 кг/м3 при 20°C. Растворимость в воде: 3 г/л при 25°C.</t>
  </si>
  <si>
    <t>Фреон R134а. Формула CF3CFH2 (тетрафторэтан). Потенциал разрушения озона (ODP): 0,000. Плотность насыщенной жидкости при 25°С, кг/м3: 1160. Давление паров насыщенной жидкости при 25°С, кПа (абс): 667. Температура плавления, °С: −101. Нормальная температура кипения (Р=0,1 МПа), °С: −26,5. Критическая температура, °С: 101,5. Критическое давление, МПа: 4,06. Критическая плотность, кг/м: 538,5.</t>
  </si>
  <si>
    <t>Болт свободный DIN 933 кл.пр 5.8 М18*120 согласно технической спецификации</t>
  </si>
  <si>
    <t>Болт свободный DIN 933 кл.пр 5.8 М20*200 согласно технической спецификации</t>
  </si>
  <si>
    <t>Болт свободный DIN 933 кл.пр 5.8 М24*120 согласно технической спецификации</t>
  </si>
  <si>
    <t>Гайка ГОСТ 5915-70, 5927-70 кл.пр. 5.8 М18 согласно технической спецификации</t>
  </si>
  <si>
    <t>Гайка ГОСТ 5915-70, 5927-70 кл.пр. 5.8 М20 согласно технической спецификации</t>
  </si>
  <si>
    <t>Гайка ГОСТ 5915-70, 5927-70 кл.пр. 5.8 М24 согласно технической спецификации</t>
  </si>
  <si>
    <t>Шайба усиленная DIN 9021 M18 согласно технической спецификации</t>
  </si>
  <si>
    <t>Шайба усиленная DIN 9021 M20 согласно технической спецификации</t>
  </si>
  <si>
    <t>Шайба усиленная DIN 9021 M24 согласно технической спецификации</t>
  </si>
  <si>
    <t>Батарейка тип (крона) 9 В  согласно технической спецификации</t>
  </si>
  <si>
    <t>Блок батареек согласно технической спецификации</t>
  </si>
  <si>
    <r>
      <t>Фильтра абсолютной очистки воздуха в ЦСО: эффективность 99,95%, номинальный поток 600 м</t>
    </r>
    <r>
      <rPr>
        <vertAlign val="superscript"/>
        <sz val="10"/>
        <color rgb="FF000000"/>
        <rFont val="Times New Roman"/>
        <family val="1"/>
        <charset val="204"/>
      </rPr>
      <t>3</t>
    </r>
    <r>
      <rPr>
        <sz val="10"/>
        <color rgb="FF000000"/>
        <rFont val="Times New Roman"/>
        <family val="1"/>
        <charset val="204"/>
      </rPr>
      <t>/час,  начальное сопротивление 220 Па, конечное сопротивление 480 Па, рабочая температура 70 С</t>
    </r>
    <r>
      <rPr>
        <vertAlign val="superscript"/>
        <sz val="10"/>
        <color rgb="FF000000"/>
        <rFont val="Times New Roman"/>
        <family val="1"/>
        <charset val="204"/>
      </rPr>
      <t>0</t>
    </r>
    <r>
      <rPr>
        <sz val="10"/>
        <color rgb="FF000000"/>
        <rFont val="Times New Roman"/>
        <family val="1"/>
        <charset val="204"/>
      </rPr>
      <t>.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575x575x78 мм.</t>
    </r>
  </si>
  <si>
    <r>
      <t>Фильтра абсолютной очистки воздуха в ангиографии: эффективность 99,95%, номинальный поток 600 м</t>
    </r>
    <r>
      <rPr>
        <vertAlign val="superscript"/>
        <sz val="10"/>
        <color rgb="FF000000"/>
        <rFont val="Times New Roman"/>
        <family val="1"/>
        <charset val="204"/>
      </rPr>
      <t>3</t>
    </r>
    <r>
      <rPr>
        <sz val="10"/>
        <color rgb="FF000000"/>
        <rFont val="Times New Roman"/>
        <family val="1"/>
        <charset val="204"/>
      </rPr>
      <t>/час,  начальное сопротивление 200 Па, конечное сопротивление 490 Па, рабочая температура 70 С</t>
    </r>
    <r>
      <rPr>
        <vertAlign val="superscript"/>
        <sz val="10"/>
        <color rgb="FF000000"/>
        <rFont val="Times New Roman"/>
        <family val="1"/>
        <charset val="204"/>
      </rPr>
      <t>0</t>
    </r>
    <r>
      <rPr>
        <sz val="10"/>
        <color rgb="FF000000"/>
        <rFont val="Times New Roman"/>
        <family val="1"/>
        <charset val="204"/>
      </rPr>
      <t>.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575x575x78 мм.</t>
    </r>
  </si>
  <si>
    <t>Фильтр class F 9 to EN 779 287 x 592 x 292 mm Полная краткая характеристика согласно технической спецификации.</t>
  </si>
  <si>
    <t>Фильтр class F 9 to EN 779 592 x 592 x 292 mm Полная краткая характеристика согласно технической спецификации.</t>
  </si>
  <si>
    <t>Фильтр class F 7 to EN 779 592 x 592 x 635 mm Полная краткая характеристика согласно технической спецификации.</t>
  </si>
  <si>
    <t>Фильтр class F 7 to EN 779  287 x 592 x 635 mm Полная краткая характеристика согласно технической спецификации.</t>
  </si>
  <si>
    <t>Ремень клиновый, на приточно-вытяжную вентиляцию 13 х 900 mm Полная краткая характеристика согласно технической спецификации.</t>
  </si>
  <si>
    <t>Ремень клиновый, на приточно-вытяжную вентиляцию 13 х 950 mm Полная краткая характеристика согласно технической спецификации.</t>
  </si>
  <si>
    <t>Ремень клиновый, на приточно-вытяжную вентиляцию 13 х 975 mm Полная краткая характеристика согласно технической спецификации.</t>
  </si>
  <si>
    <t>Ремень клиновый, на приточно-вытяжную вентиляцию 13 х 1050 mm Полная краткая характеристика согласно технической спецификации.</t>
  </si>
  <si>
    <t>Ремень клиновый, на приточно-вытяжную вентиляцию 13 х 1075 mm  Полная краткая характеристика согласно технической спецификации.</t>
  </si>
  <si>
    <t>Ремень клиновый, на приточно-вытяжную вентиляцию 13 х 1175 mm Полная краткая характеристика согласно технической спецификации.</t>
  </si>
  <si>
    <t>Ремень клиновый, на приточно-вытяжную вентиляцию 13 х 1200 mm Полная краткая характеристика согласно технической спецификации.</t>
  </si>
  <si>
    <t>Ремень клиновый, на приточно-вытяжную вентиляцию 13 х 1225 mm Полная краткая характеристика согласно технической спецификации.</t>
  </si>
  <si>
    <t>Ремень клиновый, на приточно-вытяжную вентиляцию 13 х 1275 mm Полная краткая характеристика согласно технической спецификации.</t>
  </si>
  <si>
    <t>Ремень клиновый, на приточно-вытяжную вентиляцию 13 х 1300 mm Полная краткая характеристика согласно технической спецификации.</t>
  </si>
  <si>
    <t>Ремень клиновый, на приточно-вытяжную вентиляцию 13 х 1450 mm Полная краткая характеристика согласно технической спецификации.</t>
  </si>
  <si>
    <t>Ремень клиновый, на приточно-вытяжную вентиляцию 13 х 1375 mm. Полная краткая характеристика согласно технической спецификации.</t>
  </si>
  <si>
    <t>Ремень клиновый, на приточно-вытяжную вентиляцию 13 х 1675 mm. Полная краткая характеристика согласно технической спецификации.</t>
  </si>
  <si>
    <t>Ремень клиновый, на приточно-вытяжную вентиляцию 13 х 1750 mm.Полная краткая характеристика согласно технической спецификации.</t>
  </si>
  <si>
    <t>Ремень клиновый, на приточно-вытяжную вентиляцию 13 х 2350 mm.Полная краткая характеристика согласно технической спецификации.</t>
  </si>
  <si>
    <t>Ремень клиновый, на приточно-вытяжную вентиляцию 17 х 1900 mm.Полная краткая характеристика согласно технической спецификации.</t>
  </si>
  <si>
    <t>Ремень клиновый, на приточно-вытяжную вентиляцию 17 х 2000 mm.Полная краткая характеристика согласно технической спецификации.</t>
  </si>
  <si>
    <t>Фреон R22. Физическое состояние: сжиженный газ. Цвет: бесцветный. Запах: эфирный. pH: не применяется. Температурные характеристики: температура плавления: -160°C; температура кипения: -40,8°C; температура разложения: 480°C. Характеристики  воспламеняемости: температура вспышки: нет; давление пара: 9,1 бар при 20°C, 19,4 бар при 50°C. Плотность: 1213 кг/м3 при 20°C. Растворимость в воде: 3 г/л при 25°C.</t>
  </si>
  <si>
    <t>Нагнетатель фреона. Полная краткая характеристика согласно технической спецификации.</t>
  </si>
  <si>
    <r>
      <t xml:space="preserve">Подключение к водопроводу Д15, подача воды нижнее, с отсекающим воду поплавком в комплекте, с регулирующим уровень воды в бачке механизмом, с хромированной кнопкой сброса воды, универсальная-с возможностью установки ко всем типам фарфоровых бачков. </t>
    </r>
    <r>
      <rPr>
        <sz val="10"/>
        <color theme="1"/>
        <rFont val="Times New Roman"/>
        <family val="1"/>
        <charset val="204"/>
      </rPr>
      <t>Полная краткая характеристика согласно технической спецификации.</t>
    </r>
  </si>
  <si>
    <t>Воздухоотвотчик автоматический левый/правый.Полная краткая характеристика согласно технической спецификации.</t>
  </si>
  <si>
    <r>
      <t xml:space="preserve">Крепление для раковины. В наборе 2 шт. Кронштейна, Д10 с винтовым наконечником и чопиком Д10, длина не менее 70 мм. </t>
    </r>
    <r>
      <rPr>
        <sz val="10"/>
        <color theme="1"/>
        <rFont val="Times New Roman"/>
        <family val="1"/>
        <charset val="204"/>
      </rPr>
      <t>Полная краткая характеристика согласно технической спецификации.</t>
    </r>
  </si>
  <si>
    <r>
      <t xml:space="preserve">Крепления сидения к унитазу, материал пластик, длина не менее 80 мм, цвет белый, болт Д8 мм, гайка М8. </t>
    </r>
    <r>
      <rPr>
        <sz val="10"/>
        <color theme="1"/>
        <rFont val="Times New Roman"/>
        <family val="1"/>
        <charset val="204"/>
      </rPr>
      <t>Полная краткая характеристика согласно технической спецификации.</t>
    </r>
  </si>
  <si>
    <r>
      <t xml:space="preserve">Крышка к унитазу, цвет белый, пластмассовая. Материал - дюропласт, вид- D-образный конусовидный овал, размер стульчака - 35×46, размер крышки - 36×47, расстояние между креплениями 150 мм, крепления винтовое из белой пластмассы. </t>
    </r>
    <r>
      <rPr>
        <sz val="10"/>
        <color theme="1"/>
        <rFont val="Times New Roman"/>
        <family val="1"/>
        <charset val="204"/>
      </rPr>
      <t>Полная краткая характеристика согласно технической спецификации</t>
    </r>
  </si>
  <si>
    <r>
      <t xml:space="preserve">Лейка для душа, не менее Д 80 мм, хромированная, возможность переключения в 2-х режимах - струйном и рассевающем. </t>
    </r>
    <r>
      <rPr>
        <sz val="10"/>
        <color theme="1"/>
        <rFont val="Times New Roman"/>
        <family val="1"/>
        <charset val="204"/>
      </rPr>
      <t>Полная краткая характеристика согласно технической спецификации.</t>
    </r>
  </si>
  <si>
    <t xml:space="preserve">Лен сантехнический, весовой,
подмотка для резьбовых 
соединений сантехнических 
материалов, груборасчесанный. ГОСТ Р17-05-012-94. Полная краткая характеристика согласно технической спецификации.
</t>
  </si>
  <si>
    <t>Лента фум 19 м ×1,2 мм ×15 мм; уплотнитель резьбы;  Материал ленты: политетрафторэтилен, в катушке. Полная краткая характеристика согласно технической спецификации.</t>
  </si>
  <si>
    <r>
      <t xml:space="preserve">Состав пряжи: 70% хлопок, 30% П/Э, точечный поливинилхлорид (ПВХ). С высоким сцепным свойством. Цвет и размер по согласованию с заказчиком. </t>
    </r>
    <r>
      <rPr>
        <sz val="10"/>
        <color theme="1"/>
        <rFont val="Times New Roman"/>
        <family val="1"/>
        <charset val="204"/>
      </rPr>
      <t>Полная краткая характеристика согласно технической спецификации.</t>
    </r>
  </si>
  <si>
    <r>
      <t xml:space="preserve">Пистолет горячего воздуха, мощность не менее 2000 Вт, режим работы от -30С до +50С, температура выдачи воздуха 50-60°С. </t>
    </r>
    <r>
      <rPr>
        <sz val="10"/>
        <color theme="1"/>
        <rFont val="Times New Roman"/>
        <family val="1"/>
        <charset val="204"/>
      </rPr>
      <t>Полная краткая характеристика согласно технической спецификации.</t>
    </r>
  </si>
  <si>
    <t>Поваренная, не йодированная (в составе NaCL не менее 99,6 %), медленно растворимая для регенерации ионообменных смол, в пропиленовых мешках по 25 кг. Полная краткая характеристика согласно технической спецификации.</t>
  </si>
  <si>
    <r>
      <t xml:space="preserve">Кран Д-20 мм шаровой с ручкой "бабочка", внутренняя резьба,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</si>
  <si>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Гибкий шланг к смесителю, концевые подключения Д15/Д15, длина не менее 800 мм, в металлической оплетке. </t>
    </r>
    <r>
      <rPr>
        <sz val="10"/>
        <color theme="1"/>
        <rFont val="Times New Roman"/>
        <family val="1"/>
        <charset val="204"/>
      </rPr>
      <t>Полная краткая характеристика согласно технической спецификации.</t>
    </r>
  </si>
  <si>
    <r>
      <t xml:space="preserve">Гибкий шланг, концевые подключения Д15/Д15, длина не менее 800 мм. </t>
    </r>
    <r>
      <rPr>
        <sz val="10"/>
        <color theme="1"/>
        <rFont val="Times New Roman"/>
        <family val="1"/>
        <charset val="204"/>
      </rPr>
      <t>Полная краткая характеристика согласно технической спецификации.</t>
    </r>
  </si>
  <si>
    <r>
      <t xml:space="preserve">Гибкий шланг, концевые подключения Д20/Д20, длина не менее 800 мм. </t>
    </r>
    <r>
      <rPr>
        <sz val="10"/>
        <color theme="1"/>
        <rFont val="Times New Roman"/>
        <family val="1"/>
        <charset val="204"/>
      </rPr>
      <t>Полная краткая характеристика согласно технической спецификации.</t>
    </r>
  </si>
  <si>
    <r>
      <t xml:space="preserve">Гибкий шланг, концевые подключения Д20/Д20, длина не менее 1000 мм. </t>
    </r>
    <r>
      <rPr>
        <sz val="10"/>
        <color theme="1"/>
        <rFont val="Times New Roman"/>
        <family val="1"/>
        <charset val="204"/>
      </rPr>
      <t>Полная краткая характеристика согласно технической спецификации.</t>
    </r>
  </si>
  <si>
    <r>
      <t xml:space="preserve">Смеситель для раковины короткий гусак, См-ВОРНШлШтСт-15 ГОСТ 25809-96. </t>
    </r>
    <r>
      <rPr>
        <sz val="10"/>
        <color theme="1"/>
        <rFont val="Times New Roman"/>
        <family val="1"/>
        <charset val="204"/>
      </rPr>
      <t>Полная краткая характеристика согласно технической спецификации.</t>
    </r>
  </si>
  <si>
    <r>
      <t xml:space="preserve">Шланг для душа, соединение Д15/Д15, гибкий, длина не менее 1500 мм. </t>
    </r>
    <r>
      <rPr>
        <sz val="10"/>
        <color theme="1"/>
        <rFont val="Times New Roman"/>
        <family val="1"/>
        <charset val="204"/>
      </rPr>
      <t>Полная краткая характеристика согласно технической спецификации.</t>
    </r>
  </si>
  <si>
    <r>
      <t xml:space="preserve">Фонарик, ручной, мощность не менее 150 Вт, аккумуляторная батарея- свинцовая, герметизированная; емкость не менее 7 А/час; лампа накаливания - светодиод, криптоновая; с зарядным устройством 220 В/9 В или 6 В в комплекте, не менее 0,9 мА,  Габаритные размеры, не менее - 110×80×300 мм. </t>
    </r>
    <r>
      <rPr>
        <sz val="10"/>
        <color theme="1"/>
        <rFont val="Times New Roman"/>
        <family val="1"/>
        <charset val="204"/>
      </rPr>
      <t>Полная краткая характеристика согласно технической спецификации.</t>
    </r>
  </si>
  <si>
    <r>
      <t xml:space="preserve">Литол в тюбиках по 500 гр.  ГОСТ 21150-87. </t>
    </r>
    <r>
      <rPr>
        <sz val="10"/>
        <color theme="1"/>
        <rFont val="Times New Roman"/>
        <family val="1"/>
        <charset val="204"/>
      </rPr>
      <t>Полная краткая характеристика согласно технической спецификации.</t>
    </r>
  </si>
  <si>
    <t xml:space="preserve">Номинальный диаметр корпуса: 100 мм. Длина штуцера L 50 мм. Класс точности (по ГОСТ 2405-88)
1,5; 2,5. Диапазоны измерений: от 0... до +120 °С. Допустимые температуры окружающей среды:   -40 ... +60°С. Чувствительный
элемент: биметаллическая спираль. Конструкция присоединения: съемная защитная гильза.
Присоединение: защитная гильза с внешней резьбой G1/2”. Защитная гильза: медный сплав. Циферблат:
алюминиевый, белого цвета, с
ограничительным штифтом;
шкала черного цвета. Стрелка:
алюминиевая, черного цвета.
Корпус: алюминиевый. Стекло: пластиковое. Настройка нуля: винт в торце штока. Степень защиты - IP
Положение присоединения: осевое. В комплект входит термометр биметаллический, </t>
  </si>
  <si>
    <t>Манометр до 16 атмосфер согласно технической спецификации</t>
  </si>
  <si>
    <t xml:space="preserve">В комплекте набора инструментов: 45 предметов, пластиковый кейс, 18 торцевых головок 1/2": 10, 11, 12 , 13, 14, 15, 16, 17, 18, 19, 20, 21, 22, 23, 24, 27, 30, 32 мм, рещетка с быстрым сбросом 1/2"; вороток Т-образный 1/2" 250 мм. Удлинители 1/2" 125 и 250 мм. Вороток шарнирный 1/2"; 8 комбинированных ключей: 10, 11, 12, 13, 14, 15, 17, 19 мм. 5 отверток: 8×200 мм (PZ2), 6×100 мм (-), 6×40 мм (-), 6×100 мм (+), 6×40 мм (+); клещи переставные 250 мм. Пассатижи 180 мм. 4 шестигранных ключа: 5, 6, 8, 10 мм. Автотестер. В чемодане. </t>
  </si>
  <si>
    <r>
      <t xml:space="preserve">Инструменты изготовлены из высококачественной закаленной хромованадиевой стали. Состоит из 84 предметов. Торцовые головки FLANK 1/4" 9 штук - 5, 6, 7, 8, 9, 10, 11, 12, 13 мм. Битодержатель с Т-образной ручкой Адаптер - H1/4 x SQ1/4". Биты 1/4" 25 мм 24 штук - PH1, 2, 3; PZ2, 3; SL4.5, 6.5, 8; H2, 2.5, 3, 4, 5, 7, 8; T10, 15, 20, 25, 27, 30, 35, 40. Торцовые головки SUPER-LOCK 1/2" 14 штук - 10, 11, 12, 13, 14, 15, 16, 17, 19, 21, 22, 24, 27, 30 мм. Шарнир карданный 1/2", удлинитель для торцовых головок 1/2" - 250 мм. Адаптер - 1/4"M х SQ1/2"F. Трещотки, 72 зубца 1/2". Тонкогубцы, 150 мм. Плоскогубцы комбинированные, 180 мм. Имбусовые ключи 9 штук - 1.5, 2, 2.5, 3, 4, 5, 6, 8, 10 мм. Имбусовые ключи Т9 штук - 10, 15, 20, 25, 27, 30, 40, 45, 50 мм. Комбинированные ключи 11 шт - 6, 7, 8, 9, 10, 11, 12, 13, 14, 17, 19 мм. </t>
    </r>
    <r>
      <rPr>
        <sz val="10"/>
        <color theme="1"/>
        <rFont val="Times New Roman"/>
        <family val="1"/>
        <charset val="204"/>
      </rPr>
      <t>Полная краткая характеристика согласно технической спецификации.</t>
    </r>
  </si>
  <si>
    <t>Полотенцосушитель П-образный, расстояние по осям 33см. Полная краткая характеристика согласно технической спецификации.</t>
  </si>
  <si>
    <t>Набор накидных головок. Полная краткая характеристика согласно технической спецификации.</t>
  </si>
  <si>
    <t>Газовый ключ № 1. Полная краткая характеристика согласно технической спецификации</t>
  </si>
  <si>
    <t>Газовый ключ № 2 Полная краткая характеристика согласно технической спецификации</t>
  </si>
  <si>
    <t>Газовый ключ № 3 Полная краткая характеристика согласно технической спецификации</t>
  </si>
  <si>
    <t>Фен промышленный Полная краткая характеристика согласно технической спецификации</t>
  </si>
  <si>
    <t>удлинитель  (переноска) дл -50м.Полная краткая характеристика согласно технической спецификации</t>
  </si>
  <si>
    <t>Медленно растворимые таблетки хлора.Газовый ключ № 2. Полная краткая характеристика согласно технической спецификации.</t>
  </si>
  <si>
    <t>Дихлор 60,  в гранулах быстро растворимый.Газовый ключ № 2. Полная краткая характеристика согласно технической спецификации.</t>
  </si>
  <si>
    <t>Многофункциональные хлорные таблетки 200 гр,  5 в 1 .Газовый ключ № 2. Полная краткая характеристика согласно технической спецификации.</t>
  </si>
  <si>
    <t xml:space="preserve">PH-минус, в гранулах .Газовый ключ № 2. Полная краткая характеристика согласно технической спецификации. </t>
  </si>
  <si>
    <t>Альгицид (быстродействующее).Газовый ключ № 2. Полная краткая характеристика согласно технической спецификации.</t>
  </si>
  <si>
    <t>Альгицид  (длительного действия).Газовый ключ № 2. Полная краткая характеристика согласно технической спецификации.</t>
  </si>
  <si>
    <t>Флокулянты .Газовый ключ № 2. Полная краткая характеристика согласно технической спецификации.</t>
  </si>
  <si>
    <t>Оксисофт жидкий, быстро/раств.актив. кислород согласно технической спецификации</t>
  </si>
  <si>
    <t>Оксиплюс в гранулах, быстро/раств.акт.кислород согласно технической спецификации</t>
  </si>
  <si>
    <t>Декальцидная жидкость согласно технической спецификации</t>
  </si>
  <si>
    <t>Декальцидный порошок согласно технической спецификации</t>
  </si>
  <si>
    <t>Аквалайн, гель для ватерлинии согласно технической спецификации</t>
  </si>
  <si>
    <t>Тест полоски  на остат.хлор, рН, щел-сть, жестк.воды согласно технической спецификации</t>
  </si>
  <si>
    <r>
      <t xml:space="preserve">Термометр плавающий, электронный. Диапазон температуры 0+50°C/+32+122°F. Точность +/-1°C/1.8°F. Разрешение 0.1°C. Максимальная яркость экрана 350 лк. Мощность - Батарейка 1.5 v A76. </t>
    </r>
    <r>
      <rPr>
        <sz val="10"/>
        <color theme="1"/>
        <rFont val="Times New Roman"/>
        <family val="1"/>
        <charset val="204"/>
      </rPr>
      <t>Полная краткая характеристика согласно технической спецификации</t>
    </r>
  </si>
  <si>
    <r>
      <t xml:space="preserve">Тест - таблетки DPD-4  хлор. Препарат предназначен для определения уровня хлорсодержащих химикатов в воде бассейнов. Реактив pH: фенолфталеин. Реактив хлора: DPD-4. Состояние - таблетки. Диапазон измерений pH: 6,8-8,2. Диапазон измерений хлора (мг/л): 0,1-6,0. Растворитель - вода. </t>
    </r>
    <r>
      <rPr>
        <sz val="10"/>
        <color theme="1"/>
        <rFont val="Times New Roman"/>
        <family val="1"/>
        <charset val="204"/>
      </rPr>
      <t>Полная краткая характеристика согласно технической спецификации</t>
    </r>
  </si>
  <si>
    <r>
      <t xml:space="preserve">Тест - таблетки DPD-1  хлор. Препарат предназначен для определения уровня хлораминов при шоковом хлорировании. Реактив pH: фенолфталеин; Реактив хлора: DPD-1; Состояние – таблетки; Диапазон измерений pH: 6,8-8,2; Диапазон измерений хлора (мг/л): 0,1-6,0; Растворитель – вода. </t>
    </r>
    <r>
      <rPr>
        <sz val="10"/>
        <color theme="1"/>
        <rFont val="Times New Roman"/>
        <family val="1"/>
        <charset val="204"/>
      </rPr>
      <t>Полная краткая характеристика согласно технической спецификации</t>
    </r>
  </si>
  <si>
    <r>
      <t xml:space="preserve">Термометр водный сертификационный, предназначен для измерения температуры воды в диапазоне температур +10°С +50°С, цена деления 1°С, габаритные размеры не менее 150×60 мм, материал – пластик. </t>
    </r>
    <r>
      <rPr>
        <sz val="10"/>
        <color theme="1"/>
        <rFont val="Times New Roman"/>
        <family val="1"/>
        <charset val="204"/>
      </rPr>
      <t>Полная краткая характеристика согласно технической спецификации</t>
    </r>
  </si>
  <si>
    <r>
      <t xml:space="preserve">Дезинфицирующее средство для генеральной уборки в бассейне, объем не менее 500 мл во флаконе. </t>
    </r>
    <r>
      <rPr>
        <sz val="10"/>
        <color theme="1"/>
        <rFont val="Times New Roman"/>
        <family val="1"/>
        <charset val="204"/>
      </rPr>
      <t>Полная краткая характеристика согласно технической спецификации</t>
    </r>
  </si>
  <si>
    <r>
      <t xml:space="preserve">Медицинский халат размер 46 -1 штука, размер 48 - 1 штука, длинный рукав, с нагрудным карманом, цвет белый, материал ХБ 100%. </t>
    </r>
    <r>
      <rPr>
        <sz val="10"/>
        <color theme="1"/>
        <rFont val="Times New Roman"/>
        <family val="1"/>
        <charset val="204"/>
      </rPr>
      <t>Полная краткая характеристика согласно технической спецификации</t>
    </r>
  </si>
  <si>
    <t>Фартук для защиты от растворов кислот и щелочей. Полная краткая характеристика согласно технической спецификации</t>
  </si>
  <si>
    <t>Специализированные очки для химика. Полная краткая характеристика согласно технической спецификации</t>
  </si>
  <si>
    <t>Щиток (защитный лицевой, с наголовным креплением, корпус бесцветный, прозрачный, химически стойкий НБХ). Полная краткая характеристика согласно технической спецификации</t>
  </si>
  <si>
    <t>Противогаз (изолирующий, подача воздуха генерируемого патроном). Полная краткая характеристика согласно технической спецификации</t>
  </si>
  <si>
    <t xml:space="preserve">Сапоги резиновые высокие, на толстой подошве, р.39-41. Полная краткая характеристика согласно технической спецификации </t>
  </si>
  <si>
    <t>Перчатки латексные, хозяйственные. Полная краткая характеристика согласно технической спецификации.</t>
  </si>
  <si>
    <t>Серпянка 5*90 согласно технической спецификации</t>
  </si>
  <si>
    <t xml:space="preserve"> Электроды (сварочные) для переменного тока №3.согласно технической спецификации</t>
  </si>
  <si>
    <t xml:space="preserve"> Электроды (сварочные) для переменного тока №4. согласно технической спецификации</t>
  </si>
  <si>
    <t>Кисть плоская натур.щетина 60% 100мм/16,5мм .согласно технической спецификации</t>
  </si>
  <si>
    <t>Валик  сменный полиэстер 18 см для рукоятки 8мм высота ворса 18мм .согласно технической спецификации</t>
  </si>
  <si>
    <t>Кисть плоская натур.щетина 60%  70мм/14,5мм .согласно технической спецификации</t>
  </si>
  <si>
    <t>Кисть  плоская натур.щетина 90%  25мм/11мм .согласно технической спецификации</t>
  </si>
  <si>
    <t>Терка для шлифования (пластм). Размер-230х80мм .согласно технической спецификации</t>
  </si>
  <si>
    <t>Шпатель для штукатурных работ 180мм .согласно технической спецификации</t>
  </si>
  <si>
    <t>Шпатель для штукатурных работ 230мм .согласно технической спецификации</t>
  </si>
  <si>
    <t>Сердцевина для замков (70мм), в комплекте -5 ключей.согласно технической спецификации</t>
  </si>
  <si>
    <t>Шпатель для штукатурных работ 400мм .согласно технической спецификации</t>
  </si>
  <si>
    <t>Катушка 40м, сечение 4x16A-25 3*2.5 согласно технической спецификации</t>
  </si>
  <si>
    <t>Затирка  для швов  белая, в мешке по 10кг  согласно технической спецификации</t>
  </si>
  <si>
    <t>Соединительный Т-24 профиль, усиленный L=600 мм, белый согласно технической спецификации</t>
  </si>
  <si>
    <t>Профиль Т24х24х1200. соединительный , усиленный L=1200 мм, белый.согласно технической спецификации</t>
  </si>
  <si>
    <t>Сумка для плотника 1-92-766 согласно технической спецификации</t>
  </si>
  <si>
    <t>Жидкие гвозди , универсал 280 мл  согласно технической спецификации</t>
  </si>
  <si>
    <t>навес, форма бабочка, 4*2,5мм согласно технической спецификации</t>
  </si>
  <si>
    <t>Плоскогубцы комбинированные  180мм 34-6-016 согласно технической спецификации</t>
  </si>
  <si>
    <t>Молоток каменщика  400гр. согласно технической спецификации</t>
  </si>
  <si>
    <t>Пистолет для силикона. Металлический скелетный корпус с шестигранным штоком,для стандартных баллонах обьемом до 310мл. согласно технической спецификации</t>
  </si>
  <si>
    <t>Пистолет для монтажной пеной в баллонах, регулятор подачи пены, латунный игольчатый клапан и ствол с тефлоновым покрытием согласно технической спецификации</t>
  </si>
  <si>
    <t>Муфта разьемная, наружная резьба, 40- 1 1/2"</t>
  </si>
  <si>
    <t>Муфта разьемная, наружная резьба, 50-1 1/2"</t>
  </si>
  <si>
    <t>Муфта разьемная, наружная резьба,  40- 1 1/4"</t>
  </si>
  <si>
    <t>Муфта разьемная, наружная резьба,  32-1 1/4"</t>
  </si>
  <si>
    <t>Муфта разьемная, наружная резьба,  32-1"</t>
  </si>
  <si>
    <t>Муфта разьемная, наружная резьба, 25-1 1/4"</t>
  </si>
  <si>
    <t>Муфта разьемная, наружная резьба,  25-1"</t>
  </si>
  <si>
    <t>Муфта разьемная, наружная резьба,  25-3/4"</t>
  </si>
  <si>
    <t>Муфта разьемная, наружная резьба,  20-1"</t>
  </si>
  <si>
    <t>Муфта разьемная, наружная резьба,  20-3/4"</t>
  </si>
  <si>
    <t>Муфта разьемная, наружная резьба, 20-1/2"</t>
  </si>
  <si>
    <t>Соединитель, никелированная латунь,  Д40</t>
  </si>
  <si>
    <t>Соединитель, никелированная латунь,  Д15</t>
  </si>
  <si>
    <t>Соединитель, никелированная латунь,  Д20</t>
  </si>
  <si>
    <t>Соединитель, никелированная латунь,  Д25</t>
  </si>
  <si>
    <t>Соединитель, никелированная латунь,  Д32</t>
  </si>
  <si>
    <t>Соединитель, никелированная латунь, Д15</t>
  </si>
  <si>
    <t>Соединитель, никелированная латунь, Д20</t>
  </si>
  <si>
    <t>Дренажный насос ТМ 32/7-М согласно технической спецификации</t>
  </si>
  <si>
    <r>
      <t xml:space="preserve">Тройник оцинкованный  Д-50. </t>
    </r>
    <r>
      <rPr>
        <sz val="10"/>
        <color theme="1"/>
        <rFont val="Times New Roman"/>
        <family val="1"/>
        <charset val="204"/>
      </rPr>
      <t>Полная краткая характеристика согласно технической спецификации.</t>
    </r>
  </si>
  <si>
    <r>
      <t xml:space="preserve">Тройник оцинкованный  Д-25. </t>
    </r>
    <r>
      <rPr>
        <sz val="10"/>
        <color theme="1"/>
        <rFont val="Times New Roman"/>
        <family val="1"/>
        <charset val="204"/>
      </rPr>
      <t>Полная краткая характеристика согласно технической спецификации.</t>
    </r>
  </si>
  <si>
    <r>
      <t xml:space="preserve">Тройник оцинкованный  Д-32. </t>
    </r>
    <r>
      <rPr>
        <sz val="10"/>
        <color theme="1"/>
        <rFont val="Times New Roman"/>
        <family val="1"/>
        <charset val="204"/>
      </rPr>
      <t>Полная краткая характеристика согласно технической спецификации.</t>
    </r>
  </si>
  <si>
    <r>
      <t xml:space="preserve">Ниппель переходной Д-20/15,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</si>
  <si>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 xml:space="preserve">Ниппель переходной Д-25/20,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</si>
  <si>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 xml:space="preserve">Ниппель переходной Д-32/25,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</si>
  <si>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Переходник Д-20/25 наружный внутренний, никелированная латунь ГОСТ 16078-70.</t>
    </r>
    <r>
      <rPr>
        <sz val="10"/>
        <color theme="1"/>
        <rFont val="Times New Roman"/>
        <family val="1"/>
        <charset val="204"/>
      </rPr>
      <t xml:space="preserve"> Полная краткая характеристика согласно технической спецификации.</t>
    </r>
  </si>
  <si>
    <r>
      <t xml:space="preserve">Переходник Д-25/32 наружный внутренний, никелированная латунь ГОСТ 16078-70. </t>
    </r>
    <r>
      <rPr>
        <sz val="10"/>
        <color theme="1"/>
        <rFont val="Times New Roman"/>
        <family val="1"/>
        <charset val="204"/>
      </rPr>
      <t>Полная краткая характеристика согласно технической спецификации.</t>
    </r>
  </si>
  <si>
    <r>
      <t xml:space="preserve">Переходник Д-12/15 наружный внутренний, никелированная латунь ГОСТ 16078-70.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</si>
  <si>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Д-15, резьбовой, ГОСТ 5147-97.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</si>
  <si>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Д-20, резьбовой, ГОСТ 5147-97. </t>
    </r>
    <r>
      <rPr>
        <sz val="10"/>
        <color theme="1"/>
        <rFont val="Times New Roman"/>
        <family val="1"/>
        <charset val="204"/>
      </rPr>
      <t>Полная краткая характеристика согласно технической спецификации.</t>
    </r>
  </si>
  <si>
    <r>
      <t xml:space="preserve">Внутренняя резьба Д-25х3/4. </t>
    </r>
    <r>
      <rPr>
        <sz val="10"/>
        <color theme="1"/>
        <rFont val="Times New Roman"/>
        <family val="1"/>
        <charset val="204"/>
      </rPr>
      <t>Полная краткая характеристика согласно технической спецификации.</t>
    </r>
  </si>
  <si>
    <r>
      <t xml:space="preserve">Внутренняя резьба Д-32х1. </t>
    </r>
    <r>
      <rPr>
        <sz val="10"/>
        <color theme="1"/>
        <rFont val="Times New Roman"/>
        <family val="1"/>
        <charset val="204"/>
      </rPr>
      <t>Полная краткая характеристика согласно технической спецификации.</t>
    </r>
  </si>
  <si>
    <r>
      <t xml:space="preserve">Внутренняя резьба Д-40. </t>
    </r>
    <r>
      <rPr>
        <sz val="10"/>
        <color theme="1"/>
        <rFont val="Times New Roman"/>
        <family val="1"/>
        <charset val="204"/>
      </rPr>
      <t>Полная краткая характеристика согласно технической спецификации.</t>
    </r>
  </si>
  <si>
    <t>Вантуз  согласно технической спецификации</t>
  </si>
  <si>
    <t>Трос сантехнический Д-14, Л-5 согласно технической спецификации</t>
  </si>
  <si>
    <t>Антистеплер</t>
  </si>
  <si>
    <t>Синтезатор</t>
  </si>
  <si>
    <t>Количество клавиш: не менее 61. Тип клавиатуры: динамическая( с чувствительностью к силе нажатия). Совместимость тембров: GM2. Полифония: не менее 128 нот. Секвенсор: не менее 16 дорожек. Усилитель: не менее 15 ВТ.2.Разъем для наушников, разъем для педали сустейна, разъем для назначаемой педали. Дисплей: монохромный  LCD. Разъемы: MIDI (In, Out), AUDIO OUT (L,R),AUDIO IN (L,R), USB TO HOST, USB TO DEVICE. Адаптер питания. Полная техническая характеристика согласно технической спецификации.</t>
  </si>
  <si>
    <t>Жидкий отбеливатель на кислородной основе, используется через Смарт систему. Состав: 30 % гидроген пероксид, рН 2.5-4. Жидкость прозрачного цвета (не менее 22,40 кг в бидоне)</t>
  </si>
  <si>
    <t>Кондиционер для белья, придает мягкость белью, используется только через  Смарт систему. Состав: содержит катионо активного вещества, защитные антибактериальные вещества, краску и ароматизатор, рН 4-5, белая жидкость (масса  не менее 19,8 кг в бидоне)</t>
  </si>
  <si>
    <t xml:space="preserve">Предназначен для удаления скоб. Имеет удобный фиксатор.
Подходит для скоб 10, 24/6, 26/6. </t>
  </si>
  <si>
    <t xml:space="preserve">Блокнот на спирали А4 </t>
  </si>
  <si>
    <t>Блокнот формата А4; количество листов: не менее 50 листов; тип крепления: спираль; вид линовки: горизонтальная линия; материал обложки: мелованный картон</t>
  </si>
  <si>
    <t>Бумага А3</t>
  </si>
  <si>
    <t>Бумага А4</t>
  </si>
  <si>
    <t>Бумага для заметок с липким слоем</t>
  </si>
  <si>
    <t>Бумага для записи в боксе</t>
  </si>
  <si>
    <t>Гребешки 12мм</t>
  </si>
  <si>
    <t>Гребешки 25мм</t>
  </si>
  <si>
    <t>Бумага класса "С", формат А3,  в пачке 500 листов, плотность 80гр., CIE Белизна 146, непрозрачность 91%-94%</t>
  </si>
  <si>
    <t>Бумага класса "С", формат А4,  в пачке 500 листов, плотность 80гр., CIE Белизна 146, непрозрачность 91%-94%</t>
  </si>
  <si>
    <t>Бумага для заметок - 76х76 мм, клейкий слой, 4 неоновых оттенков, 100 листов в каждом блоке</t>
  </si>
  <si>
    <t>Отрезная бумага для записи с подставкой, плотность бумаги 80гр., размер блока 9см*9см*5см. Насыщенных оттенков желтого, красного, зеленого и синего цветов в прозрачной подставке.</t>
  </si>
  <si>
    <t>Материал пластик, количество переплетаемых листов не менее 90, цвет черный</t>
  </si>
  <si>
    <t>Материал пластик, количество переплетаемых листов не менее 110, цвет черный</t>
  </si>
  <si>
    <t>Гребешки 45мм</t>
  </si>
  <si>
    <t>Гребешки 8мм</t>
  </si>
  <si>
    <t>Губка для маркерный доски</t>
  </si>
  <si>
    <t xml:space="preserve">Диски  CD-RW </t>
  </si>
  <si>
    <t xml:space="preserve">Диски DVD-RW </t>
  </si>
  <si>
    <t>Диспенсер для клейкой ленты в комплекте с клейкой лентой</t>
  </si>
  <si>
    <t xml:space="preserve">Дырокол </t>
  </si>
  <si>
    <t>Ежедневник</t>
  </si>
  <si>
    <t>Журнал для учета</t>
  </si>
  <si>
    <t>Зажим для бумаг 15мм</t>
  </si>
  <si>
    <t>Зажим для бумаг 25 мм</t>
  </si>
  <si>
    <t>Зажим для бумаг 41 мм</t>
  </si>
  <si>
    <t>Карандаш механический</t>
  </si>
  <si>
    <t>Материал пластик, количество переплетаемых листов не менее 120, цвет черный</t>
  </si>
  <si>
    <t>Материал пластик, количество переплетаемых листов не менее 70, цвет черный</t>
  </si>
  <si>
    <t>Губка для маркерный доски, на магните, прденазначена для сухого стирания маркерной доски, размер 160*74см</t>
  </si>
  <si>
    <t>Диски CD-RW поддерживают удаление и перезапись информации.Толщина компакт-диска - 1,2 мм, диаметр - 120 мм, емкость не менее 700 MB</t>
  </si>
  <si>
    <t>Диски DVD-RW  поддерживают удаление и перезапись информации. Толщина компакт-диска - 1,2 мм, диаметр - 120 мм, емкость не менее 4,7Гб</t>
  </si>
  <si>
    <t>Диспенсер настольный прозрачный, в комплекте со скотчем 19 мм, длиной не менее 65 м</t>
  </si>
  <si>
    <t>Дырокол применяюся для одновременной перфорации не менее 150 листов.Диаметр отврестий 6,0мм.Расстояние между ними 80мм., Выполнен из металла. Форматная линейка.</t>
  </si>
  <si>
    <t>Обложка выполнена под матовую кожу, формат А5, недатированный, не менее 136 л</t>
  </si>
  <si>
    <t>Журнал для регистрации входящей и исходящей корреспонденции, твердый переплет, формат А4</t>
  </si>
  <si>
    <t xml:space="preserve">Металлические для скрепления бумаг без перфорирования, ширина 15мм, цвет черный, </t>
  </si>
  <si>
    <t xml:space="preserve">Металлические для скрепления бумаг без перфорирования, ширина 25мм, цвет черный, </t>
  </si>
  <si>
    <t xml:space="preserve">Металлические для скрепления бумаг без перфорирования, ширина 41мм, цвет черный, </t>
  </si>
  <si>
    <t>Материал корпуса: пластик.Диаметр грифеля: 0,5-0,7 мм. Наличие ластика.</t>
  </si>
  <si>
    <t>штука</t>
  </si>
  <si>
    <t>Карандаш с ластиком</t>
  </si>
  <si>
    <t>Клей карандаш</t>
  </si>
  <si>
    <t>Конверт А4</t>
  </si>
  <si>
    <t>Конверт А5</t>
  </si>
  <si>
    <t>Корзина мусорная</t>
  </si>
  <si>
    <t>Линейка</t>
  </si>
  <si>
    <t>Маркер для доски</t>
  </si>
  <si>
    <t>Маркер перманентный</t>
  </si>
  <si>
    <t>Нож канцелярский/макетный</t>
  </si>
  <si>
    <t>Папка регистратор</t>
  </si>
  <si>
    <t>Пленка для ламинирования А4</t>
  </si>
  <si>
    <t>Ручка шариковая</t>
  </si>
  <si>
    <t>Карандаш чернографитовый. Материал корпуса: дерево. Наличие ластика. Не расщепляется при механическом воздействии. Прочный стержень</t>
  </si>
  <si>
    <t>Клей на основе PVA; в удобный пластмассовый емкосте, которая по своей форме напоминает карандаш. Емкость закрывается колпачком, который обеспечивает герметичность и препятствует высыханию клея. Не менее 35гр.</t>
  </si>
  <si>
    <t>Предназначена для почтовых отправлений различной документации, писем и т.д.самоклеющиеся, с силиконовой лентой для защиты клея, изготовлен из белой высококачественной бумаги, размер А4;</t>
  </si>
  <si>
    <t>Предназначена для почтовых отправлений различной документации, писем и т.д.самоклеющиеся, с силиконовой лентой для защиты клея, изготовлен из белой высококачественной бумаги, размер А5;</t>
  </si>
  <si>
    <t>Корзина для мусора, объем: не менее 9 литров; материал: пластик</t>
  </si>
  <si>
    <t xml:space="preserve">Линейка со шкалой 30см. Материал: пластик; односторонная шкала, четкое нанесение шкалы делений. </t>
  </si>
  <si>
    <t>Маркер для доски имеет закругленный пишущий узел.Ширина линии -2мм., Длина непрерывной линии - 900м. Цвет по согласованию поставщика</t>
  </si>
  <si>
    <t>Двусторонний пишущий узел, толщина линии 4-12мм, корпус из алюминия, не токсичен, цвета по согласованию с Заказчиком</t>
  </si>
  <si>
    <t>Эргономичная ручка. Автоматический блокиратор для лезвия, универсальные ножи-каттеры и острые лезвия. Размер: 9см.</t>
  </si>
  <si>
    <t>Файл архивный, ламинированный. Используется для хранения бумаг. Формат А4, вмещает от 350 до 550 листов. На корешке ластиковое окно, ширина не менее 75мм.</t>
  </si>
  <si>
    <t>Пленка для ламинации глянцевая, в упаковке 100 конвертовформат: А4; не менее 100 мкр.</t>
  </si>
  <si>
    <t xml:space="preserve">Шарикова ручка со стерженем, цвет пасты: по согласованию Заказчиком. Наличие резиновой манжетки. </t>
  </si>
  <si>
    <t>Скоросшиватель картонный</t>
  </si>
  <si>
    <t>Скоросшиватель пластиковый</t>
  </si>
  <si>
    <t>Скотч 50мм</t>
  </si>
  <si>
    <t>Скоросшиватель картонный А4 формата, изготовлен из манильского картона, на обложке папки нанесены графы для маркировки папки, цвет - белый</t>
  </si>
  <si>
    <t>Пластиковый скорошиватель с прозрачным цветным верхом и лейблом для маркировки.  Размер формата: А4. Вместимость: не менее 5 0листов.</t>
  </si>
  <si>
    <t xml:space="preserve">Ширина: 50 мм. Длина намотки: 60 м. Цве:т прозрачный. </t>
  </si>
  <si>
    <t>Скобы для степлера 23/12</t>
  </si>
  <si>
    <t>Размер: №23/23. Количество в упаковке 1000 штук.  Количество пробиваемых листов: не менее 100 листов.</t>
  </si>
  <si>
    <t>Степлер 24/6</t>
  </si>
  <si>
    <t>Стикеры 5 цветов</t>
  </si>
  <si>
    <t>Тетрадь общая</t>
  </si>
  <si>
    <t>Скрепляет до 20 листов.
Вмещает 100 скоб № 24/6.
2 способа крепления.</t>
  </si>
  <si>
    <t>Стикеры - закладки неоновые, в одной пачке 5 цветов, по 25 закладок каждого цвета, размер 4,5мм*10мм, с клейкой основой.</t>
  </si>
  <si>
    <t>Формат А5, в клетку, не менее 96 листов, обложка ПВХ</t>
  </si>
  <si>
    <t>Точилка с контейнером</t>
  </si>
  <si>
    <t>Указка лазерная</t>
  </si>
  <si>
    <t>Файл</t>
  </si>
  <si>
    <t xml:space="preserve"> Материал: пластик; с одним лезвием; прозрачный пластиковый контейнер для отходов</t>
  </si>
  <si>
    <t>Беспроводная лазерная указка, предназанчена для презентаций. Материал корпуса: металл. Цвет: по согласованию с Заказчиком. Элементы питания входят в комплект.</t>
  </si>
  <si>
    <t>Файлы-вкладыши изготовлены из полипропилена. Толщина: не менее70 мкм.
Имеют боковую перфорацию для удобства архивирования.
Используются для различных видов скоросшивателей.
Формат А4 (220х300мм). Цвет: прозрачный.</t>
  </si>
  <si>
    <t>Примечание</t>
  </si>
  <si>
    <t>Исключено от 27.01.2015</t>
  </si>
  <si>
    <t>Включено 27.01.2015</t>
  </si>
  <si>
    <t>Система учета и контроля качества электрической энергии</t>
  </si>
  <si>
    <t>Услуги по дезинсекции, дератизации, дезинфекции</t>
  </si>
  <si>
    <t xml:space="preserve"> Бензиновый генератор сварочный (мощностью 5 Вт)  </t>
  </si>
  <si>
    <t>Бензиновый генератор сварочный (мощностью 5 Вт) . Передвижная с ручками, 220В; Двигатель 4-х тактный (оригинал) 13 л.с.;Номинальный ток (A) 140;Номинальное напряжение (V) 22-32;Сварочный текущий диапазон (A) 50-210;Продолжительность работы - S1;Применяемый электрод: 2.0-3.2;Количество фаз - Однофазный;
Частота 50 Гц, Мощность генератора (Kw/кВт) - 5,5/4,4; Номинальное напряжение (V) 230;Коэффициент мощности, cos -1.0/0.8; Запуск: Ручной/ электростартер; Система охлаждения- Воздушная;Топливо (бензин): АИ-92; Объем топливного бака: 25 литр; Объем масла: 1.2 литр; Уровень шума 97dB; габариты 750×530×582 мм; вес 90 кг;</t>
  </si>
  <si>
    <t>Конусы</t>
  </si>
  <si>
    <t>Фишки тренировочные.Материал:Ударопрочный ПВХ. Форма-конус. Высота не менее 20см.С круглыми 8 прорезями для шестов на 4 уровнях высоты.</t>
  </si>
  <si>
    <t>Фишки для разметки поля</t>
  </si>
  <si>
    <t>Фишки для разметки поля: На металлической подставке со стопором. Материал:ударопрочный ПВХ. Форма-полусфера.</t>
  </si>
  <si>
    <t>Шест тренировочный</t>
  </si>
  <si>
    <t>Шест тренировочный: Пластиковый тренировочный шест,предназначенный для прыжков и координации.Длина-не менее 100 см,диаметр в пределах 10-25 мм.</t>
  </si>
  <si>
    <t>Лестница тренировочная</t>
  </si>
  <si>
    <t>Лестница тренировочная: Длина не менее 5м, ширина не менее 50см. Перекладины (9 шт.) из прочного пластика,ленты из полиэстера, регулируемое расстояние между перекладинами. На концах лент пластиковые карабины для прикрепления другой лестницы,в случае, если необходимо обеспечить большую длину лестницы. С сумкой для переноски из нейлона.</t>
  </si>
  <si>
    <t>Тренировочный барьер</t>
  </si>
  <si>
    <t>Тренировочный барьер: Ударопрочный, гибкий ПВХ, предназначен для отработки техники ухода от силовых подкатов. Высота не менее 20см. В комплекте 3  шт.</t>
  </si>
  <si>
    <t>Гантельный ряд с большими весами</t>
  </si>
  <si>
    <t>Гантельный ряд с большими весами:Гантельный ряд 27,5 кг- 50 кг (10 пар),шаг 2,5 кг. Анатомическая ручка, утяжеление выполнено из черных обрезиненных дисков,покрытие ручек и торцевых дисков-хром. Не разборные. Длина ручки- не менее 140мм. Комплект 10 пар.</t>
  </si>
  <si>
    <t>Подставка под гантельный ряд</t>
  </si>
  <si>
    <t>Подставка под гантельный ряд: Подставка под гантельный ряд предназначена для хранения 10 пар гантелей. Габаритные размеры: длина- не менее 160 мм, ширина- не менее 50 мм, высота- не менее 95 мм. Максимальная нагрузка-500кг.</t>
  </si>
  <si>
    <t>Гриф</t>
  </si>
  <si>
    <t>Гриф для штанги.Гладкая втулка, замки-пружины. Изготовление из конструкционной стали, покрытие-хром, длина не менее 1800 мм,гладкая втулка- не менее 50 мм, латунные кольца-вставки, замки-пружины, нагрузка до 150 кг. Вес  грифа- не менее 15 кг., рукоять D- не менее 25 мм, расстояние между втулками - не менее 1000 мм, длина постадочного места- не менее 300 мм.</t>
  </si>
  <si>
    <t>Блины</t>
  </si>
  <si>
    <t>Блины-диски обрезиненные, комплект из 20 пар. Ручки для переноса дисков. Посадочный диаметр: 51 мм, стальная металлическая втулка завальцованная с обеих сторон. Итого 20 пар:5 по 10кг, 5 по 15 кг, 5 по 20 кг,,5 по 25 кг. Диск стальной, цельнометаллический, обрезиненный. При термообработке (обрезинивании) для надежного сцепления резины и металла используется термоклей.</t>
  </si>
  <si>
    <t>Подставка для грифов и дисков</t>
  </si>
  <si>
    <t>Подставка для грифов и дисков для хранения не менее 6 грифов и 6 дисков. Габаритные размеры: длина- не менее 550мм; ширина- не менее 1280 мм. Цвет: черный. Максимальная нагрузка: 600 кг. Выполнена из профиля 50х75 мм и 50х50мм.</t>
  </si>
  <si>
    <t>Гантельный ряд с малыми весами</t>
  </si>
  <si>
    <t>Гантельный ряд 1,5 кг-3 кг (40 пар), шаг 0,45 кг. Материал изготовления- металл в виниловой оболочке. 10 пар по 1,5 кг, 15 пар по 2 кг, 10 пар по 2,5 кг, 5 пар по 3 кг.</t>
  </si>
  <si>
    <t xml:space="preserve">Подставка под гантельный ряд: Подставка для гантелей на 30-40 пар. Вертикальная металлическая  конструкция. Габаритные размеры: длина – не менее 241см, ширина –не менее 70 см, высота – не менее 84 см. </t>
  </si>
  <si>
    <t>Степ - платформа</t>
  </si>
  <si>
    <t xml:space="preserve">Степ – платформа: Степ-платформа. Специальное покрытие на поверхности степ- платформы  предотвращающее скольжение. Высота платформы регулируемая.Три уровня регулировки высоты. Длина не менее 108см; ширина не менее 41см; высота 130/180/230мм. </t>
  </si>
  <si>
    <t>Амортизатор трубчатый (минимальное сопротивление)</t>
  </si>
  <si>
    <t>Амортизатор трубчатый (минимальное сопротивление): Амортизатор трубчатый с минимальным сопротивлением. 1 жгут для регулировки нагрузки Материал: пластик, резина. Длина не менее 80см</t>
  </si>
  <si>
    <t>Амортизатор трубчатый (слабое сопротивление)</t>
  </si>
  <si>
    <t>Амортизатор трубчатый (слабое сопротивление): Амортизатор трубчатый со  слабым  сопротивлением. 3 жгутов для регулировки нагрузки Материал: пластик, резина. Длина не менее 67см.</t>
  </si>
  <si>
    <t>Амортизатор трубчатый (среднее сопротивление)</t>
  </si>
  <si>
    <t>Амортизатор трубчатый (среднее сопротивление): Амортизатор трубчатый со средним   сопротивлением. 5 жгутов для регулировки нагрузки Материал: пластик, резина. Длина не менее 60см.</t>
  </si>
  <si>
    <t>Гимнастическая палка №1</t>
  </si>
  <si>
    <t xml:space="preserve">Гимнастическая палка №1: Гимнастическая палка для силовых фитнес-тренировок, 2 кг. Металлический стержень, покрытый резиновой оболочкой, резиновые  наконечники, размерные габариты длина не менее 100см, диаметр 3см.  </t>
  </si>
  <si>
    <t xml:space="preserve">Гимнастическая палка №2: Гимнастическая палка для силовых фитнес-тренировок, 3 кг. Металлический стержень, покрытый резиновой оболочкой, резиновые  наконечники, размерные габариты длина не менее 100см, диаметр 3см.  </t>
  </si>
  <si>
    <t>Гимнастическая палка №2</t>
  </si>
  <si>
    <t>Гимнастическая палка №3</t>
  </si>
  <si>
    <t>Гимнастическая палка №3: Гимнастическая палка для силовых фитнес-тренировок,  4 кг. Металлический стержень, покрытый резиновой оболочкой, резиновые  наконечники,  размерные габариты длина не менее 100см, диаметр 3см.</t>
  </si>
  <si>
    <t>Гимнастическая палка №4</t>
  </si>
  <si>
    <t xml:space="preserve">Гимнастическая палка №4: Гимнастическая палка для силовых фитнес-тренировок,  5 кг. Металлический стержень, покрытый резиновой оболочкой, резиновые  наконечники,  размерные габариты: длина не менее 100см, диаметр 3см.. </t>
  </si>
  <si>
    <t>Подставка под гимнастические палки</t>
  </si>
  <si>
    <t>Подставка под гимнастические палки: Подставка под гимнастические палки выполнена в виде сварной металлической конструкции, вмещает в себя до 25 гимнастических палок (боди-бары). Устойчивая конструкция. Размерные габариты: длина не менее 50см, ширина не менее 40см, высота не менее 100см, вес не менее 10кг.</t>
  </si>
  <si>
    <t>Коврик для йоги и фитнеса</t>
  </si>
  <si>
    <t>Коврик для йоги и фитнеса: Коврик для йоги и фитнеса. Размер мата: не менее 1730х600 мм. Толщина: не менее 6мм. Материал: PVC  повышенной плотности</t>
  </si>
  <si>
    <t xml:space="preserve">Услуги по оформлению зданий баннерами приуроченным к государственным и национальным праздникам </t>
  </si>
  <si>
    <t xml:space="preserve">Изготовление, монтаж и демонтаж баннеров - 16 штук. Размер и печать на баннере: высота не менее 8,75 м, ширина не менее 2 м. Широкоформатная цветная печать на баннере плотностью 420 м/к, арматура 12 мм, проволока 3 мм. Полная техническая характеристика согласно технической спецификации. </t>
  </si>
  <si>
    <t>Услуги питания для организации обучения по пограмме Executive MBA в отеле (кофе-брейк)</t>
  </si>
  <si>
    <t>Услуги питания (кофе-брейк).Меню в расчете по одной штуке: свежие фрукты, десерт, домашнее печенье, напитки (соки, вода, чай). Количество учасников 1 212 человек.</t>
  </si>
  <si>
    <t>Услуги питания для организации обучения по пограмме Executive MBA в отеле (ужин)</t>
  </si>
  <si>
    <t>Услуги питания (ужин). Меню в расчете  по одной штуке: суп, салат, 1 горячее, десерт, напитки (соки, вода, чай). Количество участников 1 565 человек.</t>
  </si>
  <si>
    <t>Диспенсер напольный</t>
  </si>
  <si>
    <t>Диспенсер для воды со шкафчиком. Тип напольный. Охлаждение и нагрев воды. Напряжение не менее 220 В. Гарантия не менее 12 месяцев. Размеры не менее 25*28*90 см. Полная техническая характеристика согласно технической спецификации.</t>
  </si>
  <si>
    <t>Тележка гидравлическая</t>
  </si>
  <si>
    <t>Тележка гтдравлическая. Полная гидравлическая система. Грузоподъемность: не менее 2500 кг. Тип: ручная.Металлическая констукция,ручка покрыта полимерным маьериалом.Размер рулевого колеса: не менее 190мм.Размер колес малых: не менее 70 мм.Материал колес: нейлоновые или полиуретановые или резиновые.Чмсло колес спереди/сзади:2/4.Высота подъема: не менее 190 мм Минимальная высота вил от пола: не менее 75 мм. Длина вил: не менее 1150 мм. Общая ширина: не менее 540 мм.Гарантийный срок: не менее 6 месяцев.</t>
  </si>
  <si>
    <t>Услуги фотографа</t>
  </si>
  <si>
    <t>Профессиональная выездная репортажная фотосъемка профессиональной фотокамерой (50 часов).Согласно технической спецификации.</t>
  </si>
  <si>
    <t>Услуги видеооператора</t>
  </si>
  <si>
    <t>Профессиональная выездная репортажная видеосъемка профессиональной фотокамерой (10 часов).Согласно технической спецификации.</t>
  </si>
  <si>
    <r>
      <t>Класс очистки H13, размер 530×530×78. Фильтра абсолютной очистки воздуха эффективность 99,95%, номинальный поток  600 м</t>
    </r>
    <r>
      <rPr>
        <vertAlign val="superscript"/>
        <sz val="10"/>
        <color theme="1"/>
        <rFont val="Times New Roman"/>
        <family val="1"/>
        <charset val="204"/>
      </rPr>
      <t>3</t>
    </r>
    <r>
      <rPr>
        <sz val="10"/>
        <color theme="1"/>
        <rFont val="Times New Roman"/>
        <family val="1"/>
        <charset val="204"/>
      </rPr>
      <t xml:space="preserve">/час,  начальное сопротивление 250Па, конечное сопротивление 500 Па, рабочая температура 70°С. Материал: негигроскопический фильтровальный картон из стеклянного волокна. Каркас из оцинкованной стали или деревянная рамка,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Полная краткая характеристика согласно технической спецификации. </t>
    </r>
  </si>
  <si>
    <t>Архивный шкаф</t>
  </si>
  <si>
    <t>Металлический шкаф предназначен для хранения больших объемов документации служебной и деловой информации в офисе. Размеры шкафа: высота не менее 1996 мм, ширина не менее 915 мм,глубина не менее 458 мм. Вместимость: не менее 60 папок-регистраторов 75 мм.Количество полок-4. Во внутренней части нет вертикальной перегородки. Шкаф с двумя распашными дверями. Тип замка: ключевой. Цвет-серый.Полная техническая характеристика согласно технической спецификации.</t>
  </si>
  <si>
    <t>Сейф офисный</t>
  </si>
  <si>
    <t>Сейф взломостойкий предназначен для хранения документов и ценностей.Двухригельная система запирания.Тип замка:ключевой.Защита замка от высверливания.Предусмотрена возможность анкерного крепления к полу и стене.Внешние размеры: высота-не менее 460 мм; ширина- не менее 440 мм, глубина- не менее 355 мм.Толщина лицевой панели: не менее 5 мм.Толщина боковых стенок: не менее 2 мм. Внутренний объем: 60 л. Оснащен полкой.Полная техническая характеристика согласно технической спецификации.</t>
  </si>
  <si>
    <t>АО "Назарбаев Университет"</t>
  </si>
  <si>
    <t>ЖК Северное сияние (64 квартиры)</t>
  </si>
  <si>
    <t>ЖК Хайвил Астана (130 квартир)</t>
  </si>
  <si>
    <t>Исключена 10022015</t>
  </si>
  <si>
    <t>Совмещена с 82 позицией</t>
  </si>
  <si>
    <t>Изменение с 8 на 14 штук</t>
  </si>
  <si>
    <t>Соль таблированная</t>
  </si>
  <si>
    <t>Внесено изм 10.02.2015 г. Удалено</t>
  </si>
  <si>
    <t>ОЭС</t>
  </si>
  <si>
    <t>Блок клапанов</t>
  </si>
  <si>
    <t>Ершики для чистки сопел</t>
  </si>
  <si>
    <t>СТЭ</t>
  </si>
  <si>
    <t>Включено 11.02.2015 года</t>
  </si>
  <si>
    <t>Ду 10, рабочее давление 15,70 мбар. Присоединение внутренняя резьба Rp по ISO 7-1. Степень защиты IP 54. Рабочая температура от 0 до +70°С. Материал корпуса сплав алюминий AlSi.</t>
  </si>
  <si>
    <t>Труба Ø1/4 (6 мм) ×0,7 мм</t>
  </si>
  <si>
    <t>Труба Ø3/4 (19 мм) ×0,7 мм</t>
  </si>
  <si>
    <t>Труба Ø3/8 (10 мм) ×0,7 мм</t>
  </si>
  <si>
    <t>Труба Ø5/8 (16 мм) ×0,7 мм</t>
  </si>
  <si>
    <t>Труба Ø1/2 (12 мм) ×0,7 мм</t>
  </si>
  <si>
    <t>Набор динамометрических ключей</t>
  </si>
  <si>
    <t>Огнеустойчивый коврик</t>
  </si>
  <si>
    <t>Припой S5</t>
  </si>
  <si>
    <t>Течеискатель</t>
  </si>
  <si>
    <t>Набор ключей для ремонта холодильных установок</t>
  </si>
  <si>
    <t>Набор инструментов для ремонта холодильных установок</t>
  </si>
  <si>
    <t>Магнитное зеркало для пайки</t>
  </si>
  <si>
    <t>Паста для пайки</t>
  </si>
  <si>
    <t>Перекачивающая труба для кислорода</t>
  </si>
  <si>
    <t>Гратосниматель</t>
  </si>
  <si>
    <t>Для чистки сопел, 10 ершиков в металлической клипсе. Вес одного ершика не менее 20 грамм.</t>
  </si>
  <si>
    <t>Для соединения между наружными и внутренними блоками сплит-систем.Бухтовая труба, бесшовная, обожженная, выдерживает до 36 бар, толщина стенки не менее 0,7 мм, материал медь.</t>
  </si>
  <si>
    <t>Для соединений отбортовкой на трубах 1/4", 3/8”, 1/2" и 5/16”.Набор в чехле: регулируемый динамометрический гаечный ключ (10-70 Нм) и 6 головок SW 17, 22, 24, 26, 27 и 29 мм.</t>
  </si>
  <si>
    <t>Для пайки.С гнущейся металлической штангой 30 см и шарниров (максимальный угол 30°). Запасное зеркало из стали. Вес 50 грамм.</t>
  </si>
  <si>
    <t>Для быстрого снятия грата по краям труб и листов, в комплекте одно лезвие</t>
  </si>
  <si>
    <t>Для пайки. Для смачивания припоем мест спайки и получения прочных швов. При нагревании – стекловидная масса, плавится при температуре 741°С. Вес тары не менее 160 грамм.</t>
  </si>
  <si>
    <t>Для выявления, локализации и количественной оценки величины.Порог чувствительности: 3 г/год. Рабочая температура 0-52°С. Рабочая влажность 20-80%. Гибкий зонт длиной 35 см. Световая и звуковая индикация. Стабильная работа на открытом воздухе. Габариты 136×60×25 см. Вес не менее 200 грамм.</t>
  </si>
  <si>
    <t>Для кислорода. Максимально 200 бар, резьбовое соединение к баллону R3/4”. Вес не менее 360 грамм. Материал: медь.</t>
  </si>
  <si>
    <t>Для пайки меди, литейной красной бронзы, латуни, бронзы. Ag=5%. Диапазон плавления 710-820°С. Рабочая температура 750°С. Длина 500 мм. Вес не менее 1025 грамм.</t>
  </si>
  <si>
    <t>Защищает от пламени и жара с температурой до 1000°С. Снижает опасность возгорания даже при длительной пайке/сварке, защищает обои, кабели и другие воспламеняющиеся материалы, принимает нужную форму, подходит для использования в любом месте, не содержит асбест и вредных для здоровья компонентов.Размер 330×500 мм. Вес не менее 300 грамм. В пластиковом пакете.</t>
  </si>
  <si>
    <t>Для ремонта холодильных установок. Набор: манифлод (22, 134, 407, 404), шлангов, труборез (Ø6-35), труборез (Ø3-16), термометр, пружинный трубогиб (Ø10-16), универсальный развальцовщик. Шланги высокого давления. Пластмассовый чемодан. Вес не менее 2,3 кг. 2-х позиционный манометрический коллектор с соединением 1/4 и 5/16 SAE.</t>
  </si>
  <si>
    <t>Для ремонта холодильных установок.Материал хромванадиевая сталь, полированный и глянцевохромированный. Подвижная трещотка: рабочий угол всего 5%. Легкоходная трещотка (72 зубца) малый рабочий радиус. Комплектация: 8 – 10 – 11 – 13 – 14 – 17 – 19 мм, пластмассовый чемодан, набор ключей, 7 предметов, вес не менее 1150 грамм.</t>
  </si>
  <si>
    <t>Бумага офисная</t>
  </si>
  <si>
    <t>Тип: офисная бумага для печати на любых видах офисной техники, в том числе скоростной печати с использованием односторонней и двусторонней видов печати. Формат: А4. Размер листа 210*297 мм. Плотность: 80 г/м2. Цвет белый. Параметры качества: класс "А". Белизна, по стандарту CIE - не ниже 161; яркость, % - не ниже 98; толщина, микрон - не ниже 106. В пачке 500 листов</t>
  </si>
  <si>
    <t>Включено 12.02.2015 года</t>
  </si>
  <si>
    <t>Без применения норм Правил (пп.6) п. 3.1 Правил)</t>
  </si>
  <si>
    <t xml:space="preserve">
Блокнот с логотипом Высшей школы государственной политики
</t>
  </si>
  <si>
    <t xml:space="preserve">Ручка с логотипом </t>
  </si>
  <si>
    <t xml:space="preserve">
Карандаш с логотипом
</t>
  </si>
  <si>
    <t xml:space="preserve">Футболка с логотипом </t>
  </si>
  <si>
    <t xml:space="preserve">
Кружка с логотипом
</t>
  </si>
  <si>
    <t>USB- флеш-карта с логотипом Высшей школы бизнеса</t>
  </si>
  <si>
    <t>USB- флеш-карта  с логотипом Высшей школы государственной политики</t>
  </si>
  <si>
    <t>Папка для бумаг с логотипом</t>
  </si>
  <si>
    <t>Пакет бумажный с логотипом</t>
  </si>
  <si>
    <t xml:space="preserve">
Термокружка с логотипом
</t>
  </si>
  <si>
    <t>Бейдж</t>
  </si>
  <si>
    <t>Бейсболки с логотипом</t>
  </si>
  <si>
    <t xml:space="preserve">
Флажок настольный
</t>
  </si>
  <si>
    <t xml:space="preserve">
Флаг напольный 
</t>
  </si>
  <si>
    <t xml:space="preserve">
Напольная подставка для флага
</t>
  </si>
  <si>
    <t>Скатерть с логотипом</t>
  </si>
  <si>
    <t>Толстовка с логотипом</t>
  </si>
  <si>
    <t>Мобильный стенд ролл-ап с логотипом</t>
  </si>
  <si>
    <t xml:space="preserve">
Блокнот с логотипом Высшей школы бизнеса
</t>
  </si>
  <si>
    <r>
      <t xml:space="preserve">Блокнот формата А4, клеевое скрепление сверху, по короткой стороне. Вид линовки - клетка. Количество листов не менее 30.  Листы - отрывные. Обложки - нет. Подложка картонная.  Нанесение цветного логотипа и контактной информации на листах.
Способ нанесения логотипа по согласованию с Заказчиком. 
</t>
    </r>
    <r>
      <rPr>
        <b/>
        <sz val="10"/>
        <color rgb="FFFF0000"/>
        <rFont val="Times New Roman"/>
        <family val="1"/>
        <charset val="204"/>
      </rPr>
      <t/>
    </r>
  </si>
  <si>
    <t xml:space="preserve">Блокнот формата А5 на пружине сбоку. Вид линовки - клетка. Количество листов не менее 50.  Листы - отрывные. Обложка - картон с глянцевой ламинацией.  Нанесение контактной информации на листах. Нанесение цветного логотипа на обложке и листах.
Цвет обложки блокнота, способ нанесения логотипа по согласованию с Заказчиком. </t>
  </si>
  <si>
    <t xml:space="preserve">Шариковая ручка  с синей пастой, с нанесением логотипа. 
Материал – пластик.
Цвет корпуса ручки и способ нанесения логотипа по согласованию с Заказчиком. 
</t>
  </si>
  <si>
    <t xml:space="preserve">Простой карандаш с наконечником в виде стирающей резинки с нанесением логотипа. Цвет корпуса карандаша и способ нанесения логотипа по согласованию с Заказчиком. </t>
  </si>
  <si>
    <t xml:space="preserve">Футболка белая с логотипом. Ткань: хлопок 100%. Ворот: О-образный. Количество по каждому размеру по согласованию с Заказчиком.
Стиль «Унисекс». Плотность не менее 180 г/кв.м. Большой логотип размещен на задней части футболки, маленький логотип на передней части футболки. 
Способ нанесения логотипа по согласованию с Заказчиком. 
</t>
  </si>
  <si>
    <t xml:space="preserve">Кружка керамическая с логотипом. Цвет: белый. Объем кружки: не менее 250 мл. Способ нанесения логотипа по согласованию с Заказчиком. </t>
  </si>
  <si>
    <t xml:space="preserve">USB- флеш-карта. Материал - металл. Цвет - серый. Объем -  не менее 4 Гб памяти. Способ нанесения логотипа по согласованию с Заказчиком. </t>
  </si>
  <si>
    <t xml:space="preserve">USB- флеш-карта. Материал - пластик. Цвет - белый или черный. Объем-  не менее 4 Гб памяти. Способ нанесения логотипа по согласованию с Заказчиком. </t>
  </si>
  <si>
    <t xml:space="preserve">Папка для бумаг с логотипом. Формат А4 с внутренним кармашком. Плотность бумаги – не менее 300 г/кв.м., препресс обложки матовый,  кармашек внутренний с одной стороны, двойная биговка. Цветность, способ нанесения логотипа по согласованию с Заказчиком. </t>
  </si>
  <si>
    <t xml:space="preserve">
Пакет с логотипом бумажный с ручками из шнурка. Размеры (ШхВхГ): не менее 25х35х9 см. Плотность –  не менее 250 г/кв.м.,  матовый препресс.  Цветность, способ нанесения логотипа по согласованию с Заказчиком. 
</t>
  </si>
  <si>
    <t xml:space="preserve">Материал: нержавеющая сталь, с двойной стенкой. Цвет: серый. Способ нанесения логотипа по согласованию с Заказчиком. 
Термокружка оснащена крышкой-поилкой и ручкой из термостойкого пластика черного цвета. Объем – не менее 450 мл.
</t>
  </si>
  <si>
    <t>Бейдж вертикальный. Съемный текстильный шнурок крепится к бейджу с помощью клипсы. Цвет шнурка по согласованию с Заказчиком. Материал – пластик. Размеры – не менее 63*105 мм.</t>
  </si>
  <si>
    <t xml:space="preserve">
Бейсболки для взрослых. Бейсболки регулируются под охват головы. Плотность ткани – не менее 280 г/кв.м. Ткань: 100 % хлопок. Способ нанесения логотипа и цвет бейсболки по согласованию с Заказчиком. 
</t>
  </si>
  <si>
    <t xml:space="preserve">Флажок Республики Казахстан настольный, полноцветный.
Количество – 2.
Размер – не менее 12,5х25см. 
Материал – атлас или флажная сетка. 
Флагшток – металлический или деревянный, высота не менее 30 см.
Флажок настольный, полноцветный с логотипом Высшей школы государственной политики.
Количество – 3.                                                                                     Размер – не менее 12,5х25см. 
Материал -атлас или флажная сетка. Флагшток – металлический или деревянный, высота не менее 30 см.  Цвет флажка, способ нанесения логотипа по согласованию с Заказчиком. 
</t>
  </si>
  <si>
    <t xml:space="preserve">Напольная подставка для флага (колба с блином). 
Материал – металл или дерево. Цвет дерева – красное дерево или орех.
</t>
  </si>
  <si>
    <t xml:space="preserve">Скатерть с логотипом. 
Размер: не менее 190см*150 см. Материал: габардин или атлас.
Способ нанесения логотипа, цвет скатерти по согласованию с Заказчиком. 
</t>
  </si>
  <si>
    <t xml:space="preserve">Мобильный стенд ролл-ап с логотипом. Размер - не менее 80*200 см. Вес - не менее 2,5 кг. Материал - аллюминий. Сумка-чехол в комплекте. Фото панель - баннер синтетический. Ролл-ап стенд имеет ролик с пружинным механизмом сворачивания баннерного полотна в основание конструкции. Фиксация баннера осуществляется вертикальными стойками. Дизайн баннера и способ нанесения логотипа по согласованию с Заказчиком. </t>
  </si>
  <si>
    <t xml:space="preserve">Флаг Республики Казахстан  напольный, полноцветный. 
Размер не менее 1х2 м.Материал – атлас или  флажная сетка. 
В комплект входит металлический флагшток с наконечником. Высота не менее 2 м. Количество -1.                                                                                                                                                                                                                                                                                                     Флаг  напольный, полноцветный с логотипом Высшей школы государственной политики. 
Размер не менее 1х2 м.
Материал – атлас или флажная сетка. 
В комплект входит металлический флагшток с наконечником. Высота не менее 2 м.  Количество -1. Цвет флага, способ нанесения логотипа по согласованию с Заказчиком. </t>
  </si>
  <si>
    <t xml:space="preserve">Резинка 1х1 с эластаном на манжетах и по низу изделия. Капюшон из двойной ткани со шнуром в тон изделия. Карман «кенгуру».  Материал:  хлопок – не менее 80 %, полиэстер – не более  20 %. Количество по каждому размеру по согласованию с Заказчиком.
Стиль «унисекс». Способ нанесения логотипа, цвет толстовки по согласованию с Заказчиком. 
</t>
  </si>
  <si>
    <t>Уменьшена с 51 080 607,14 на 41 736 000,00</t>
  </si>
  <si>
    <t>Скобы 23/23</t>
  </si>
  <si>
    <t>Размер: 23/23. Количество пробиваемых листов: не менее 100 листов.</t>
  </si>
  <si>
    <t>Уменьшено кол-во с 130000 до 99000 литров, включено 19022015</t>
  </si>
  <si>
    <t>Уменьшено кол-во с 40000 до 35000 литров, включено 19022015</t>
  </si>
  <si>
    <t>Соленойдный клапан</t>
  </si>
  <si>
    <t>Фрикционная лента</t>
  </si>
  <si>
    <t>Амортизаторы</t>
  </si>
  <si>
    <t>Уплотнительная резина</t>
  </si>
  <si>
    <t>Паровой шланг</t>
  </si>
  <si>
    <t>Кабель для утюга</t>
  </si>
  <si>
    <t>Твердотельное реле</t>
  </si>
  <si>
    <t>Температурный датчик</t>
  </si>
  <si>
    <t>Блок управления</t>
  </si>
  <si>
    <t>Кулер</t>
  </si>
  <si>
    <t>Фильтрующий синтепон</t>
  </si>
  <si>
    <t>Кв.м.</t>
  </si>
  <si>
    <t xml:space="preserve">Включено 19.02.2015 </t>
  </si>
  <si>
    <t>Удалено 19022015</t>
  </si>
  <si>
    <t>Фреон R 134а</t>
  </si>
  <si>
    <t>Фреон R 404а</t>
  </si>
  <si>
    <t>Фреон R 407а</t>
  </si>
  <si>
    <t>Фреон R 410а</t>
  </si>
  <si>
    <t>Уменьшена цена с 24500 на 24000, от 19022015</t>
  </si>
  <si>
    <t>Фреон R134а</t>
  </si>
  <si>
    <t>Фреон R410а</t>
  </si>
  <si>
    <t>Фреон R410a. Физическое состояние: сжиженный газ. Цвет: бесцветный. Запах: слегка эфирный. pH: не применяется. Температурные характеристики: температура кипения: -51,6; критическая температура: +70,2. Критическое давление: 49,7 бар. Характеристики воспламеняемости: температура вспышки: нет; давление пара: 16,18 бар при 25°C, 31,1 бар при 50°C. Плотность пара (воздух=1): 2,3. Плотность: жидкость: 1,177 г/см3 при 25°C. Растворимость в воде: 0,045% при 25°C.</t>
  </si>
  <si>
    <t>Фреон R 134a. Формула CF3CFH2 (тетрафторэтан). Потенциал разрушения озона (ODP): 0,000. Плотность насыщенной жидкости при 25°С, кг/м3: 1160. Давление паров насыщенной жидкости при 25°С, кПа (абс): 667. Температура плавления, °С: −101. Нормальная температура кипения (Р=0,1 МПа), °С: −26,5. Критическая температура, °С: 101,5. Критическое давление, МПа: 4,06. Критическая плотность, кг/м: 538,5.</t>
  </si>
  <si>
    <t>Фреон R22</t>
  </si>
  <si>
    <t>Фреон R 404a. Химический состав: смесь 1,1,1-Трифтороэтана (R-143a) , Пентафторэтана (R-125) и Тетрафторэтана (R-134a). Физическое состояние: сжиженный газ. Цвет: бесцветный. Запах: слегка эфирный. pH: не применяется. Температурные характеристики: температура кипения: -46,6; критическая температура: +72,1. Критическое давление: 37,4 бар. Характеристики воспламеняемости: температура вспышки: нет; давление пара: 12,6 бар абсолютного давления при 25°C, 23,1 бар абсолютного давления при 50°C. Плотность пара (воздух=1): 3,45. Плотность: жидкость: 1,045 г/см3 при 25°C; растворимость в воде: 0,09%.</t>
  </si>
  <si>
    <t>Фреон R-407a. Физическое состояние: сжиженный газ. Цвет: бесцветный. Запах: слегка эфирный. pH: не применяется. Температурные характеристики: температура кипения: -43,8; критическая температура: +86,05. Критическое давление: 46,3 бар. Характеристики воспламеняемости: температура вспышки: нет; давление пара: 11,88 бар при 25°C, 22,1 бар при 50°C. Плотность пара (воздух=1): 3,59. Плотность: жидкость: 1,138 г/см3 при 25°С.</t>
  </si>
  <si>
    <t>Фреон R-410a. Физическое состояние: сжиженный газ. Цвет: бесцветный. Запах: слегка эфирный. pH: не применяется. Температурные характеристики: температура кипения: -51,6; критическая температура: +70,2. Критическое давление: 49,7 бар. Характеристики воспламеняемости: температура вспышки: нет; давление пара: 16,18 бар при 25°C, 31,1 бар при 50°C. Плотность пара (воздух=1): 2,3. Плотность: жидкость: 1,177 г/см3 при 25°C. Растворимость в воде: 0,045% при 25°C.</t>
  </si>
  <si>
    <t>Изменена краткая ТС, от 19022015</t>
  </si>
  <si>
    <t>Изменена цена с 28000 на 22750, от 19022015, изменена краткая ТС от 19022015</t>
  </si>
  <si>
    <t>Многофункциональный контактный и бесконтактный тахометр</t>
  </si>
  <si>
    <t>Поворачивающий ЖК экран; возможности: поворот на 180°; дистанция замера лазера: 50-2000 мм; угол захвата: не менее 80°; источник излучения: диодный лазер класса II; погрешность замера: 0,01%, ±1 цифра; точность отображения: автоматическое изменение точности до 0,001 или ±1 фиксированная цифра.</t>
  </si>
  <si>
    <t>Автоматическая станция для заполнения системы</t>
  </si>
  <si>
    <t>С 4 функциями: вакуумирования, заполнения, проверка герметичности, контроль за процессом откачки системы кондиционирования. В комплект входит: 2-хступенчатый вакуумный насос; 2 манометра низкого давления; 2 напорных шланга с краном длиной не мене 2,5 м; 2 адаптера (1/4”, 5/16”); 2 переходника вакуумный и напорный выключатель; минеральное масло. Вес: не менее 17 кг; создаваемый вакуум: не менее 1×10 мбар; область взвешивания: не менее 100 кг; разрешение: не менее 10 грамм; производительность: не менее 42 л/мин.</t>
  </si>
  <si>
    <t>Датчик температуры</t>
  </si>
  <si>
    <t>Датчик разности воздушного давления</t>
  </si>
  <si>
    <t>Исполнительный механизм</t>
  </si>
  <si>
    <t>Датчик давления</t>
  </si>
  <si>
    <t>Контроллер</t>
  </si>
  <si>
    <t>Сетевой контроллер</t>
  </si>
  <si>
    <t>Привод</t>
  </si>
  <si>
    <t xml:space="preserve">Комнатный блок управления
</t>
  </si>
  <si>
    <t>Датчик-реле защиты от замораживания</t>
  </si>
  <si>
    <t>Контроллер фанкойл</t>
  </si>
  <si>
    <t xml:space="preserve">Реле 230В в комплекте с розеткой </t>
  </si>
  <si>
    <t>Реле 24В в комплекте с розеткой</t>
  </si>
  <si>
    <t>Датчик температуры: 
чувствительный элемент - исполнение никель;
сопротивление постоянному току, кОм 1,0;
корпус металлический; элемент исследования 150 мм;
габариты (ВxШxГ) 47.5x47.5x45.8 мм;
совместимый с оборудованием Johnson Controls.</t>
  </si>
  <si>
    <t>Датчик разности воздушного давления: диапазон уставок, Па 50 - 400; контакт NO и NC;
электрические параметры контактов 5А, 250В AC;
габариты (ВxШxГ) 72х72х52 мм; совместимый с оборудованием Johnson Controls;</t>
  </si>
  <si>
    <t>Датчик разности воздушного давления: диапазон уставок, Па 140 - 1000;
контакт NO и NC;
электрические параметры контактов 5А, 250В AC;
габариты (ВxШxГ) 72х72х52 мм;
совместимый с оборудованием Johnson Controls;</t>
  </si>
  <si>
    <t>Исполнительный механизм
рабочее напряжение: 24В AC 50/60 Гц или 24В DC;
вращающий момент 0 до 20 Н • м от 24 до 57 секунд ;
пружина с самовозвратом: 0 до 20 Н • м;
настраиваемый диапазон от  30⁰до 90⁰; 
температура эксплуатации  -40…+50С;
зажим для вала круглый от 12 од 19 мм или квадратный 10,12и 14мм;
кожух алюминиевый IP54;  
габариты (ВxШxГ) 262x102x81 мм.</t>
  </si>
  <si>
    <t>Исполнительный механизм
рабочее напряжение: 24В AC 50/60 Гц или 24В DC;
вращающий момент 0 до 8 Н • м;
пружина с самовозвратом: 0 до 8 Н • м;
настраиваемый диапазон от  35⁰до 95⁰; 
зажим для вала круглый от 8 од 16 мм или квадратный от 6 до 12 мм;
кожух IP54;  
габариты (ВxШxГ) 160.7x99x57.7 мм.</t>
  </si>
  <si>
    <t>Датчик давления: 
Соединительный кабель длиной 2 м. 
внутренняя резьба 7/16-20UNF;
выходной сигнал 0-10 VDC;
диапазон :от -100 до 800 кПа (от -1 до 8 бар);
совместимый с оборудованием Johnson Controls.</t>
  </si>
  <si>
    <t>Датчик давления: 
Соединительный кабель длиной 2 м; внутренняя резьба 7/16-20UNF;
выходной сигнал 0-10 VDC;
диапазон: от 0 до 3000 кПа (от 0 до 30 бар);
совместимый с оборудованием Johnson Controls.</t>
  </si>
  <si>
    <t>Контроллер поддерживает широкий спектр датчиков температуры и приводных устройств и имеет 6 AI, 8 DI, 4 AO, 8 DO (3 реле + 5 симисторов)  и имеет дополнительную возможность расширения до 64 физических входов и выходов;
электропитание 24в АС 50 ГЦ;
коммуникационная карта N2 Open; габариты (ВxШxГ) 142x215x49 мм;
монтаж на DIN-рейку 35 мм;
поддержка ПО FX Tools Pro;
совместимый с оборудованием Johnson Controls.</t>
  </si>
  <si>
    <t xml:space="preserve">Контроллер имеет 27 физических входов и выходов и поддерживает широкий спектр датчиков температуры и приводных устройств 6 AI, 8 DI, 4 AO, 9 DO (4 реле, 5 симисторов) и имеет дополнительную возможность расширения до 64 физических входов и выходов;
электропитание 24в АС 50 ГЦ; коммуникационная карта N2 Open;
габариты (ВxШxГ) 142x215x49 мм;
монтаж на DIN-рейку 35 мм;
поддержка ПО FX Tools Pro;
совместимый с оборудованием Johnson Controls; </t>
  </si>
  <si>
    <t>Контроллер имеет 29 физических входов и выходов и поддерживает широкий спектр датчиков температуры и приводных устройств. Также поддерживаются активные датчики для контроля влажности, давления и других физических величин.6 AI, 12 BI, 2 AO (0-10 VDC или ШИМ), 9 ВO (9 реле);
электропитание 24в АС 50 ГЦ; коммуникационная карта N2 Open; 
габариты (ВxШxГ) 142x215x49 мм;
монтаж на DIN-рейку 35 мм;
поддержка ПО FX Tools Pro;
совместимый с оборудованием Johnson Controls.</t>
  </si>
  <si>
    <t>Контроллер может управлять распределенным системой
из нескольких контроллеров - до 16 подчинённых контроллеров
(FX05 Advanced, FX06, FX07, FX14, FX15) 6 AI, 8 DI, 4 AO, 9 DO: 9 реле;
электропитание 24в АС 50 ГЦ; коммуникационная карта N2 Open;
габариты (ВxШxГ) 142x215x49 мм;
монтаж на DIN-рейку 35 мм;
поддержка ПО FX Tools Pro;
совместимый с оборудованием Johnson Controls;</t>
  </si>
  <si>
    <t>Сетевой контроллер:
программное обеспечение Metasys;
поддерживает 2 шины N2 или 2 шины BACnet® MS/TP (RS-485) (или одну шину N2 и одну шину BACnet® MS/TP);
поддержка подключение не менее 100 устройств; 
процессор 300 MHz;
Ethernet 1 разъем 10/100Мбит;
8-контактный разъем RS-45;
2-оптически изолированных  разъёма RS-485: 9600, 19200 или 38400 бит/с;
4-контактные клеммные колодки с функциональными ключами;
2-разъема RS-232C, 9-пин D-sub;
2-разъема USB;
аккумулятор защиты NiMH 3.6 DC 500мАч;
электропитание 24в АС 50 ГЦ;
класс защиты IP20;
температура эксплуатации 0…+50С;
габариты (ВxШxГ) 226x332x96.5 мм;
Масса 2,9 кг;
монтаж на DIN-рейку 35 мм;
совместимый с оборудованием Johnson Controls.</t>
  </si>
  <si>
    <t xml:space="preserve">Трёхпозиционное и пропорциональное управление;
блокировка автоматики при переходе на ручное управление;
автоматический захват штока;
крепление привода к клапану с помощью одной кольцевой гайки;
автокалибровка, автоматическая подстройка хода штока; 
калибровка давления при крайних положениях штока;
вспомогательных выключателя, потенциометр обратной связи;
и устройство деления диапазона перемещения;
выбор времени хода штока;
рабочее напряжение: 24В AC 50/60 Гц
управление 0-10V или 4-20mA;
обратная связь 0-10V; 
потребляемая мощность 20.5 ВА;
номинальный ход  49мм;
привод на 24VAC 2500Н, без возвратной пружины; 
кожух IP66;  
габариты (ВxДxШ) 262,5x230x141.5 мм.
</t>
  </si>
  <si>
    <t xml:space="preserve">Комнатный блок управления: 
Питание, В 24 AC/DC; 
выходной сигнал по температуре, В 0-10 DC; 
дистанционное задание установки температуры;
 датчик с дисплеем;
 диапазон уставки температуры 12....28 С; встроенная функция перехода на ручной режим;
выбор скорости вращения вентилятора; габариты (ВxШxГ) 80х80х35мм; степень защиты оболочки IP30;
с функцией управления контроллером Johnson Controls LP-FX03.
</t>
  </si>
  <si>
    <t xml:space="preserve">Датчик-реле защиты от замораживания: Питание, В 230; 
материал корпуса оцинкованная сталь; класс защиты IP30;
рабочий диапазон, С° от -10до +12; ручной перезапуск;
капилляр, м 6;
габариты (ВxШxД) 82 x 101 x 53 мм (не включая мембрану);
совместимый с оборудованием Johnson Controls.
</t>
  </si>
  <si>
    <t>Контроллер: Напряжение питания, В 230 AC; вых. мощность для привода 24В АС50/60Гц, 7Ва; вых. мощность для комнатных сенсорных модулей 5В DC,10мА; вых. мощность для ипол. датчиков 15В DC,20мА; электропитание для периферийных устройств 5VDC/15VDC/24VDC  обеспечивается контроллером; коммуникационные возможности N2open или BACnet® MS/TP (RS-485); степень защиты оболочки IP20;габариты (ВxШxГ) 145х145х57мм;
совместимый с оборудованием Johnson Controls.</t>
  </si>
  <si>
    <t>Датчик температуры:
установка на трубопровод (проток); чувствительный элемент - исполнение никель;
сопротивление постоянному току, 1 кОм;
корпус металлический; элемент исследования 200 мм;
габариты (ВxШxГ) 47.5x47.5x45.8 мм;
совместимый с оборудованием Johnson Controls.</t>
  </si>
  <si>
    <t>Датчик температуры:
установка наружная;
чувствительный элемент - исполнение никель;
сопротивление постоянному току, кОм 1,0;
корпус пластмассовый; длина исследования 76 мм;
габариты (ВxШxГ) 152x88x113 мм;
совместимый с оборудованием Johnson Controls.</t>
  </si>
  <si>
    <t>Реле АC-обмотка (контактны грубо позолоченные):
номинальное напряжение: 230 В/АC;
коммутационное напряжение: 250 В/AC или (AC1) 30 В/DC;
• коммутационный ток: 8 А. Материал контактов: AgNi + 5 мкм Au; 
вид контактов: 2 переключателя; 
сопротивление обмотки: 28 000 Ом; 
габариты: 29 x 12.4 x 25 мм;
коммутационное расстояние (обмотка/контакт): 8 мм; 
область номинальных напряжений: 184 - 253 В. Описание; 
удовлетворяет стандарту VDE 0106/T101 (безопасное развязывание тока между обмоткой и контактами); 
области напряжения указаны при 20 °C;
розетка для реле  с металлическим фиксатором.</t>
  </si>
  <si>
    <t xml:space="preserve">Реле АC-обмотка (контактны грубо позолоченные):
кол-во контактов: 2 перекидных; 
материал контакта: AgNi; 
номинальный ток: 8А; 
номинальное/максимальное напряжение на переключение: 250/400В; 
номинальная нагрузка для AC1: 2000ВА; 
напряжение обмотки: 24В; 
тип обмотки: AC; 
электрическая долговечность для AC1 в циклах: 100.103; 
диапазон температур: -40…+85°C; 
установка: съемное;
размеры: 29х12,4х25мм; 
сертификация: ГОСТ;
розетка для реле  с металлическим фиксатором. </t>
  </si>
  <si>
    <t xml:space="preserve">СГЭ </t>
  </si>
  <si>
    <t>Плоскогубцы с изолированными ручками</t>
  </si>
  <si>
    <t xml:space="preserve">Бокорезы с изолированными ручками
</t>
  </si>
  <si>
    <t>Длинногубцы с изолированными ручками</t>
  </si>
  <si>
    <t>Мультиметр</t>
  </si>
  <si>
    <t>Универсальный нож</t>
  </si>
  <si>
    <t xml:space="preserve">Нож монтерский </t>
  </si>
  <si>
    <t>Универсальный пресс</t>
  </si>
  <si>
    <t xml:space="preserve">Перчатки  Х/Б с ПВХ </t>
  </si>
  <si>
    <t>Дрель - шуруповерт аккумуляторная</t>
  </si>
  <si>
    <t>Рейка монтажная</t>
  </si>
  <si>
    <t>Лента изоляционная ПВХ</t>
  </si>
  <si>
    <t xml:space="preserve">Труба ПВХ гофрированная </t>
  </si>
  <si>
    <t>Труба ПВХ гофрированная</t>
  </si>
  <si>
    <t>Дюбель-гвозди</t>
  </si>
  <si>
    <t>Коробка распределительная наружная</t>
  </si>
  <si>
    <t>Электрощиток на 12модулей</t>
  </si>
  <si>
    <t xml:space="preserve">Набор шестигранников </t>
  </si>
  <si>
    <t xml:space="preserve">Шуруп самонарезающий с прессшайбой </t>
  </si>
  <si>
    <t xml:space="preserve">Набор ключей </t>
  </si>
  <si>
    <t xml:space="preserve">Набор слесарно-монтажного инструмента </t>
  </si>
  <si>
    <t>Клипсы для крепления металлопластиковых труб</t>
  </si>
  <si>
    <t xml:space="preserve">Ключ разводной </t>
  </si>
  <si>
    <t>Материал обтирочный (ветошь)</t>
  </si>
  <si>
    <t>Переносной удлинитель (сетевой фильтр)</t>
  </si>
  <si>
    <t>Удлинитель на катушке</t>
  </si>
  <si>
    <t xml:space="preserve">Фонарь  </t>
  </si>
  <si>
    <t>Розетка одинарная брызгозащищенная</t>
  </si>
  <si>
    <t>Розетка  двойная брызгозащищенная</t>
  </si>
  <si>
    <t>Выключатель одноклавишный</t>
  </si>
  <si>
    <t>Выключатель двухклавишный</t>
  </si>
  <si>
    <t>Кабельный канал</t>
  </si>
  <si>
    <t>Наконечник медный кабельный</t>
  </si>
  <si>
    <t>Провод медный ПВС4х4</t>
  </si>
  <si>
    <t>Провод медный ПВС3х2,5</t>
  </si>
  <si>
    <t>Провод медный ПВС3х4</t>
  </si>
  <si>
    <t>Хомут монтажный</t>
  </si>
  <si>
    <t>Мерная лента фиберглассовая двусторонняя</t>
  </si>
  <si>
    <t>Клещи токоизмерительные</t>
  </si>
  <si>
    <t xml:space="preserve">Заземление переносное </t>
  </si>
  <si>
    <t>Колпачки для кабеля СИЗ</t>
  </si>
  <si>
    <t>Натриевая лампа</t>
  </si>
  <si>
    <t xml:space="preserve">Металлогалогенная лампа </t>
  </si>
  <si>
    <t>Энергосберегающая компактная люминесцентная лампа</t>
  </si>
  <si>
    <t>Лампа люминесцентная</t>
  </si>
  <si>
    <t>Эвакуационные указатели "EXIT"</t>
  </si>
  <si>
    <t>Лестница трехсекционная</t>
  </si>
  <si>
    <t>Плоскогубцы с режущими кромками, с обливными ручкками из нескользящей маслостойкой резины, являются изолирующим инструментом для выполнения электромонтажных работ под напряжением до 1000В.           Материал - высокохромированнвая сталь HRC60.                                Длина, не менее: 160мм.</t>
  </si>
  <si>
    <t>Бокорезы  с обливными ручкками из нескользящей маслостойкой резины, являются изолирующим инструментом для выполнения электромонтажных работ под напряжением до 1000В.        Материал: высокохромированнвая сталь HRC60.                              Длина: не менее: 160мм.</t>
  </si>
  <si>
    <t>Длинногубцы с резцом, для захвата и удержания различных деталей, электромонтажных работ и работы в труднодоступных местах а также для разрезания проводов и проволоки различной степени твердости, с обливными ручкками из нескользящей маслостойкой резины для работы под напряжением до 1000В. Головка длинногубцев имеет загнутые под углом 40°  заостренные губки. Длина: не менее: 160мм. Длина губок - 73мм;
Толщина головки - 9.5мм;
Ширина головки - 17.5мм;
Длина загнутой части губок - 23мм;
Ширина кончиков губок - 3мм;
Толщина кончиков губок - 2.5мм.</t>
  </si>
  <si>
    <t>Цифровой мультиметр с 3-х разрядным ЖК дисплеем и защитой от перегрузки на всех пределах. Постоянное напряжение (DCV):  200mV/ 2V/ 20V/ 200V ±0,5%, 500V ±0,8%.                                    Переменное напряжение (ACV):  2V/ 20V/ 200V ±0,8%, 750V ±1,2%. Постоянный ток (DCA): 20µA ±2%, 2mA /20mA ±0,8%, 200mA ±1,5%, 10A ±2%.                                 Переменный ток (ACA): 2mA ±1%, 200mA ±1,8%, 10A ±3%.                                   Сопротивление: 200Ом/ 2kОм/ 20kОм/ 2MОм ±0,8%, 20МОм ±1%, 200МОм ±5%.                       Емкость: 2nF/200nF/20µF ±4%.               Питание:  9В, типа NEDA 1604 или 6F22 006Р ("Крона"). Размер ЖК-дисплея, не менее 61x32мм. Размер, не более 172x83x38мм.</t>
  </si>
  <si>
    <t>Набор отверток предназначается для монтажа и демонтажа резьбовых соединений, которые могут находиться под напряжение до 1000В.
Состав набора 6 предметов: отвертка со шлицем SL3 длиной 75 мм, отвертка SL4 длиной 100 мм, отвертка SL5.5 длиной 125 мм, отвертка PH№1 длиной 100 мм,  отвертка PH№2 длиной 100 мм, отвертка тестер на 100-250 Вольт. Рукояти отверток – двухкомпонентные, изолированные, эргономичные. Материл изготовления стержней – хромованадиевая сталь с изоляционным покрытием. Наконечники – оксидированные, намагниченные.</t>
  </si>
  <si>
    <t>Используется для удаления изоляции кабеля с диаметром сечения дo 28мм. Винт который находится в нижней части ножа регулируется в зависимости от сечения кабеля.
Характеристики и размеры
Длина: 185 mm
Вес: 0.10 кг/шт.
Код № 1520026
Код № 1520026</t>
  </si>
  <si>
    <t>Предназначен для снятия ПВХ оболочки и изоляции с кабеля, бумажной изоляции,  зачистка жил от окисной пленки, продольные и поперечные разрезы изоляции. Прямое лезвие из высококачественной стали 420J2, твердость закалки режущей кромки лезвия 52±2° HRC. Деревянная рукоятка длина 110/195мм.</t>
  </si>
  <si>
    <t>Для прессования изолированных гильз 0.5-6мм², снятия изоляции, резки проводов, и для продавливания отверстий зарубок 1.5-6мм², кaк и для сокращения винта M2.6, M3, M3.5, M4 I M5.                               Длина, не более: 250мм.
Вес, не более: 0.5кг.</t>
  </si>
  <si>
    <t xml:space="preserve">Перчатки рабочие (10 класс) Х/Б с ПВХ точка "Стандарт". Количество нитей: 3-4; 
состав пряжи: хлопок: 87%, П/Э: 13%;                                             текс: 148,5; размер: 20.    
</t>
  </si>
  <si>
    <t>Материал дюбеля - полиэтилен низкого давления;                                                  материал гвоздя - сталь С1008.  Техническая характеристика:
диаметр отверстия под дюбель Do - не более 6мм; 
длина дюбеля L - не более 60мм; 
диаметр гвоздя Ds - не более 4мм;
длина гвоздя Ls - не более 62мм.</t>
  </si>
  <si>
    <t>Коробка распределительная круглая диаметр, не более - 70мм, с крышкой.</t>
  </si>
  <si>
    <t>Коробка распределительная наружная квадратная 85х85х50мм, с крышкой.</t>
  </si>
  <si>
    <t>Набор шестигранников имбус (звездочка) 8мм, 10мм, 12мм, 14мм, 16мм, 19мм по 1шт., в пластиковом коробе.</t>
  </si>
  <si>
    <t>В комплекте набора инструментов: 45 предметов, пластиковый кейс, 18 торцевых головок 1/2": 10, 11, 12 , 13, 14, 15, 16, 17, 18, 19, 20, 21, 22, 23, 24, 27, 30, 32 мм. рещетка с быстрым сбросом 1/2"; вороток Т-образный 1/2" 250 мм. Удлинители 1/2" 125 и 250 мм. Вороток шарнирный 1/2";
    8 комбинированных ключей: 10, 11, 12, 13, 14, 15, 17, 19 мм. 5 отверток: 8х200 мм. (PZ2), 6х100 мм. (-), 6х40 мм. (-), 6х100 мм. (+), 6х40 мм. (+);  клещи переставные 250 мм. Пассатижи 180 мм. 4 шестигранных ключа: 5, 6, 8, 10 мм. Автотестер. В чемодане.</t>
  </si>
  <si>
    <t>Инструменты изготовлены из высококачественной закаленной хромованадиевой стали. Состоит из 84 предметов. Торцовые головки FLANK 1/4" 9 шт - 5, 6, 7, 8, 9, 10, 11, 12, 13 мм. Битодержатель с Т-образной ручкой Адаптер - H1/4 x SQ1/4". Биты 1/4" 25 мм 24 шт - PH1, 2, 3; PZ2, 3; SL4.5, 6.5, 8; H2, 2.5, 3, 4, 5, 7, 8; T10, 15, 20, 25, 27, 30, 35, 40. Торцовые головки SUPER-LOCK 1/2" 14 шт - 10, 11, 12, 13, 14, 15, 16, 17, 19, 21, 22, 24, 27, 30 мм. Шарнир карданный 1/2", удлинитель для торцовых головок 1/2" - 250 мм. Адаптер - 1/4"M х SQ1/2"F. Трещотки, 72 зубца 1/2". Тонкогубцы, 150 мм. Плоскогубцы комбинированные, 180 мм. Имбусовые ключи 9 шт - 1.5, 2, 2.5, 3, 4, 5, 6, 8, 10 мм. Имбусовые ключи Т 9 шт - 10, 15, 20, 25, 27, 30, 40, 45, 50 мм. Комбинированные ключи 11 шт - 6, 7, 8, 9, 10, 11, 12, 13, 14, 17, 19 мм.</t>
  </si>
  <si>
    <t xml:space="preserve">Клипсы для крепления металлопластиковых труб d=20мм. </t>
  </si>
  <si>
    <t>Фонарь, ручной, мощность не менее 100Вт,  акуммуляторная батарея- свинцовая, герметизированная; емкость - 4,5А/час; лампа накаливания - светодиод, криптоновая; с зарядным устройством 220В/9В или 6В в комплекте, не менее: 0,7мА.                                              Габаритные размеры, не более: 80х80х212,5мм.</t>
  </si>
  <si>
    <t>Длина общая: 32мм; Ширина: 10мм;
номинальное сечение проводника: 6мм²;
Диаметр контактного стержня: 5,3мм;
Внутренний диаметр хвостовика: 4мм;
Длина хвостовика: 12мм. ГОСТ7386-80</t>
  </si>
  <si>
    <t>Длина общая - 40мм; Ширина: 14мм
Номинальное сечение проводника: 10мм²; 
Диаметр контактного стержня: 6,4мм;
Внутренний диаметр хвостовика: 5мм;
Длина хвостовика: 14мм. ГОСТ7386-80</t>
  </si>
  <si>
    <t>Длина - 40мм, ширина - 16мм, номинальное сечение проводника - 16мм², диаметр контактного стержня - 8,4мм, внутренний диаметр хвостовика - 6мм, длина хвостовика - 14мм. ГОСТ7386-80</t>
  </si>
  <si>
    <t>Длина: 50мм, ширина: 16мм, номинальное сечение проводника: 25мм², диаметр контактного стержня - 8,4мм, внутренний диаметр хвостовика: 8мм, длина хвостовика: 20мм, ГОСТ7386-80</t>
  </si>
  <si>
    <t>Длина: 60мм, ширина: 20мм, номинальное сечение проводника - 35мм², диаметр контактного стержня - 10,5мм, внутренний диаметр хвостовика - 9мм, длина хвостовика - 24мм. ГОСТ7386-80</t>
  </si>
  <si>
    <t>Провод медный гибкий со скрученными жилами с ПВХ изоляцией в ПВХ оболочке; количество жил: 4, сечение провода, не менее: 4мм²  в бухте длиной, не менее: 100м. ГОСТ 7399-97</t>
  </si>
  <si>
    <t>Провод медный гибкий со скрученными жилами с ПВХ изоляцией в ПВХ оболочке; Количество жил: 3; Сечение провода, не менее: 2,5мм² . В бухте длиной, не менее: 100м. ГОСТ 7399-97.</t>
  </si>
  <si>
    <t>Провод медный гибкий со скрученными жилами с ПВХ изоляцией в ПВХ оболочке; Количество жил: 3, Сечение, не менее: 4мм².  
В бухте длиной, не менее: 100м. ГОСТ 7399-97</t>
  </si>
  <si>
    <t>Токовые клещи с функциями мультиметра, позволяющие измерять переменный ток, постоянный ток, сопротивление, температуру.
Тип, разрядность дисплея: ЖК, 3½ разряда;
размер LCD дисплея: 15х47мм; 
постоянное напряжение: 2V, 20V, 200V, 1000V ± 1%; 
переменное напряжение: 200V, 750V ± 1%; 
переменный ток: 20А, 200A, 1000A ± 3%; 
сопротивление: 200Ω, 2kΩ, 20kΩ, 200kΩ, 2MΩ ± 2%, 2000MΩ ± 4%;
температура: от 0 до 750°C ± 1%;
диапазон частот: от 40 до 500Гц;
диодный тест; 
звуковой пробник; 
удержание показаний; 
контроль сопротивления изоляции: 2MΩ — 2000MΩ; 
питание от батареи: 9V;
раскрытие клещей, не менее: 50мм; 
габариты, не более: 100х240х50мм; 
вес (с батареей), не более: 310г; 
упаковка: футляр.</t>
  </si>
  <si>
    <t>Мощность - 18Вт; напряжение - 230В;   цоколь - 2G11 (4pin), плоская, цветовой код – 830, обозначение цвета - теплый белый.</t>
  </si>
  <si>
    <t>Напряжение пробоя: ~5000В.Температура: от -30 до +50°C.Ширина - 15-20мм.Толщина - 0,2±0,02мм.Длина в рулоне - 20±0,5п/м. Цвет - черный.</t>
  </si>
  <si>
    <t>Материал - самозатухающая композиция ПВХ;внутренний диаметр - не менее 32мм; степень защиты - IP 65; цвет - серый.</t>
  </si>
  <si>
    <t>Размеры - не более 35x7.5х1.0мм; длина рейки - 600мм; материал - сталь оцинкованная.</t>
  </si>
  <si>
    <t>Материал - самозатухающая композиция ПВХ;Внутренний диаметр - не менее 25мм;Степень защиты - IP 65;Цвет - серый.</t>
  </si>
  <si>
    <t>Для сверления отверстий маленького и среднего размера, небольших отверстий в кирпичной кладке, завинчивания маленьких и средних шурупов.Максимальный диаметр сверления:    в стали - до 10 мм,в дереве - 25 мм, в кирпиче - до 10 мм. Переключатель скоростей, функция реверса.Блокирующийся вал двигателя для смены насадок. Аккумуляторные батареи (в комплекте 2шт.): напряжение - 14.4В; емкость, не менее -1.3Ач.Частота вращения не менее:1200об/мин; крутящий момент не менее: 12/10Нм; число регулирования крутящего момента не менее:9 степеней.Вес, не более 1.3кг.                             Кейс.</t>
  </si>
  <si>
    <t>Шуруп самонарезающий с прессшайбой без сверла по листовому металлу;размер - не более 4,2х19мм</t>
  </si>
  <si>
    <t>Шуруп самонарезающий с прессшайбой со сверлом по листовому металлу; размер - не более 4,2х16мм</t>
  </si>
  <si>
    <t>Щиток пластиковый на 12 модулей (внешний).  Размеры щитка: 185х140х105мм.</t>
  </si>
  <si>
    <t>Предназначен для крепежа соединений с различным диапазоном размеров. Изготовлен из штампованной инструментальной стали с хромированным покрытием.Длина, не менее: 300мм.        Расстояние между губками, не менее: 35мм.</t>
  </si>
  <si>
    <t>Ширина - не менее 1400мм;     ширина строчки - не более 5мм; плотность - не менее 140г/м2;цвет - белый.</t>
  </si>
  <si>
    <t>Молоток стальной с деревянной ручкой длиной не менее 300мм, вес, не менее - 0.5кг, ГОСТ 2310-77.</t>
  </si>
  <si>
    <t>Сила тока, не менее: 16А.Номинальное напряжение: 230В. Длина, не менее: 3м.  Марка кабеля - ПВС.Количество гнезд, не менее: 5шт. Гнездо: 2к+1з;Автопредохранитель.       Выключатель. 
Степень защиты от пыли и влаги: IP20.                                          Материал корпуса: огнеупорый пластик.                                      Цвет: белый или серый.
Возможность настенной установки.</t>
  </si>
  <si>
    <t>Катушка, не менее 25м,количество розеток на катушке, не менее: 4шт, Номинальное напряжение: 230В,  Сила тока не менее: 16А, вилка : евро (2к+1з), ГОСТ Р 51539-99.</t>
  </si>
  <si>
    <t>Напряжение: 230В;  Контакты: 2к+1з; Номинальный ток, не менее: 16А;
Степень защиты - IP44.                                                         Вид монтажа - наружный.</t>
  </si>
  <si>
    <t>Напряжение: 230В;  Контакты: 2к+1з;Номинальный ток, не менее: 16А;
Степень защиты - IP44.                                                         Вид монтажа - наружный.</t>
  </si>
  <si>
    <t>Цвет - белый;Номинальный ток, не менее: 16А; Номинальное напряжение: 230В; Степень защиты - IP20. Размер: высота, не более: 75мм;ширина, не более 75мм; глубина, не более 40мм.                   Вид монтажа - скрытый.</t>
  </si>
  <si>
    <t>Цвет - белый;Номинальный ток, не менее: 16А; Номинальное напряжение: 230В; Степень защиты: IP20. Размер: высота, не более: 75мм;  ширина, не более: 75мм; глубина, не более: 40мм.                Вид монтажа - скрытый.</t>
  </si>
  <si>
    <t>Пластиковый кабель-канал (крышка и основание) имеет два ребра жесткости на дне; цвет - серый или белый;материал - пожаробезопасен.  Размер:ширина - 60мм; высота - 0мм.</t>
  </si>
  <si>
    <t>Пластиковый кабель-канал (крышка и основание) имеет два ребра жесткости на дне; Цвет: белый;Материал: пожаробезопасен.
Размер: ширина: 25мм; высота: 16мм.</t>
  </si>
  <si>
    <t xml:space="preserve">Материал: нейлон; размер, не более: 3,6х400мм; 
Рабочая температура - от –45 до +85°С;  Цвет: чёрный (устойчивые к ультрафиолету). Количество в упаковке, не менее: 100шт.                                                                          </t>
  </si>
  <si>
    <t xml:space="preserve">Материал - нейлон; размер - не более 3,6 х 200мм; 
Рабочая температура - от –45 до +85°С;Цвет: чёрный (устойчивые к ультрафиолету). Количество в упаковке - не менее 100шт.
</t>
  </si>
  <si>
    <t>Используется для выполнения различных измерительных работ.            Фибергласовое полотно. Двусторонняя.  Длина намотки, не менее 20м.</t>
  </si>
  <si>
    <t>Номинальное напряжение - до 15кВ;
количество фаз - 3; сечение заземляющего провода - 25мм² 
длина провода между фазами - не менее 0,7м;
длина заземляющего спуска - не менее 1,5м;
общая длина изделия - не более 2,9м;
масса - не более 3,5кг.</t>
  </si>
  <si>
    <t xml:space="preserve">Натриевая лампа ДНаТ. Предназначены для освещения больших производственных площадей, улиц.Мощность: 1000Вт; Напряжение: 230В;Тип цоколя: Е40.              </t>
  </si>
  <si>
    <t>Натриевая лампа ДНаТ.Мощность: 250Вт,  Напряжение: 230В,  Тип цоколя: Е40.</t>
  </si>
  <si>
    <t xml:space="preserve">Натриевая лампа ДНаТ.Мощность: 150Вт; Напряжение: 230В; Тип цоколя: E40. </t>
  </si>
  <si>
    <t>Металлогалогенная лампа MH-TS. Мощность 150Вт;  Напряжение: 230В;  Тип цоколя: Rx7s; Цвет: холодный белый; Цветопередача 80CRI.</t>
  </si>
  <si>
    <t>Мощность: 18Вт; Напряжение: 230В;Тип цоколя: G24q-2 (4pin); Цветовой код – 830; Обозначение цвета - холдный белый.</t>
  </si>
  <si>
    <t>Лампа люминесцентная (Т8). Мощность: 36Вт;  напряжение: 230В;Тип цоколя - G13; Цвет - холодный белый;Длина не более 1200мм.</t>
  </si>
  <si>
    <t>Лампа люминесцентная (Т8) L18W/765. Мощность: 18Вт;  Напряжение: 230В;Тип цоколя: G13, Длина не более: 590мм.</t>
  </si>
  <si>
    <t>Мощность: 20Вт, Напряжение - 230В, Тип цоколя: E27, Размер(мм): 54х156мм, Цвет: холодный белый.</t>
  </si>
  <si>
    <t>Мощность - 11Вт, Напряжение - 230В,Тип цоколя: Е14. Форма: полуспираль.</t>
  </si>
  <si>
    <t>Эвакуационные указатели "EXIT"    напряжение: 230В, 50Гц;    Потребляемая мощность, не более: 12Вт; класс IP защиты: IP44; Вид монтажа: кронштейн флагового типа (подвесной, потолок, стена, шина освещения).</t>
  </si>
  <si>
    <t>Лестница универсальная трех секционная из стеклопластика, диэлектрическая, приставная трансформируемая в стремянку. 
Соответствуют ГОСТ-у Р МЭК 60065-2002 и ТУ2292-001-70403538-04.Материал - стеклопластик на основе эпоксидной смолы. Длина тетивы в разложенном состоянии, не менее: 5,25м. 
Высота стремянки, не менее: 2,0м.       Номинальная нагрузка:  на ступень, не менее: 150кг,на тетиву, не менее: 200кг. Противоскользящее покрытие ступеней: абразивная крошка. Вес, не более: 20кг.</t>
  </si>
  <si>
    <t>Мощность - 13Вт; Напряжение - 230В; Тип цоколя - G24q-2 (4pin); Цвет - холодный белый.</t>
  </si>
  <si>
    <t>Лампа люминесцентная (T5) NTL-T5-13-840-G5, Мощность: 13Вт, Напряжение: 230В,  Тип цоколя: G5, Длина, не более -517мм.</t>
  </si>
  <si>
    <t>Модернизация освещения мест общего пользования: блоки № 11,19,20,20а,21.</t>
  </si>
  <si>
    <t>Снижение затрат на потребление электроэнергии и утилизацию ртутьсодержащих ламп,  путем внедрения энергосберегающих светодиодных технологий, без потери норм освещения, согласно СНиП РК 2.04-05-2002 «Естественное и искусственное освещение»</t>
  </si>
  <si>
    <t xml:space="preserve">Профилактические испытания системы заземления и молниезащиты зданий АОО "Назарбаев Университет" </t>
  </si>
  <si>
    <t>Периодическое измерение сопротивления изоляции внешних кабельных линий ВРУ 0,4 кВ</t>
  </si>
  <si>
    <t>Периодическое измерение сопротивления изоляции внутренних кабельных линий ВРУ 0,4 кВ</t>
  </si>
  <si>
    <t>Профилактическая проверка полного сопротивления пели фаза-нуль кабельных линий ВРУ 0,4 кВ</t>
  </si>
  <si>
    <t>Профилактическая проверка срабатывания выключателей автоматических ВРУ 0,4 кВ</t>
  </si>
  <si>
    <t>Техническое обслуживание 
дизель-генераторных установок (ДГУ)
АОО Назарбаев Университет</t>
  </si>
  <si>
    <t>Техническое обслуживание 12 источников  бесперебойного питания (ИБП) комплекса АОО "Назарбаев Университет"</t>
  </si>
  <si>
    <t xml:space="preserve">Определение технического состояния заземляющего устройства в соответствии с нормами испытаний электрооборудования производятся: 
1) измерение сопротивления заземляющего устройства; 
2) измерение напряжения прикосновения, проверка наличия цепи между заземляющим устройством и заземляемыми элементами, соединений естественных заземлителей с заземляющим устройством; 
3) измерение токов короткого замыкания электроустановки; 
4) измерение удельного сопротивления грунта в районе заземляющего устройства. 
Проведение испытаний систем молниезащиты: 
1) визуальный осмотр целостности и защищенности от коррозии доступных обзору частей молниеприемников и контактов между ними; 
2) испытания целостности и механической прочности сварных соединений систем молниезащиты; 
3) измерение переходных сопротивлений болтовых соединений; 
4) измерение сопротивления заземлителей отдельно стоящих молниеотводов.
Технический отчет.
</t>
  </si>
  <si>
    <t>Проверка 159 внешних кабельных  линий мегаомметром на напряжение 2500В в течении 1 минуты. Сопротивление изоляции должно быть не менее 0,5 Мом.
Технический отчет.</t>
  </si>
  <si>
    <t>Проверка 546 внутренних  кабельных  линий мегаомметром на напряжение 2500В в течении 1 минуты. Сопротивление изоляции должно быть не менее 0,5 Мом.
Технический отчет.</t>
  </si>
  <si>
    <t>Кабельные линии 0,4кВ - 703.</t>
  </si>
  <si>
    <t xml:space="preserve">Техническое обслуживание ДГУ марки:
мощность - 700кВА (ТП-1680);
мощность - 200кВА (ТП-1681);
мощность - 550кВА (ТП-1682);
мощность - 550кВА (ТП-1683);
AKSA, мощность - 200кВА (блок 7);
AKSA AJD, мощность - 200кВА (блок 9);
AKSA ACQ, мощность - 350кВА (блок 9);
AKSA APD, мощность - 50кВА (спорт-компл).
</t>
  </si>
  <si>
    <t>Ремонт по степени разрушения и износа, перемотка с заменой активной части (медная обмотка электродвигателей) разборка электродвигателей, извлечение горелых обмоток, намотка секций, укладка секций в пазы статора, с использованием специальных изоляционных материалов, пропитка намотанного статора составами без растворителей или лаками на основе растворителей с содержанием пленкообразующих веществ от 30 до 70 % в зависимости от лака и технологии пропитки, сушка, сборка электродвигателей. Замер электрических параметров с выдачей протокола испытаний.</t>
  </si>
  <si>
    <t xml:space="preserve">Техническое обслуживание 12 источников  бесперебойного питания Chloride Masterguard, модель: Chloride 80-NET black 60kVA – 6 шт; Chloride 80-NET black 100kVA – 1шт;
Chloride 80-NET black 80kVA -1шт; Chloride 70-NET 15kVA - 1шт; Chloride 70-NET 10kVA – 2шт; Chloride 70-NET 20kVA – 1шт.
Техническое обслуживание проводится 2 раза в год с интервалом в 6 мес, согласно регламенту завода-изготовителя, с учетом замены запасных частей и изделий.
</t>
  </si>
  <si>
    <t>Включено 19.02.2015 года</t>
  </si>
  <si>
    <t>Количество выключателей до 200А - 616шт, более 200А - 87.</t>
  </si>
  <si>
    <t>Уничтожитель бумаги</t>
  </si>
  <si>
    <t>Перекрестная резка.Лоток подачи бумаги:на 7 листов.Уровень секретности: 3.Объем корзины: не менее 15,8 л. Скорость уничтожения бумаги: 2.2 м/мин. Уровень шума: 73 д БА. Тип корзины: пластик. Мощность двигателя: 180 Вт. Дополнительные функции: уничтожение пластиковых карточек и оптических дисков. Вес: не более 4,5 кг. Цвет: согласовывается  Заказчиком.</t>
  </si>
  <si>
    <t>Специализированные стулья для столовой</t>
  </si>
  <si>
    <t>Специализированный стул для столовой (дерево). Цвет: натуральный (оттенок желтого).Сиденье и спинка стула расположены раздельно, изготовлены из натурального дерева. Спинка выпуклая. Каркас, ножки: металлические (хром). Высота сиденья: 435-460 мм.Ширина посадочного места: не менее 410 мм. Глубина: не менее 510 мм.Общая высота стула: 820-860 мм. Полная техническая характеристика согласно технической спецификации.</t>
  </si>
  <si>
    <t>Удалено согласно Сл. Записке №19-02-15/10 от 19.02.2015, изменено 24022015</t>
  </si>
  <si>
    <t>Разработка проектно-сметной документации на реконструкцию системы видеонаблюдения АОО "Назарбаев Университет" в блоках №№ 1,2,3,4,5,6,7,8,9,11,19,20,11</t>
  </si>
  <si>
    <t>ПТО</t>
  </si>
  <si>
    <t>Внесено 24022015</t>
  </si>
  <si>
    <t>Реконструкция системы видеонаблюдения АОО "Назарбаев Университет" в блоках №№ 1,2,3,4,5,6,7,8,9,11,19,20,11</t>
  </si>
  <si>
    <t>Август</t>
  </si>
  <si>
    <t>Сервисное обслуживание автоматической системы регулирования тепла АО "НЦН"</t>
  </si>
  <si>
    <t>Включено 24022015</t>
  </si>
  <si>
    <t>Сервисное обслуживание автоматической системы регулирования тепла АО "ННЦОТ"</t>
  </si>
  <si>
    <t>Трубчатый элемент нагрева для  ремонта стиральной машины IPSO модель HF 304. Технические характеристики: U - 220 в, P - 3500 Вт.</t>
  </si>
  <si>
    <t>Трубчатый элемент нагрева для ремонта  стиральной машины IPSO модель HС 135. Технические характеристики: U - 220 в, P - 2500 Вт.</t>
  </si>
  <si>
    <t>Электромеханическое устройство регулирования потоков пара модель SSV/5 для ремонта гладильного пресса ROTONDI модель BLC O90. Технические характеристики: U-230 В, P-18,8 Вт.</t>
  </si>
  <si>
    <t>Устройство c запирающим механизмом и защитными выключателями для ремонта двери стиральной машины IPSO модель HF 304.</t>
  </si>
  <si>
    <t>Термостойкий материал для ремонта гладильного катка IPSO модель MAXIMA 3000.</t>
  </si>
  <si>
    <t>Фрикционная термостойкая лента с резиновой оболочкой для ремонта гладильного катка IPSO модель MAXIMA 3000.</t>
  </si>
  <si>
    <t>Клей термостойкостью до +180 градусов Цельсия  для закрепления фрикционной ленты для ремонта гладильного катка IPSO модель MAXIMA 3000.</t>
  </si>
  <si>
    <t>Балансировочное гидравлическое устройство гашения колебаний и поглощений толчков барабана для ремонта стиральной машины IPSO модель HF 304.</t>
  </si>
  <si>
    <t xml:space="preserve">Уплотнительная резина для герметизации двери стиральной машины LG модель WD-10467. </t>
  </si>
  <si>
    <t>Трубчатый элемент нагрева утюга с регулятором температуры  для ремонта гладильной доски ROTONDI модель PVT38.</t>
  </si>
  <si>
    <t>Паровая гибкая труба утюга переноса пара в термостойкой и гибкой оплетке для ремонта гладильной доски ROTONDI модель PVT38.</t>
  </si>
  <si>
    <t>Электротехническое изделие для  соединения источника электрического тока с утюгом в термостойкой и гибкой оплетке для ремонта гладильной доски ROTONDI модель PVT38.</t>
  </si>
  <si>
    <t>Трубчатый элемент нагрева для ремонта сковороды  INOKSAN модель 9DE 080. Технические характеристики: U-380 В, P-12 кВт</t>
  </si>
  <si>
    <t>Газовый прибор измерения температуры с диапазоном измерений от 0 до 120 градусов Цельсия PAKKENS длиною трубки 3 метра.</t>
  </si>
  <si>
    <t>Силовое твердотельные реле CRYDOM CY6700\5 управление греющих элементов для ремонта пароконвекционой печи  RATIONAL модель Master Combi 102.</t>
  </si>
  <si>
    <t>Температурный датчик терморегуляции камеры для ремонта печи INOKSAN модель FPE 300 выпечка тортов и пиццы.</t>
  </si>
  <si>
    <t>Блок управления контроля и регулировки технологических процессов для ремонта витринного холодильника  INOKSAN модель SBN 146.</t>
  </si>
  <si>
    <t>Кулер конденсаторного блока для ремонта витринного холодильника  INOKSAN модель SBN 146.</t>
  </si>
  <si>
    <t>Синтетический материал синтепон для замены обшивки фильтров на воздухоприемные шахты приточной вентиляции уровня очистки G4.</t>
  </si>
  <si>
    <t>Трубчатый элемент нагрева</t>
  </si>
  <si>
    <t xml:space="preserve">Замок </t>
  </si>
  <si>
    <t>Материал</t>
  </si>
  <si>
    <t>Клей</t>
  </si>
  <si>
    <t>Термометр</t>
  </si>
  <si>
    <t>Фотоаппарат</t>
  </si>
  <si>
    <t>Принтер для маркировки кабеля</t>
  </si>
  <si>
    <t>Пылесос</t>
  </si>
  <si>
    <t>Пылесос-воздуходувка</t>
  </si>
  <si>
    <t xml:space="preserve">Матрица
Общее число пикселов не менее-16.6 млн;
Максимальное разрешение не менее-4608 x 3456;
Режимы съемки
Макросъёмка-есть; 
Скорость съемки-3.2 кадр./сек;    
Формат кадра (фотосъемка)-4:3, 3:2, 1:1, 16:9.
Видоискатель и ЖК-экран
ЖК-экран не менее-230000 точек, 3 дюйма.
Память и интерфейсы
Тип карт памяти-SD, SDHC, SDXC; 
Форматы изображения-2 JPEG;  
Размеры и вес
Размер не более - 104x69x80 мм; 
Вес не более- 297 г, без элементов питания, 313 г, с элементами питания.
</t>
  </si>
  <si>
    <t>Метод печати: Термотрансферная;
Интерфейс ПК: USB2.0 Full-Speed кабель подключения к PC (в комплекте);
Резрешение печати не менее: 300 dpi;
Скорость печати трубки: 
Высокая: 40 мм/сек;
Обычная: 25 мм/сек;
Низкая: 18,5 мм/сек;
Скорость печати этикетки: 
Высокая не менее: 40 мм/сек;
Обычная / Низкая не менее: 25 мм/сек;
Производительность: 
Высокая не менее: 42 шт/мин;
Обычная не менее: 35 шт/мин;
Низкая не менее: 30 шт/мин;
Размеры символов: 1,3 мм (только полная ширина), 2 мм, 3 мм, 6 мм (для каждого есть вариант полной и половины ширины);
Режимы ввода: Цифробуквенные, символы;
Дисплей не менее: Графический LCD (160 x 64 точек);
Экран вмещает не менее: 
10 символов в строке x 2 строки (полная ширина);
20 символов в строке x 2 строки (половина ширины);
Встроенная память не менее: 
Данные для печати: 
Печатаемые данные:2500.
Размер:250х300х85мм.
Вес не более 2кг (только принтер).
Комплект запасных расходных материалов:2 картриджа для печати на ПВХ трубках; 2 картриджа с наклеиваемой лентой 5-7 мм.</t>
  </si>
  <si>
    <t xml:space="preserve">Тип уборки: сухая, влажная;
Потребляемая мощность не менее: 1200 Вт; 
Макс. поток воздуха не менее: 4020 л/мин; 
Создаваемое  давление не менее 208 Мбар.
Ёмкость бака: 27 л; 
Количество жидкости/мусора: 14 л; 
Вес не более: 7.5 кг; 
Корпус:
Длина не более: 420 мм; 
Высота не более: 525 мм;
Встроенная розетка для инструмента; 
Колеса для транспортировки;
Встроенный выключатель поплавкового типа для работы с жидкостями;
Длина шланга не менее 4 м x 35 мм;
Адаптер 35 мм;
В комплект входят: щелевая насадка, пылесборник и 100 мешков для мусора.
</t>
  </si>
  <si>
    <t xml:space="preserve">Мощность не менее 600Вт;
Максимальная производительность не менее 0-2.8 м3/min;
Количество оборотов 0-16000 мин-1;
Максимальное разрежение воздуха (мм водного столба) 0-560 мм;
Масса не более 1.7 кг. 
</t>
  </si>
  <si>
    <t xml:space="preserve">Включено 24.02.2015 </t>
  </si>
  <si>
    <t>Флипчарт мобильный 70х100</t>
  </si>
  <si>
    <t>Флипчарт мобильный, односторонний. Размер доски: 70х100 см. Основа:софтборд древесного происхождения. Материал рамки и профиль мобильной подставки: алюминий. Поверхность: лакированная, магнитная; предназначена для писания сухостираемыми маркерами и прикрепления информации магнитами. Цвет поверхности: белый. Колесики с системой блокировки. Прижимная планка и передвижные держатели для флипчартного блока. Гарания: не менее 12 месяцев.</t>
  </si>
  <si>
    <t>Доска магнитно-маркерная, двухсторонняя 90х120</t>
  </si>
  <si>
    <t>Доска пробковая 60х40</t>
  </si>
  <si>
    <t>Доска пробковая, настенная. Размер:60х40 см. Материал поверхности: натуральная пробка. Информация вывешивается при помощи силовых кнопок и офисных булавок.Материал рамки: алюминий. Рамка с прочными пластиковыми уголками. Имеется скрытое крепление к стене. Крепежные элементы в комплекте. Гарантия: не менее 12 месяцев.</t>
  </si>
  <si>
    <t>Доска магнитно-маркерная, двухсторонняя 150 х100</t>
  </si>
  <si>
    <t>Доска мангитно-маркерная, двухсторонняя. Информацию можно размещать с помощью магнитов или записи специальными маркерами. Поверхность доски: магнитно-маркерная для письма маркерами сухого стирания. Цвет поверхности: белый. Размер магнитно- маркерной доски 150х100 см. Основа: софтборд  древесного происхождения. Материал рамки и профиль мобильной подставки: алюминий. Мобильная подставка. Ролики с фиксирующим механизмом. В состав комплекта входят передвижные держатели для флипчартного блока. Гарантия: не менее 12 месяцев.</t>
  </si>
  <si>
    <t>Доска мангитно-маркерная, двухсторонняя. Информацию можно размещать с помощью магнитов или записи специальными маркерами. Поверхность доски: магнитно-маркерная для письма маркерами сухого стирания. Цвет поверхности: белый. Размер магнитно- маркерной доски: 90х120 см. Материал рамки и профиль мобильной подставки: алюминий. Мобильная подставка. Ролики с фиксирующим механизмом. В состав комплекта входят передвижные держатели для флипчартного блока.Гарантия: не менее 120 месяцев.</t>
  </si>
  <si>
    <t>Удалено 25022015, Сл. записка 19-03-09/64 от 23022015</t>
  </si>
  <si>
    <t>Килограмм</t>
  </si>
  <si>
    <t>Включено 25022015, Сл. Записка 19-03-09/64 от 23022015</t>
  </si>
  <si>
    <t>PH-минус, в гранулах</t>
  </si>
  <si>
    <t>Дихлор 60, в гранулах быстрорастворимый</t>
  </si>
  <si>
    <t>Оксисофт жидкий, быстро/раств.актив.кислород</t>
  </si>
  <si>
    <t>Альгицид Супер (быстродействующее)</t>
  </si>
  <si>
    <t>Альгицид Дессальгин C (длительного действия)</t>
  </si>
  <si>
    <t>Флокулянты</t>
  </si>
  <si>
    <t>Аквалайн</t>
  </si>
  <si>
    <t>Декальцидная жидкость</t>
  </si>
  <si>
    <t>Прибор рН-метр</t>
  </si>
  <si>
    <t>РH-минус, в гранулах; для выравнивания pH уровня воды; Действующее вещество: концентрированные кислые pH-минус гранулы для снижения рН воды Состав: готовится с бисульфатом натрия, фасовка по 1 кг.</t>
  </si>
  <si>
    <t>Дихлор 60, в гранулах быстрорастворимый; Состояние твердое вещество в гранулах. Цвет белый; Массовая доля хлора 55-60%; pH (1%) 6-7; Влажность 8,8%; Растворимость 30 г/100 мл; фасовка по 1 кг.</t>
  </si>
  <si>
    <t>Хлор-Лонг, химически медленно растворимые круглые таблетки по 250 гр, изготовлены из трихлоризоциануровой кислоты, не менее 90% активного хлора, стабилизирован от медленного распада; фасовка по 1 кг.</t>
  </si>
  <si>
    <t>Оксисофт жидкий, быстро/раств.актив.кислород. Полная краткая характеристика согласно технической спецификации.</t>
  </si>
  <si>
    <t>Оксиплюс в гранулах, быстро/раств.акт.кислород. Полная краткая характеристика согласно технической спецификации.</t>
  </si>
  <si>
    <t>Альгицид Супер (быстродействующее). Средство против водорослей, слизи и бактерий в воде бассейна. Препарат подходит для всех видов фильтров и придает прозрачность воде бассейна. Эффективность препарата остается при уровне рН 7.0-7.4, фасовка по 1 л.</t>
  </si>
  <si>
    <t>Альгицид Дессальгин C (длительного действия) слабопенное средство, препятствующее образованию водорослей с эффектом просветления воды, фасовка по 1 л.</t>
  </si>
  <si>
    <t>Флокулянты. За счет своей химической структуры, флокулянт способен адсорбировать нежелательные вещества, после чего связанные частицы образуют флоккулы (хлопья), водорастворимый полимер, для образования хлопьевидных частиц в воде и дальнейшего легкого удаления с частицами загрязнений, фасовка по 1 л.</t>
  </si>
  <si>
    <t>Аквалайн - гель для очистки ватерлинии, жира и грязи, концентрированный, фасовка по 1 кг. Полная краткая характеристика согласно технической спецификации.</t>
  </si>
  <si>
    <t>Декальцит, жидкость для быстрого и эффективного удаления известкового налета со стенок бассейна. Состав: Соляная кислота 15%, загустители, вспомогательные вещества, фасовка по 1 л.</t>
  </si>
  <si>
    <t>Декальцидный порошок, кислый очиститель для фильтров, фасовка по 1 кг.</t>
  </si>
  <si>
    <t xml:space="preserve">Термометр плавающий, электронный. Диапазон температуры 0+50°C/+32+122°F. Точность +/-1°C/1.8°F. Разрешение 0.1°C. Максимальная яркость экрана 350 лк. Мощность - Батарейка 1.5 v A76. </t>
  </si>
  <si>
    <t>Прибор рН-метр. Полная краткая характеристика согласно технической спецификации.</t>
  </si>
  <si>
    <t xml:space="preserve">Тест - таблетки DPD-1  хлор. Препарат предназначен для определения уровня хлораминов при шоковом хлорировании. Реактив pH: фенолфталеин; Реактив хлора: DPD-1; Состояние – таблетки; Диапазон измерений pH: 6,8-8,2; Диапазон измерений хлора (мг/л): 0,1-6,0; Растворитель – вода. </t>
  </si>
  <si>
    <t xml:space="preserve">Таблетированная соль </t>
  </si>
  <si>
    <t>Изменено 10.02.2015-Цена со 175 на 150, изменена краткая характеристика, Удалено от 25.02.2015</t>
  </si>
  <si>
    <t>Пробник аккумуляторный (нагрузочная вилка)</t>
  </si>
  <si>
    <t>Светосигнальная арматура</t>
  </si>
  <si>
    <t xml:space="preserve">Тип: AD-22D/S Цвет: красный. Напряжение питания: 230В.
Потребляемая мощность, не более: 20мА. Установочный диаметр: 22мм.
</t>
  </si>
  <si>
    <t xml:space="preserve">Тип: AD-22D/S Цвет: зелёный. Напряжение питания: 230В.
Потребляемая мощность, не более: 20мА. Установочный диаметр: 22мм.
</t>
  </si>
  <si>
    <t>Мощность: 26Вт; Напряжение: 230В; Тип цоколя: G24d-3 (2pin);        Цветовой код – 840; Обозначение цвета - холдный белый.</t>
  </si>
  <si>
    <t>Для проверки работоспособности свинцовых стартерных аккумуляторных батарей со скрытыми межэлементными соединениями с номинальным напряжением 6, 12, 24вольта и ёмкостью 1000А/ч, тестирует степень зарядки, вероятность короткого замыкания, обрыв: АКБ.
Нагрузка, не менее: 100А.
Габаритные размеры, не более: 300x160x60мм.
Масса, не более: 1кг.</t>
  </si>
  <si>
    <t>Включено Сл. запиской 19-04-08/25 от 20.02.2015</t>
  </si>
  <si>
    <t>Поставщик обязан произвести полную инвентаризацию выбросов парниковых газов и озоноразрушающих веществ Автономной организации образования «Назарбаев Университет» за 2014 год, и подготовить отчет об инвентаризации парниковых газов, по форме, утвержденной приказом Министра ООС РК № 149-Ө от 10.05.2012 г. в течение 5 рабочих дней со дня подписания Договора. Полная техническая характеристика согласно технической спецификации.</t>
  </si>
  <si>
    <t>Гайка кл.пр. 5.8 М18</t>
  </si>
  <si>
    <t>Гайка  кл.пр. 5.8 М20</t>
  </si>
  <si>
    <t>Гайка кл.пр. 5.8 М24</t>
  </si>
  <si>
    <t>Литол 24</t>
  </si>
  <si>
    <t>Многоцелевая антифрикционная пластинчатая смазка, устойчивая к воздействию воды</t>
  </si>
  <si>
    <t>Изменена ТС 04032015</t>
  </si>
  <si>
    <t>Кольцевидная люминисцентная лампа</t>
  </si>
  <si>
    <t>Газозарядная ртутная лампа низкого давления с колбой в форме кольца. Мощность лампы - 32 Вт. Колба - Т9, Внешний диамет лампы - не более 304 мм. Цоколь - G10q</t>
  </si>
  <si>
    <t>Включено сл. запиской 19-04-08/29 от 27.02.2015</t>
  </si>
  <si>
    <t>Сумма была изначально 9508204,00 тг, исключена сл. Запиской 19-02-15/14 от 23022015</t>
  </si>
  <si>
    <t>Разработка проектно-сметной документации "Модернизация балкона 4-го этажа в блоке №5 библиотеки АОО «Назарбаев Университет» с устройством временных рабочих мест</t>
  </si>
  <si>
    <t>Разработка проектно-сметной документации на освещение и розеточную сеть для подключения ноутбуков с утройством металлоконструкций для крепления оборудования и электропроводки с получением согласования Госэкспертизы. Полное описание согласно технической спецификации.</t>
  </si>
  <si>
    <t>Сумма выделена из позиции №1 сл. Запиской 19-02-15/14 от 23022015</t>
  </si>
  <si>
    <t>Сейф</t>
  </si>
  <si>
    <t>Тип сейфа: огнестойкий. Внутренний объём: не менее 49 л. Размеры: высота – не менее 732 мм, ширина – не  менее 485 мм, глубина – не менее 430 мм. Количество полок: не менее 1. Тип замка: ключевой. Тип покрытия: порошковое. Цвет: по согласованию с Заказчиком. Полная техническая характеристика согласно Технической спецификации.</t>
  </si>
  <si>
    <t>Бухгалтерский шкаф</t>
  </si>
  <si>
    <t>Сварная конструкция и стали. Шкаф оборудован встроенным отделением, запирающимся на ключ. Комплектуется переставными полками. Количество полок: не менее 2. Тип замка: ключевой. Размеры: высота – не менее 1252 мм, ширина – не менее 460 мм, глубина – не менее 340 мм. Полная техническая характеристика согласно технической спецификации.</t>
  </si>
  <si>
    <t>Шкаф картотечный металлический</t>
  </si>
  <si>
    <t>Сборно-разборный. Предназначен для хранения документов формата А4. Количество выдвижных ящиков с продольным размещением файлов: не менее 4. Наличие центрального ключевого замка.  Тип покрытия: порошковое. Размеры: высота – не менее 1305 мм, ширина – не  менее 408 мм, глубина – не менее 480 мм. Цвет: светло-серый. Полная техническая характеристика согласно технической спецификации.</t>
  </si>
  <si>
    <t>Включено сл. Запиской №15--13/168 от 24022015</t>
  </si>
  <si>
    <t>Изменена цена с 27450 на 22400, от 19022015, удалено от 04032015</t>
  </si>
  <si>
    <t>Удалено 04032015</t>
  </si>
  <si>
    <t>Уменьшена цена с 27000 на 22400,от 19022015, удалено 04032015</t>
  </si>
  <si>
    <t>Уменьшена цена с 23000 на 21000, от 19022015, удалено 04032015</t>
  </si>
  <si>
    <t>Уменьшена цена с 24000 на 19000, от 19022015, удалено 04032015</t>
  </si>
  <si>
    <t>Уменьшена цена с 23000на 22750, от 19022015, уудалено</t>
  </si>
  <si>
    <t>Кресла на роликах для персонала(гобелен)</t>
  </si>
  <si>
    <t>Материал: обшит гобеленом, подлокотники хромированные с полиуретановыми накладками, крестовина хромированная, диаметр колес-50 мм, имеются регулировки высоты и угла наклона спинки. Оснащено механизмом "Перманент- контакт". Глубина сиденья не менее 430 мм, ширина посадочного места не менее 530 мм. Полная техническая характеристика согласно технической спецификации.</t>
  </si>
  <si>
    <t>Кресло на роликах (кожаное)</t>
  </si>
  <si>
    <t>Каркас: гнутая фанера, подлокотники металлическиес пластиковыми накладками, крестовина металлическая, хромированная или деревяная,колеса пластиковые. Имеются регулировки высоты и режима качания. Цвет по согласованию с Заказчиком. Высота спинки не менее 630 мм, ширина спинки не менее 500 мм, глубина сиденья не менее 480 мм.Полная техническая характеристика согласно технической спецификации.</t>
  </si>
  <si>
    <t>Кресло для руководителя</t>
  </si>
  <si>
    <t>Материал: кожа. Основание кресла: хромированная крестовина с роликами.Кресло комплектуется хромированными подлокотниками, обитыми кожей. Механизм качания, газ-лифт, механизм фиксации кресла в разных положениях наклона. Регулировка высоты сиденья. Общая высота: не менее 1100 мм,высота спинки: не менее 740 мм, ширина спинки: не менее 520 мм, глубина сиденья:не менее 490 мм. Цвет: черный.Полная техническая характеристика согласно технической спецификации.</t>
  </si>
  <si>
    <t>Внесено 26022015</t>
  </si>
  <si>
    <t>Крышка плафона из поликарбоната</t>
  </si>
  <si>
    <t>Комплект креплений крышек плафонов</t>
  </si>
  <si>
    <t>март</t>
  </si>
  <si>
    <t>Внесено Сл. Запиской №19-04-08/36 от 12.03.2015</t>
  </si>
  <si>
    <t>Крышка плафона  (оригинальная запасная часть) из поликарбоната совместимая со светильником встроенного в медицинскую консоль производства компании «Nassetti», Турция (производитель оборудования для оснащения медицинских учреждений системами лечебного газоснабжения).
Длина: 710мм.</t>
  </si>
  <si>
    <t>Крышка плафона  (оригинальная запасная часть) из поликарбоната совместимая со светильником встроенного в медицинскую консоль производства компании «Nassetti», Турция (производитель оборудования для оснащения медицинских учреждений системами лечебного газоснабжения).
Длина: 1310мм.</t>
  </si>
  <si>
    <t>Комплект креплений совместимых с плафонами, установленными в медицинских консолях производства компании «Nassetti», Турция (производитель оборудования для оснащения медицинских учреждений системами лечебного газоснабжения).  Для крепления крышек плафонов длиной 710мм и 1310мм.</t>
  </si>
  <si>
    <t>Внесено изм. по способу сл.зап. №17-12/47 от 04.03.2015</t>
  </si>
  <si>
    <t>Услуги оценки движимого имущества</t>
  </si>
  <si>
    <t>Оценка стоимости автомобилей марки Volkswagen Passat в количестве 6 единиц</t>
  </si>
  <si>
    <t>УТО</t>
  </si>
  <si>
    <t>Включено 13032015</t>
  </si>
  <si>
    <t>Дополнено сл.зап. №17-12/48 от  05.03.2015</t>
  </si>
  <si>
    <t>Техническое обслуживание автомобиля Lexus GS350 на период гарантийного срока</t>
  </si>
  <si>
    <t>Техническое обслуживание автомобилей Toyota Camry на период гарантийного срока</t>
  </si>
  <si>
    <t>Техническое обслуживание автомобилей Hyundai Tucson на период гарантийного срока</t>
  </si>
  <si>
    <t>Техническое обслуживание автомобиля автомобиля Lexus GS350- 1 единица, на период гарантийного срока согласно перечня услуг с заменой запасных частей, с расходными материалами и запасными частями (ТО - 30 000 км, ТО - 50 000 км)</t>
  </si>
  <si>
    <t>Техническое обслуживание автомобиля автомобиля Toyota Camry- 4 единицы, на период гарантийного срока согласно перечня услуг с заменой запасных частей, с расходными материалами и запасными частями (ТО - 10 000 км, ТО -40 000 км)</t>
  </si>
  <si>
    <t>Техническое обслуживание автомобиля автомобиляHyundai Tucson - 2 единицы, на период гарантийного срока согласно перечня услуг с заменой запасных частей, с расходными материалами и запасными частями (ТО - 10 000 км, ТО - 30 000 км)</t>
  </si>
  <si>
    <t>Исключено от 27.01.2015, перенесено в товары</t>
  </si>
  <si>
    <t>Гидрохимическая промывка теплообменного оборудования АО "НЦН"</t>
  </si>
  <si>
    <t>Гидрохимическая промывка теплообменного оборудования АО "ННЦОТ"</t>
  </si>
  <si>
    <t>Дополнено сл.зап. №19-03-09/77 от  11.03.2015</t>
  </si>
  <si>
    <t>Внесено изм. по способу сл.зап. №19-03-09/77 от 11032015, уменьшена суммма с 2499975</t>
  </si>
  <si>
    <t>Организация и обеспечение проведения комплекса мероприятий по изготовлению широкого ассортимента расходной,раздаточной, а также иной издательско-полиграфической продукции. Материалы, применяемые  для изготовления продукции, должны соответствовать требованиям действующих стандартов  и технических условий. Все электронные макеты должны быть разработаны в соответствии с с брэндбуком Назарбаев Университета и утверждены Заказчиком.</t>
  </si>
  <si>
    <t>Туалетная бумага, рулонная. Применяется для диспенсеров. Наличие обертки: в полиэтиленовой обтяжке 8 рулонов. Качество исходного сырья: первичное сырье (целлюлоза). Цвет: белый. Наличие перфорации: с отрывными листами. Количество впитывающих слоев: двухслойная,гладкая, без рисунка,слои бумаги должны быть скреплены между собой продольным тиснением и не должны распадаться. Плотность листа 32-34 гр./кв.м. Длина намотки бумажного полотна: не менее 150 метров в рулоне. Ширина бумажного полотна:  не менее 93 мм. Наличие внутренней втулки: со втулкой. Диаметр втулки – не менее 60 мм.</t>
  </si>
  <si>
    <t>Доска текстильная, информационная 150х100</t>
  </si>
  <si>
    <t>Поверхность доски из текстиля синего, серого, красного, бордового или зеленого цвета. Используется для крепления информации с помощью кнопок-гвоздиков и булавок. Рамка из адонированного алюминия с пластиковыми уголками. Элементы крепления в комплекте. Размер 150х100</t>
  </si>
  <si>
    <t>Доска маркерно- магнитная 120х300</t>
  </si>
  <si>
    <t>Лакированная поверхность для писания сухо-стираемыми маркерами и прикрепления информации магнитами. Рамки из алюминия с пластиковыми уголками. Скрытое крепление к стене в четырех углах, крепежные элементы прилагаются. Размер 120х300.</t>
  </si>
  <si>
    <t>Стул на  хромированных ножках</t>
  </si>
  <si>
    <t>Сиденье и спинка стула обиты тканью. Рама стула выполнена в хроме. Размеры: ширина стула не менее 540 мм, глубина стула- не менее 605 мм, высота стула- не менее 805 мм, ширина сиденья- не менее 470 мм, глубина сиденья- не менее 405 мм, высота спинки-не менее 305 мм, высота сиденья над полом- не  менее 500 мм. Вес: не более 5,7 кг. Цвет: по согласованию с Заказчиком. Полная техническая характеристика согласно технической спецификации.</t>
  </si>
  <si>
    <t>Услуги по фиксации татами и гимнастических матов</t>
  </si>
  <si>
    <t>Обрамление, монтаж борцовского татами и гимнастических матов, натягивание покрытия по периметру и фиксация. Объем 571 м2</t>
  </si>
  <si>
    <t>Услуги по техническому обслуживанию спортивного оборудования</t>
  </si>
  <si>
    <t>Техника работ и услуг по техническому обслуживанию тренажеров в количестве 35 шт.Периодический осмотр,диагностика и ремонт по факту выявления неисправности. Диагностика, проверка ошибок на консоли управления,периодический осмотр работы валов, приводного ремня, двигателя, платы управления, натяжения и износа бегового полотна, чистка моторного отсека и деки бегового полотна, протяжка винтовых соединений, проверка натяжений троса, чистка и смазка ходовых узлов, рукоятей,роликов, подшипников,обшивка спинок и сидений, крепежные элементы, наконечники на трос, зажим, фиксация весового стека. Смазка беговой ленты. Замена и ремонт, разборка, сборка, демонтаж, монтажу и перенос оборудования</t>
  </si>
  <si>
    <t>Перевод пособных учебных материалов ЕМВА"15 и  ЕМВА"16</t>
  </si>
  <si>
    <t>Перевод лекций и учебных материалов с английскому на русский язык для ВШБ НУ по программе Executive MBA</t>
  </si>
  <si>
    <t>Тумбочка с выдвижными ящиками</t>
  </si>
  <si>
    <t>Крышка тумбы ЛДСП толщиной не менее 22 мм. Корпус толщиной не менее 16 мм. Торцы корпуса оклеены кромкой ПВХ, комплектуется ручками. Тумба имеет три выдвижных ящика. Тумба на четырех колесах. Кромка рабочих поверхностей- профильная фрезерованная по технологии "софтформинг", облицована ламинатной пленкой со специальной пропиткой. Крепление каркаса-двухкомпонентные эксцентриковые стяжки. Размеры: Длина не менее 400 мм,ширина не менее 500 мм, высота не менее 550 мм.Наличие замка. Цвет согласовывается с заказчиком</t>
  </si>
  <si>
    <t>Внесено 17032015</t>
  </si>
  <si>
    <t>Шкаф металлический 4 секционный (локеры)</t>
  </si>
  <si>
    <t>Способ сборки:зацепы и саморезы. Ключевой замок (не менее 2000 комбинаций) с возможностью смены цилиндра. Мастер ключ обеспечивает вскрытие замка при потери ключа без повреждения (взлома) шкафа, поставляется в количестве 1(одной) штуки на каждые 40- 50 шкафов. Вентиляционные отверстия. Конструкция шкафов позволяет скреплять их между собой. Шкафы укомплектованы дополнительным крючком на двери и набором крепежа для установки двери, как на правую, так и на левую стороны. Шкафы покрыты порошковым антикоррозийным покрытием в заводских условиях на профессиональном оборудовании. Размеры: высота- не менее 1820 мм и не более 1840 мм, ширина- не менее 1125 мм и не более 1140 мм, глубина - не менее 490 мм и не более 510 мм;количество секций: 4 штуки; комплектация в каждой секции: полка, перекладина, крючки; масса: не менее 55 кг и не более 60 кг. Цвет корпуса и дверей шкафов согласовывается заказчиком.</t>
  </si>
  <si>
    <t xml:space="preserve">    Профессиональный микшерный пульт </t>
  </si>
  <si>
    <t>Количество входов: 22. Количество каналов – 16. 2 подгруппы с отдельными выходами. Микрофонные/линейные входы: 8 микрофонных входов XLR, 8 линейных входов 1/4 "TRS. Эквалайзер моноканала: 3-полосный. Эквалайзер стереоканала: 4-полосный с фиксируемыми частотами. Измерительная шкала – не менее 12 светодиодов. Размеры: не менее  380 х не менее 280 х не менее 80 мм. Вес: не менее 4,0 кг. Полная техническая характеристика согласно технической спецификации.</t>
  </si>
  <si>
    <t>Контрольный студийный монитор ближнего поля</t>
  </si>
  <si>
    <t>Твитер - 1"диффузор из натурального шелка Ferrite. Вуфер - 8″, плетенный кевлар. Виды входов: XLR — 1,4″ TRS Combo,  10 кОм, балансный. Частотный диапазон -37Гц — 22кГц +/- 1.5дБ. Размеры - не менее 39 см  х не менее 29см х не менее 28 см. Масса брутто - не менее 16 кг. Полная техническая характеристика согласно технической спецификации.</t>
  </si>
  <si>
    <t>1) Количество каналов: не менее 2; 2) Звуковая карта: 48 kHz / 24-bit; 3) Потребляемая мощность: 17-18W; 4) Нелинейные искажения: &lt; 0.007%; 5) Канальный эквалайзер -  не менее 3 полосы; 6) Входы:Вход CD/Линейный (RCA) – 2; Вход для звукоснимателя – 2; Микрофонный вход (1/4" типа Phone) – 1; AUX Input (RCA) – 1; USB-A – 1; 7) Выходы: Основной выход (тип RCA) – 2; USB-B – 1; 8) Уровень частоты: 20 Гц-20 kHz; 9) Уровень шума: 97 Дб (линия); 82дБ (фонограмма); 78дБ (микрофон).</t>
  </si>
  <si>
    <r>
      <t>П</t>
    </r>
    <r>
      <rPr>
        <sz val="10"/>
        <color theme="1"/>
        <rFont val="Times New Roman"/>
        <family val="1"/>
        <charset val="204"/>
      </rPr>
      <t>рофессиональный микшерный пульт для диджея</t>
    </r>
  </si>
  <si>
    <t>Профессиональный проигрыватель для диджея</t>
  </si>
  <si>
    <t>1) Поддержка форматов: СD, СD-R/RW, USB устройства; 2) Воспроизводимые файлы: MP3,AAC,WAV,AIFF; 3) Форматы файлов, совместимых с USB памятью: FAT16, FAT32, HFS +; 4) Частотная характеристика: 4 Hz до 20 кГц;
5) Cоотношение сигнал/шум: 115 Дб; 6) USB порты: USB порт х 1, USB B Порт x1; 7) Аудио Выходы: Аудио выход (RCA); 8) Уровень выходного аудиосигнала: 2,0 V; 9) Потребляемая мощность: 16 W; 10) Требования к источнику питания:  220V. 
Полная техническая характеристика согласно технической спецификации.</t>
  </si>
  <si>
    <t>Цифровой диктофон</t>
  </si>
  <si>
    <t>Тип диктофона – цифровой. Микрофон – 2 встроенных конденсаторных микрофона. Формат записи - MP3, PCM. Наличие – эквалайзера.Частотный диапазон  - 20 Гц - 40 кГц. Экран – ЖК дисплей с подсветкой. Вес (без батареи)– не менее 100 грамм. Полная техническая характеристика согласно технической спецификации.</t>
  </si>
  <si>
    <t>Микрофон высокочувствительный с шумоизоляцией</t>
  </si>
  <si>
    <t>Тип – конденсаторный; вид – студийный. Направленность – кардиоидная. Частотная характеристика - 20—20000 Гц. Вес: не менее 350 г.  Цвет по согласованию с  Заказчиком.Материал корпуса – металл. Полная техническая характеристика согласно технической спецификации.</t>
  </si>
  <si>
    <t xml:space="preserve">Ремонт 
электродвигателей </t>
  </si>
  <si>
    <t>Электрод розжига</t>
  </si>
  <si>
    <t>Реле максимального давления жидкого топлива 0-40</t>
  </si>
  <si>
    <t>Реле минимального давления жидкого топлива 0-7</t>
  </si>
  <si>
    <t>Катушка блока клапанов</t>
  </si>
  <si>
    <t>Ультрафиолетовый датчик</t>
  </si>
  <si>
    <t>Реле давления газа</t>
  </si>
  <si>
    <t>Трансформатор розжига</t>
  </si>
  <si>
    <t>Ограничитель максимального давления</t>
  </si>
  <si>
    <t>Ограничитель минимального давления</t>
  </si>
  <si>
    <t>Электрод розжига. Предназначен для обеспечения электрической искры при розжиге топлива на горелках "Riello MB-6LE". Длина FE: не более 200 мм. FZE: 300 -1000 мм* (с шагом 100 мм). Диаметр электрода  3.5 мм. Диаметр изолятора  11 мм. Артикул 3012255. Полная краткая характеристика согласно технической спецификации.</t>
  </si>
  <si>
    <t>Реле максимального давления жидкого топлива для горелок  "Riello MB-6LE". Предназначено для ограничения максимального давления  топлива в обратном трубопроводе по тракту возврата топлива. Тип топлива дизель. Ду 15. Диапазон входного давления  до 100 мбар. Диапазон давления на выходе  0- 40 бар. Рабочая температура от –20 до +70 °C. Материал корпуса алюминий.</t>
  </si>
  <si>
    <t>Присоединение  резьба Rp 1/2 по ISO 7-1. Артикул 3010056. Полная краткая характеристика согласно технической спецификации.</t>
  </si>
  <si>
    <t>Предназначено для ограничения минимального давления топлива на выходе топливного насоса горелок "Riello MB-6LE". Тип топлива дизель. Ду 15. Диапазон входного давления  до 100 мбар. Диапазон давления на выходе  0 - 7 бар. Рабочая температура от –20 до +70 °C. Материал корпуса алюминий. Присоединение  резьба Rp 1/2 по ISO 7-1. Артикул 3010057. Полная краткая характеристика согласно технической спецификации.</t>
  </si>
  <si>
    <t>Предназначен для включения блока клапанов горелок "Riello MB-6LE". Напряжение питания 220 В, 110 В, 24 В. Герметичность класс А по EN 161. Время закрытия &lt; 1 с. Частота включения произвольно. Продолжительность включения 100%. Предохранитель 6.3 А. Электроподключение штекер по ISO 4400. Кабельный ввод  Pg 11. Артикул 3003001. Полная краткая характеристика согласно технической спецификации.</t>
  </si>
  <si>
    <t>Предназначен для контроля наличия пламени в топке горелок "Riello MB-6LE". Автоматическое отключение электропитания при отсутствии пламени. Время отключения не более 0,5 сек. Напряжение питания 220 В, 50 Гц. Расстояние от УФ-датчика до пламени 300 - 400 мм. УФ-сенсор P578. Область спектра 190 - 270 нм Макс. Чувствительность 210 ± 10 нм. Степень защиты IP 65. Мин. сигнал постоянного тока 1 μА. Срок службы УФ-сенсора около 10 000 рабочих часов. Рабочая температура  от –40° до + 80° С. Артикул 3013399. Полная краткая характеристика согласно технической спецификации.</t>
  </si>
  <si>
    <t>Предназначено для ограничения минимального давления воздуха горелок "Riello MB-6LE".  Управляющее давление 5-50 мбар. Соотношение давлений  1*1. Диапазон коррекции выходного давления ±3 мбар. Регулирование расхода 10:1. Материал корпуса  алюминий. Присоединение импульсной линии  Rp ¼". Рабочая температура  от –20 до +70°C. Артикул 3003660. Полная краткая характеристика согласно технической спецификации.</t>
  </si>
  <si>
    <t>Предназначен для генерирования высокого напряжения над электроды розжига горелок "Riello MB-6LE". Напряжение питания 230 В, 115 В, 50/60 Гц. Выходное напряжение 5, 7 или 7.5 кВ. Выходной ток 12, 15, 20 или 25 мА. Продолжительность включения 20%, 33% или 100% ПВ. Степень защиты TGI: IP 65. Температура окружающей среды от –20 до +60 °C. Контакт высоковольтного кабеля штекерный игольчатый с шурупной резьбой. Артикул 3012164. Полная краткая характеристика согласно технической спецификации.</t>
  </si>
  <si>
    <t>Ограничитель максимального давления DSH 143 F001 для котла "Logano 825". Возможность срабатывания при отрегулированном максимальном ограничении давления до 15 Бар. Артикул 81855160. Полная краткая характеристика согласно технической спецификации.</t>
  </si>
  <si>
    <t>Внесено служебной запиской №19-03-09/77 от 11.03.2015</t>
  </si>
  <si>
    <t>СИЗ - соединительные изолирующие зажимы. Колпачки предназначены для соединения двух и более медных или алюминиевых кабелей и проводов в сетях с напряжением до 660В.                                             СИЗ Р1: 1.0-3.0мм².                                            Цвет: Серый.</t>
  </si>
  <si>
    <t>СИЗ - соединительные изолирующие зажимы. Колпачки предназначены для соединения двух и более медных или алюминиевых кабелей и проводов в сетях с напряжением до 660В.                                             СИЗ Р2: 2.5-4.5мм².                                       Цвет: Синий.</t>
  </si>
  <si>
    <t>СИЗ - соединительные изолирующие зажимы. Колпачки предназначены для соединения двух и более медных или алюминиевых кабелей и проводов в сетях с напряжение, СИЗ Р3: 2.5-5.5мм². Цвет: Оранжевый.</t>
  </si>
  <si>
    <t xml:space="preserve">СИЗ - соединительные изолирующие зажимы.
Колпачки предназначены для соединения двух и более медных или алюминиевых кабелей и проводов в сетях с напряжением до 660В. СИЗ Р4: 3.5-8.5мм².Цвет: Желтый.                     </t>
  </si>
  <si>
    <t>Авторезина зимняя, 205/55/16</t>
  </si>
  <si>
    <t>Пистолеты для герметиков предназначены для точного нанесения герметика на поверхность. Металлический, полукорпусной, гладкий шток, для тары 310 мл. Полная краткая характеристика согласно технической спецификации.</t>
  </si>
  <si>
    <t>Набор шестигранников имбус (звездочка) 8 мм, 10 мм, 12 мм, 14 мм, 16 мм, 19 мм по 1 штук, в пластиковом коробе. Полная краткая характеристика согласно технической спецификации.</t>
  </si>
  <si>
    <r>
      <t xml:space="preserve">Набор буров по бетону, победитовые наконечники, 8 штук (3-4-5-6-7-8-9-10 мм), цилиндрический хвостовик. </t>
    </r>
    <r>
      <rPr>
        <sz val="10"/>
        <color theme="1"/>
        <rFont val="Times New Roman"/>
        <family val="1"/>
        <charset val="204"/>
      </rPr>
      <t>Полная краткая характеристика согласно технической спецификации.</t>
    </r>
  </si>
  <si>
    <t>Аккумуляторная дрель-шуруповерт. Литиевая аккумуляторная батарея 14,4v, емкость акумлятора не менее 1,3, усилие крутящего момента не менее 7-8 Nm, вес не более 1,47 кг. Полная краткая характеристика согласно технической спецификации</t>
  </si>
  <si>
    <t>Промышленный фен. Потребляемая мощность не менее 2000 Вт, рабочее напряжение 230В-50Гц, поток воздуха нее менее 500 л/мин, температура 600ᵒС, вес 1 кг. Полная краткая характеристика согласно технической спецификации</t>
  </si>
  <si>
    <t>Хромованадиевая головка, никелевое антикоррозийное покрытие, длина не менее 200 мм. Полная краткая характеристика согласно технической спецификации</t>
  </si>
  <si>
    <t>Отводы для полипропиленовых труб 45°, Д 20 мм, Т-120°С, Р-10 бар.</t>
  </si>
  <si>
    <t>Муфта ПВХ, Ду125-Ду125, ГОСТ Р 51613-2000. Полная краткая характеристика согласно технической спецификации</t>
  </si>
  <si>
    <t>Муфта ПВХ, Ду 50-Ду 50, ГОСТ Р 51613-2000. Полная краткая характеристика согласно технической спецификации</t>
  </si>
  <si>
    <t>Переходник ПВХ Ду 100-Ду 50, ГОСТ Р 51613-2000. Полная краткая характеристика согласно технической спецификации</t>
  </si>
  <si>
    <t>Муфта ПВХ, Ду 100-Ду 100, ГОСТ Р 51613-2000. Полная краткая характеристика согласно технической спецификации</t>
  </si>
  <si>
    <t>СН3СН2СН3, мол. м. 44,09; бесцветный. Полная краткая характеристика согласно технической спецификации</t>
  </si>
  <si>
    <t xml:space="preserve">Труба ППР, холодной и
горячей воды Д15, толщина стенки 3,5 мм. Полная краткая характеристика согласно технической спецификации. 
</t>
  </si>
  <si>
    <t xml:space="preserve">Труба армированная  </t>
  </si>
  <si>
    <t xml:space="preserve">Труба армированная </t>
  </si>
  <si>
    <t>Армированная труба из металлопластика Д-32 мм, армированная стекловолокном, ГОСТ 52134-2003, Максимально допустимое рабочее давление при температуре теплоносителя 90°С – 6 бар, при транспортировке холодной воды – 20 бар. Полная краткая характеристика согласно технической спецификации.</t>
  </si>
  <si>
    <r>
      <t xml:space="preserve">Молоток средний стальной с деревянной ручкой длиной не менее 300 мм, весом 0,5 кг, ГОСТ 2310-77. </t>
    </r>
    <r>
      <rPr>
        <sz val="10"/>
        <color theme="1"/>
        <rFont val="Times New Roman"/>
        <family val="1"/>
        <charset val="204"/>
      </rPr>
      <t>Полная краткая характеристика согласно технической спецификации.</t>
    </r>
  </si>
  <si>
    <r>
      <t xml:space="preserve">Герметик силиконовый кислотного типа, в пластиковой таре не менее 310 гр, с пластиковым игольчатым наконечником, температура применения от +5˚С до + 40˚С. Все рабочие характеристики соответствуют требованиям ГОСТ 30971-2002. </t>
    </r>
    <r>
      <rPr>
        <sz val="10"/>
        <color theme="1"/>
        <rFont val="Times New Roman"/>
        <family val="1"/>
        <charset val="204"/>
      </rPr>
      <t>Полная краткая характеристика согласно технической спецификации</t>
    </r>
  </si>
  <si>
    <r>
      <t xml:space="preserve">Тройник прямой Д-100/50/100, ПВХ, ГОСТ Р 51613-2000. </t>
    </r>
    <r>
      <rPr>
        <sz val="10"/>
        <color theme="1"/>
        <rFont val="Times New Roman"/>
        <family val="1"/>
        <charset val="204"/>
      </rPr>
      <t>Полная краткая характеристика согласно технической спецификации</t>
    </r>
  </si>
  <si>
    <r>
      <t xml:space="preserve">ПС заглушка Д-100, ПВХ. ГОСТ 12820. </t>
    </r>
    <r>
      <rPr>
        <sz val="10"/>
        <color theme="1"/>
        <rFont val="Times New Roman"/>
        <family val="1"/>
        <charset val="204"/>
      </rPr>
      <t>Полная краткая характеристика согласно технической спецификации</t>
    </r>
  </si>
  <si>
    <r>
      <t xml:space="preserve">Армированная труба из металлопластика Д-20 мм, армированная стекловолокном, ГОСТ 52134-2003, Максимально допустимое рабочее давление при температуре теплоносителя 90°С – 6 бар, при транспортировке холодной воды – 20 бар. </t>
    </r>
    <r>
      <rPr>
        <sz val="10"/>
        <color theme="1"/>
        <rFont val="Times New Roman"/>
        <family val="1"/>
        <charset val="204"/>
      </rPr>
      <t>Полная краткая характеристика согласно технической спецификации.</t>
    </r>
  </si>
  <si>
    <r>
      <t xml:space="preserve">Металл, ВГП электросварная без шовная, Д-15. </t>
    </r>
    <r>
      <rPr>
        <sz val="10"/>
        <color theme="1"/>
        <rFont val="Times New Roman"/>
        <family val="1"/>
        <charset val="204"/>
      </rPr>
      <t>Полная краткая характеристика согласно технической спецификации</t>
    </r>
  </si>
  <si>
    <r>
      <t xml:space="preserve">Металл, ВГП электросварная без шовная, Д-20. </t>
    </r>
    <r>
      <rPr>
        <sz val="10"/>
        <color theme="1"/>
        <rFont val="Times New Roman"/>
        <family val="1"/>
        <charset val="204"/>
      </rPr>
      <t>Полная краткая характеристика согласно технической спецификации</t>
    </r>
  </si>
  <si>
    <r>
      <t xml:space="preserve">Металл, ВГП электросварная без шовная, Д-25. </t>
    </r>
    <r>
      <rPr>
        <sz val="10"/>
        <color theme="1"/>
        <rFont val="Times New Roman"/>
        <family val="1"/>
        <charset val="204"/>
      </rPr>
      <t>Полная краткая характеристика согласно технической спецификации</t>
    </r>
  </si>
  <si>
    <r>
      <t xml:space="preserve">Оцинкованная ВГП электросварная  шовная, Д-150. </t>
    </r>
    <r>
      <rPr>
        <sz val="10"/>
        <color theme="1"/>
        <rFont val="Times New Roman"/>
        <family val="1"/>
        <charset val="204"/>
      </rPr>
      <t>Полная краткая характеристика согласно технической спецификации.</t>
    </r>
  </si>
  <si>
    <r>
      <t xml:space="preserve">Оцинкованные ВГП электросварная  шовная, Д-133. </t>
    </r>
    <r>
      <rPr>
        <sz val="10"/>
        <color theme="1"/>
        <rFont val="Times New Roman"/>
        <family val="1"/>
        <charset val="204"/>
      </rPr>
      <t>Полная краткая характеристика согласно технической спецификации.</t>
    </r>
  </si>
  <si>
    <r>
      <t xml:space="preserve"> Оцинкованные, ВГП электросварная  шовная, Д-100. </t>
    </r>
    <r>
      <rPr>
        <sz val="10"/>
        <color theme="1"/>
        <rFont val="Times New Roman"/>
        <family val="1"/>
        <charset val="204"/>
      </rPr>
      <t>Полная краткая характеристика согласно технической спецификации.</t>
    </r>
  </si>
  <si>
    <r>
      <t xml:space="preserve">Тройник оцинкованный  Д-20. </t>
    </r>
    <r>
      <rPr>
        <sz val="10"/>
        <color theme="1"/>
        <rFont val="Times New Roman"/>
        <family val="1"/>
        <charset val="204"/>
      </rPr>
      <t>Полная краткая характеристика согласно технической спецификации.</t>
    </r>
  </si>
  <si>
    <r>
      <t xml:space="preserve">Ниппель переходной Д-40/32,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</si>
  <si>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 xml:space="preserve">Ниппель переходной Д-50/40,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</si>
  <si>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 xml:space="preserve">Наружная резьба Д-32х1. </t>
    </r>
    <r>
      <rPr>
        <sz val="10"/>
        <color theme="1"/>
        <rFont val="Times New Roman"/>
        <family val="1"/>
        <charset val="204"/>
      </rPr>
      <t>Полная краткая характеристика согласно технической спецификации.</t>
    </r>
  </si>
  <si>
    <t xml:space="preserve">Манометры </t>
  </si>
  <si>
    <t xml:space="preserve">Смесители </t>
  </si>
  <si>
    <t xml:space="preserve">Смесители на раковины </t>
  </si>
  <si>
    <t>Отвод ПВХ Ду-125, 90°</t>
  </si>
  <si>
    <t>Отвод ПВХ Ду-100, 90°</t>
  </si>
  <si>
    <t xml:space="preserve">Отвод ППР, Ду-20, 45° </t>
  </si>
  <si>
    <t>Отвод ПВХ Ду-50, 45°</t>
  </si>
  <si>
    <t>Отвод ПВХ Ду-100, 45°</t>
  </si>
  <si>
    <t>Отвод ПВХ Ду-50, 90°</t>
  </si>
  <si>
    <t xml:space="preserve">Отвод ППР, Ду-20, 90° </t>
  </si>
  <si>
    <t xml:space="preserve">Отвод с НР </t>
  </si>
  <si>
    <t xml:space="preserve">Отвод с ВР  </t>
  </si>
  <si>
    <t>Полуотвод ППР, Ду-20</t>
  </si>
  <si>
    <t>Канализационная труба Ду-100</t>
  </si>
  <si>
    <t>Канализационная труба Ду-50</t>
  </si>
  <si>
    <t>Канализационная труба Ду-125</t>
  </si>
  <si>
    <t>Муфта ППР, Ду-15</t>
  </si>
  <si>
    <t>Муфта ППР, Ду-20</t>
  </si>
  <si>
    <t>Муфта ПВХ, Ду-125</t>
  </si>
  <si>
    <t>Муфта ПВХ, Ду-50</t>
  </si>
  <si>
    <t>Переходник ПВХ Ду-100/50</t>
  </si>
  <si>
    <t>Муфта ПВХ, Ду-100</t>
  </si>
  <si>
    <t>Шурупы 50мм</t>
  </si>
  <si>
    <t>Шурупы 25мм</t>
  </si>
  <si>
    <t xml:space="preserve">Полотна к ножовке двусторонние      </t>
  </si>
  <si>
    <t>SHRp Rexel ProStyle+12 Шредер ("4" уровень секретности). Малое конфетти-4*35 мм. Мощность резки-12 листов. Емкость корзины 20л. Уничтожает скобы, скрепки, платиковые карты,CD. Выдвижная корзина с окошком. Экономия энергии. Индикатор наполнения корзины. Самоочищаюеся ножки. Гарантийный срок 12 месяцев.</t>
  </si>
  <si>
    <t>Переплетная машина (брошюровщик)</t>
  </si>
  <si>
    <t>Тип переплета: на пластиковую пружину. Максимальный формат используемой бумаги: А4. Способ перфорации: механический. Положение листов при перфорации: горизонтальное. Максимальное количество одновременно перфорируемых (пробиваемых) листов: не менее 160. Максимальный диаметр используемой пружины (мм):32. Металлический корпус. Гарантийный срок: 12 месяцев.</t>
  </si>
  <si>
    <t>Авторезина зимняя, 215/65/16С</t>
  </si>
  <si>
    <t>Удалено согл.СЗ №12-15/36 от 12.03.2015г.</t>
  </si>
  <si>
    <t xml:space="preserve">Радиостанция портативная  </t>
  </si>
  <si>
    <t xml:space="preserve">Частотный диапазон - 400~480Mгц. Количество каналов –  не менее 128. Разнос каналов - 25кГц (Широкий) 12.5кГц (узкий). Фиксированный шаг - 5кГц, 6.25кГц. Напряжение - 3.7 В постоянного тока ±20%. Время работы батареи - не менее 12 часов (1500 мАч, 5-5-90) work cvcle. Стабильность частоты - ±2.5ppm. Рабочая температура - -20- +55*C.  Размеры – не менее  180x50x20мм (включая антенну). Вес – не менее 150 г (с батареей и антенной). Полная техническая характеристика согласно технической спецификации. </t>
  </si>
  <si>
    <t>СЗ 1023 от 26.03</t>
  </si>
  <si>
    <t>Шкаф со стеклянными дверцами</t>
  </si>
  <si>
    <t>Шкаф с открытыми полками</t>
  </si>
  <si>
    <t>Шкаф со стеклянными дверцами, регулируемой высотой полок. Стекло дверей цельное, матовое, толщиной не менее 0,3 мм. Корпус изготовлен из ЛДСП толщиной не менее 16 мм. Торцы корпуса оклеены кромкой ПВХ толщиной не менее 0,4 мм, комплектуются ручками. Шкаф опирается на 4 регулируемые мебельные ножки. Верхняя часть с тремя полками закрывается стеклянными дверцами, нижняя часть с двумя полками и деревянными дверцами. Размеры: Высота – не менее 1930 мм. Ширина – не менее 800 мм. Глубина – не менее 420 мм. Цвет: по согласованию с Заказчиком. Полная техническая характеристика согласно технической спецификации.</t>
  </si>
  <si>
    <t>Корпус изготовлен из ЛДСП толщиной не менее 16 мм. Торцы корпуса оклеены кромкой ПВХ толщиной не менее 0,4 мм. Шкаф опирается на 4 регулируемые мебельные ножки. Верхняя часть с тремя полками, нижняя часть с двумя полками и деревянными дверцами. Размеры: Высота – не менее 1930 мм. Ширина – не менее 800 мм. Глубина – не менее 420 мм. Цвет: по согласованию с Заказчиком. Полная техническая характеристика согласно технической спецификации.</t>
  </si>
  <si>
    <t>СЗ 1024 от 26.03</t>
  </si>
  <si>
    <t>Стол рабочий на металлических ножках</t>
  </si>
  <si>
    <t>Стол рабочий</t>
  </si>
  <si>
    <t>Стол для совещаний</t>
  </si>
  <si>
    <t>Журнальный столик</t>
  </si>
  <si>
    <t>Столешница стола выполнена из ЛДСП толщиной не менее 22 мм., нижняя часть –металлический каркас, окрашенный порошковой краской. Торцы облицованы кромкой ПВХ толщиной не менее 2 мм. Размеры: длина – не менее 500 мм., ширина – не менее 400 мм., высота – не менее 400 мм. Цвет: по согласованию с Заказчиком. Полная техническая характеристика согласно технической спецификации.</t>
  </si>
  <si>
    <t>Материал изготовления – древесно-стружечные плиты, облицованные пленками на основе термореактивных полимеров. Торцы всех деталей облицованы двухслойной меламиновой кромкой.  Толщина столешницы: не менее 32 мм. Размеры: длина – не менее 2400 мм, ширина – не менее 1200 мм, высота – не менее 750 мм. Цвет по согласованию с Заказчиком. Полная техническая характеристика согласно технической спецификации.</t>
  </si>
  <si>
    <t>Столешница стола выполнена из ЛДСП толщиной не менее 22 мм., нижняя часть металлический каркас окрашен порошковой краской. Наличие фронтальной панели. Торцы облицованы кромкой ПВХ толщиной не менее 2 мм. Размеры: длина – не менее 1600 мм., ширина – не менее 600 мм., высота – не менее 750 мм. Цвет: по согласованию с Заказчиком. Полная техническая характеристика согласно технической спецификации.</t>
  </si>
  <si>
    <t>СЗ 1025 от 26.03</t>
  </si>
  <si>
    <t>Столешница стола выполнена из ЛДСП толщиной не менее 22 мм с отверстием для кабеля, нижняя часть ЛДСП не менее 16 мм. Торцы облицованы прочной противоударной кромкой ПВХ толщиной не менее  2 мм. Длина, не менее  1600мм; ширина, не менее 650 мм; высота, не менее 750 мм.</t>
  </si>
  <si>
    <t>Картотечный шкаф</t>
  </si>
  <si>
    <t>Металлический шкаф предназначен для хранения больших объемов документации, служебной и деловой информации в офисе. Размеры шкафа: высота - не менее 1634 мм, ширина - не менее 467 мм, глубина - не менее  630 мм. Вместимость: не менее 275 папок регистраторов. Количество ящиков – 5. Во внутренней части нет вертикальной перегородки. Тип замка: ключевой. Тип покрытия порошковый. Цвет: серый;</t>
  </si>
  <si>
    <t>Исключено СЗ 1051 от 08.04.15</t>
  </si>
  <si>
    <t>Май</t>
  </si>
  <si>
    <t>СЗ 1046 от07.04</t>
  </si>
  <si>
    <t>Техническое обследование 5 блока</t>
  </si>
  <si>
    <t xml:space="preserve">Согласно технической спецификации закупаемых услуг </t>
  </si>
  <si>
    <t>Техническое обследование  блока № 12 (Атриум)</t>
  </si>
  <si>
    <t>Техническое обслуживание лифтов   «Назарбаев Университет». Проведения технического  обслуживания 54 пассажирских лифтов оказываются согласно Требованиям промышленной безопасности по устройству и эксплуатации лифтов, утвержденным Приказом Министерства по ЧС РК от 25 июля 2008 года №132.  Техническое обслуживание лифтов состоит из:  периодических осмотров (ежедневно),   текущих ремонтов, аварийно-технического обслуживания и   проведения ежегодного обязательного технического освидетельствования (полная техническая характеристика согласно технической спецификации).</t>
  </si>
  <si>
    <t>Разработка проектно-сметной документации на реконструкцию системы контроля и управления доступом "Назарбаев Университет"</t>
  </si>
  <si>
    <t>апрель</t>
  </si>
  <si>
    <t>СЗ 1041 от 03.04</t>
  </si>
  <si>
    <t>СЗ 1041 от 0304</t>
  </si>
  <si>
    <t>Профессиональный вокальный микрофон</t>
  </si>
  <si>
    <t>Профессиональный беспроводной микрофон</t>
  </si>
  <si>
    <t>Профессиональные наушники для студии звукозаписи</t>
  </si>
  <si>
    <t>Стедикам</t>
  </si>
  <si>
    <t xml:space="preserve">Область применения - вокал, дикторская работа, концертное использование, студийная работа, выходное сопротивление – 150 Ом, разъем – XLR (стандартный микрофонный кабель), вес – не более 370 г, тип -  динамический, направленность -  кардиоидная,  частотный диапазон: 50 Hz - 15 kHz,   номинальное сопротивление - 150 Ohm,  встроенный переключатель режимов вкл/выкл, чехол для хранения и транспортировки.     </t>
  </si>
  <si>
    <t>Диапазон радиочастот - 562-862 Мгц, дальность действия - 100 м ( в обычных условиях), диапазон звуковых частот - 20 Гц-16 кГц +/- 3 Дб, подавление зеркального канала - 75 Дб, подавление паразитного сигнала - 75 Дб, коэффициент нелинейных искажений - &lt;0,1 %, отношение сигнал/шум - 90 Дб, продолжительность работы передатчиков - до 12 часов ( в обычных условиях), двухантенный, максимальное количество частот – 90 переключаемых каналов.</t>
  </si>
  <si>
    <t>Прилегание к ушам – обхватывающее, тип наушников – закрытые, съемный кабель, частотный диапазон: 5 Гц – 30 кГц, метраж кабеля – не менее 3 м, складная конструкция, диаметр динамика – 40 мм, сопротивление – 42 Ом, чувствительность - 100 дБ SPL/мВт, вес –  не более 340 г., чехол для хранения и транспортировки.</t>
  </si>
  <si>
    <t>Материал системы стабилизации -  черный анодированный алюминий, площадка для установки камеры с несколькими отверстиями, что позволяет установить камеру в любом положении,
телескопическая стойка позволяющая регулировать длину устройства,  рукоятка с мягкой удобной ручкой, крепежный винт - 1/4", масса стедикама - не более 2 кг, вес диска-противовеса -  не более 97 г, минимальная длина системы - не более 39 см, максимальная длина системы - не более 59 см, диаметр стойки - не более 25 мм, возможность ращения камеры на 360 градусов, сумка для хранения и транспортировки.</t>
  </si>
  <si>
    <t>Комплект мебели для руководителя бизнес класса</t>
  </si>
  <si>
    <t>Комплект мебели для руководителя премиум класса</t>
  </si>
  <si>
    <t>СЗ 1048 от 08.04</t>
  </si>
  <si>
    <t>Комплект состоит из 8 наименований: стол руководителя, стол телефонный, брифинг-приставка, шкаф для документов, шкаф колонка (для одежды), тумба мобильная, кресло руководителя, кресло гостевое. Полная техническая характеристика указана в технической спецификации</t>
  </si>
  <si>
    <t>Комплект состоит из 8 наименований: стол руководителя, стол телефонный, брифинг-приставка, тумба мобильная, шкаф-стенка, стол для заседаний, кресло руководителя, кресло гостевое. Полная техническая характеристика указана в технической спецификации</t>
  </si>
  <si>
    <t>СЗ 1055 от 08.04</t>
  </si>
  <si>
    <t>Услуги питания для организации ежегодной выставки образовательных технологий “2nd Annual Instructional Technology Showcase”</t>
  </si>
  <si>
    <t>Услуги питания. Меню в расчёте на одного человека: хачапури, эклер, чай,  шу с киви, вода без газа - 0,5 л, самса. Количество участников 70.</t>
  </si>
  <si>
    <t>Изменен гр.5,7,8 сз 1057 от 09.04</t>
  </si>
  <si>
    <t>Стул -  изготавливается из перво-качественной профилированной трубы,  толщиной не менее 1,20 мм, диаметром не менее 32 мм, диаметр нижней части ножек не более 16 мм. Сидение и спинка стула расположены раздельно, изготовлены из прессованного дерева бук. Размеры: высота стула не менее 900 мм, высота сиденья не менее 420 мм, ширина сиденья не менее 500 мм.</t>
  </si>
  <si>
    <t>Исключено СЗ 1027 от 03.04.15</t>
  </si>
  <si>
    <t>Исключен СЗ 1061 от 09.04.15</t>
  </si>
  <si>
    <t>СЗ 1039 от03.04 (увеличено сумма) Исключен СЗ 1061 от 09.04.15</t>
  </si>
  <si>
    <t>СЗ 1061 от 09.04</t>
  </si>
  <si>
    <t>Услуги по утилизации отработанных ртутьсодержащих ламп</t>
  </si>
  <si>
    <t xml:space="preserve">Вывоз твердо-бытовых отходов со следующих объектов: 
1) АОО «Назарбаев Университет» - г. Астана, пр. Кабанбай батыра, 53;
2) АО «Национальный центр нейрохирургии». г. Астана, просп. Туран 34/1;
3) АО «Республиканский диагностический центр», ул. Сыганак 2;
4) АО «Национальный научный центр онкологии и трансплантологии». г. Астана, улица Жанибек, Керей ханов, 3;
5) АО «Республиканский детский реабилитационный центр». г. Астана, просп. Туран 36;
6) ЖК «Северное сияние» (64 квартиры) - г. Астана, район Есиль, ул. Достык, 5/2
Полная техническая характеристика согласно технической спецификации.
</t>
  </si>
  <si>
    <t xml:space="preserve">Вывоз отработанных ртутьсодержащих ламп на утилизацию со следующих объектов:
1) «Назарбаев Университет» - г. Астана, пр. Кабанбай батыра, 53;
2) АО «Национальный центр нейрохирургии». г. Астана, пр. Туран 34/1.
Полная техническая характеристика согласно технической спецификации.
</t>
  </si>
  <si>
    <t xml:space="preserve">Техническое обслуживание лифтов:   
1) «Назарбаев Университет» - г. Астана, пр. Кабанбай батыра, 53;
2) АО «Национальный центр нейрохирургии». г. Астана, просп. Туран 34/1;
3) АО «Республиканский диагностический центр», ул. Сыганак 2;
4)АО «Национальный научный центр онкологии и трансплантологии». г. Астана, улица Жанибек, Керей ханов, 3.
 (полная техническая характеристика согласно технической спецификации).
</t>
  </si>
  <si>
    <t>Без применения норм Правил пп.21 п.3.1.</t>
  </si>
  <si>
    <t>СЗ 1063 от 09.04</t>
  </si>
  <si>
    <t>Кинематографический HD камкордер</t>
  </si>
  <si>
    <t xml:space="preserve">Кинематографический HD камкордер предназначен для съемок как кинематографическая камера, Система со сменной оптикой Гибридная запись: запись на флеш-память, карты памяти и другие носители. Форматы записи: Видео HD HD: MPEG-4 AVC / H.264 (AVCHD) совместимый формат (1080/50р: основной формат) STD MPEG-2 PS; Аудио HD Linear PCM / Dolby Digital 2ch, 16 bit, 48 kHz STD Dolby Digital 2ch, 16 bit, 48 kHz. Полная техническая характеристика согласно технической спецификации. </t>
  </si>
  <si>
    <t>Зеркальный однообъективный цифровой фотоаппарат. Общий вес: 850 г, с элементами питания. Дополнительная информация: 2 слота для карт памяти, вход для стереомикрофона. GPS-приемник, Wi-fi-адаптер. Таймер. Интерфейсы: USB 2.0, HDMI, аудио, разъем для пульта ДУ. Выдержка: 30 - 1/4000с. Ручная фокусировка. ЖК-экран: 921000 точек, 3.15 дюйма. Зеркальный видоискатель (TTL). Полная техническая характеристика согласно технической спецификации.</t>
  </si>
  <si>
    <t>Штатив для камеры</t>
  </si>
  <si>
    <t xml:space="preserve">Профессиональный штатив. Материал – алюминий, в черном цвете. PTZ тип: с цилиндрической головкой, количество путей: два. Высота сокращение 67см, стретч - высота 165см. 
Вес нетто 2 кг. Максимальная нагрузка 5кг. Количество сессий: 3. Максимальный диаметр: 26,8 мм.
</t>
  </si>
  <si>
    <t>Цифровой фотоаппарат</t>
  </si>
  <si>
    <t>Зеркало</t>
  </si>
  <si>
    <t>Настенное зеркало, овальной формы, размер не менее 90х60 см., Наличие скрытного крепления к стене. Крепежные элементы в комплекте.</t>
  </si>
  <si>
    <t>Аутсорсинг грузчиков будет производится для подготовки к крупным мероприятиям, выполнению складских работ, на время отсутствия либо невозможности использования постоянного штата грузчиков. Не менее 10 грузчиков для перемещения товарно-материальных ценностей. Поставщик обязан рационально и правильно размешать товарно-материальные ценности в указанных помещениях, в точном соответствии с указаниями представителя Заказчика. График оказания услуг 1568 часов, по заявкам Заказчика.</t>
  </si>
  <si>
    <t>Аутсорсинг погрузочно-разгрузочных услуг</t>
  </si>
  <si>
    <t>СЗ 1069 от 16.04</t>
  </si>
  <si>
    <t>СЗ 1071 от 17.04</t>
  </si>
  <si>
    <t>СЗ 1074 от 17.04</t>
  </si>
  <si>
    <t>Доска пробковая 90х120 см</t>
  </si>
  <si>
    <t>Доска пробковая 90х60 см</t>
  </si>
  <si>
    <t>Магнитно - маркерная доска 90х120 см</t>
  </si>
  <si>
    <t xml:space="preserve">Доска пробковая размером 90х120  изготовлена из  натуральной пробки, предназначена для размещения бумажных носителей с помощью кнопок и офисных булавок. Рамка с прочными пластиковыми уголками. Материал рамки: анодированный алюминий. Имеет скрытое крепление к стене. Крепежные элементы в комплекте. Гарантия: не менее 12 месяцев. </t>
  </si>
  <si>
    <t>Магнитно-маркерная доска настенная, с размерами доски:  90х120 см. Поверхность: магнитно-маркерная, сухостираемая; предназначена для письма специальными маркерами и размещения информации при помощи магнитов. Рабочая поверхность белого цвета с  лаковым покрытием. Материал рамки: анодированный алюминий. Основа: софтборд древесного происхождения. Имеется скрытое крепление к стене.  Крепежные элементы в комплекте. Наличие полки для маркеров  Гарантия: не менее 12 месяцев.</t>
  </si>
  <si>
    <t xml:space="preserve">Доска пробковая размером  90х60 изготовлена из  натуральной пробки, предназначена для размещения бумажных носителей с помощью кнопок и офисных булавок. Рамка с прочными пластиковыми уголками. Материал рамки: анодированный алюминий. Имеет скрытое крепление к стене. Крепежные элементы в комплекте. Гарантия: не менее 12 месяцев. </t>
  </si>
  <si>
    <t>Жидкость для очистки маркерных досок</t>
  </si>
  <si>
    <t>СЗ 1068 от 16.04</t>
  </si>
  <si>
    <t>Жидкость для очистки маркерных досок, спрей для чистки и ухода за белыми маркерными досками. Эффективно удаляет следы сухого маркера, отпечатки пальцев, грязь и пыль, объем не менее 250 мл.</t>
  </si>
  <si>
    <t xml:space="preserve">Нитки шелковые </t>
  </si>
  <si>
    <t>Степлер №10</t>
  </si>
  <si>
    <t>Корректор</t>
  </si>
  <si>
    <t>Скобы 23/12</t>
  </si>
  <si>
    <t>Стальные оцинкованные скобы, в упаковке 1000 штук. Размер скоба №23/12</t>
  </si>
  <si>
    <t xml:space="preserve"> Нитки для прошивки документов полиэфирные армированные особо прочные 200 лл (L-1000м. толщина 0,7 мм);скрученный из четырех высокопрочных полиэфирных нитей и намотанную на конусную бобину с пластиковой втулкой. цвет: белый;Длина мотка 200м. Разрывная нагрузка 21 кг
</t>
  </si>
  <si>
    <t>Выполнен из пластика с металлическим механизмом. Объем скрепления до 10л., глубина захвата 50мм, Выполняет закрытое сшивание, для скоб №10, загрузка скоб сверху. Корпус пластик. Цельнометаллический механизм подачи скоб.</t>
  </si>
  <si>
    <t>Корректор для исправления ошибок на бумаге и картоне, непрозрачный раствор, односторонняя структура. Быстровысыхающая на химической основе. Обладает высокой степенью белизны. Штрих 20 мл. на спиртовой основе.</t>
  </si>
  <si>
    <t>СЗ 1075 от 17.04</t>
  </si>
  <si>
    <t>Изменен гр.5,7,8 сз 1073 от 17.04</t>
  </si>
  <si>
    <t>Работы по установлению ограничителей открывания окон</t>
  </si>
  <si>
    <t>Работы по установлению ограничителя открывания окон -  универсального устройства   для предотвращения случайного выпадения из окон, защищающего от проникновения. Полная техническая характеристика указана в технической спецификации.</t>
  </si>
  <si>
    <t>фильтр кассетный  G-4, Panel MQZ-48, 287х592х48</t>
  </si>
  <si>
    <t xml:space="preserve">Подиум </t>
  </si>
  <si>
    <t>апрель 2015 г.</t>
  </si>
  <si>
    <t>СЗ 1081 от22.04</t>
  </si>
  <si>
    <t xml:space="preserve">Подиум - неразборный, вместительностью не менее 8 человек. Подиум состоит из трех ступеней. Размеры ступеней 1 ступень :  длина - не менее 136 см, ширина - не менее 46 см,  2 ступень :  длина - не менее 160 см, ширина - не менее 46 см, 3 ступень: длина - не менее 185. Высота между ступенями - не менее 21 см. Материал каркаса - железо, материал ступеней - фанера. Подиум оснащен колесами со стопором. Подиум оснащен перилами ограждения по задней стороне.           </t>
  </si>
  <si>
    <t>СЗ 1061 от 09.04, сумма изменена 1067 от 14.04, сумма изменена 1079 от 21.04</t>
  </si>
  <si>
    <t>СЗ 1076 от 20.04</t>
  </si>
  <si>
    <t>Тренажер для пункции центральных вен</t>
  </si>
  <si>
    <t>Подушка с тремя венами для венепункции</t>
  </si>
  <si>
    <t>Тренажер для обследования простаты</t>
  </si>
  <si>
    <t>Тренажер для интубации AMBU</t>
  </si>
  <si>
    <t xml:space="preserve">Тренажер для трахеостомии  </t>
  </si>
  <si>
    <t>Модель запястья для практики артериальной пункции</t>
  </si>
  <si>
    <t>Тренажер для обследования прямой кишки</t>
  </si>
  <si>
    <t>Тренажер для визуально-осязательного обследования молочной железы</t>
  </si>
  <si>
    <t>Педиатрический тренажер для люмбальной пункции</t>
  </si>
  <si>
    <t>Тренажер для люмбальной пункции</t>
  </si>
  <si>
    <t>Тренажер для оценки наложения швов</t>
  </si>
  <si>
    <t>Тренажер для катеризации и постановки клизмы</t>
  </si>
  <si>
    <t>Тренажер для зондового кормления</t>
  </si>
  <si>
    <t>Тренажер для инъекций</t>
  </si>
  <si>
    <t>Усовершенствованная рука для внутривенных инъекций</t>
  </si>
  <si>
    <t>Тренажер бедренного доступа</t>
  </si>
  <si>
    <t>Тренажер для катеризации центральных вен</t>
  </si>
  <si>
    <t>Усовершенствованный тренажер для катетеризации мочевого пузыря у женщин</t>
  </si>
  <si>
    <t>Усовершенствованный тренажер для катетеризации мочевого пузыря у мужчин</t>
  </si>
  <si>
    <t>Анатомический стол</t>
  </si>
  <si>
    <t>Фантом для освоения навыков УЗИ брюшной полости</t>
  </si>
  <si>
    <t xml:space="preserve">Тренажер должен легко прикрепляется к руке человека, так что студент может обучаться венепункции на живом человеке, учитывая надлежащее позиционирование на человеческой руке, без риска, связанного с проколом живой ткани. Тренажер должен включать в себя три основные вены, используемых для венотомии - головная, медиальная, и центральная локтевая - все это в правильном анатомическом положении. </t>
  </si>
  <si>
    <t xml:space="preserve">Подушка для венепункции с нервами совместимая с ультразвуком должна моделировать вены, которые находятся глубоко в теле. Возможность совмещения с ультразвуком. Наличие трех вен и нервов разных размеров. </t>
  </si>
  <si>
    <t xml:space="preserve">У фантома должен быть анатомически правильный разрез человеческой головы: имитация рта, ноздрей, зубов, языка, гортани, голосовых связок, трахеи, пищевода и легких. Должен быть открытый обозрению шейный отдел позвоночника. Должна быть открытая обозрению  трахея, легкие, гортань, язык, надгортанник, глотка, зубы, пищевод. </t>
  </si>
  <si>
    <t>Тренажер должен быть предназначен для тренировок в гольмиевой лазерной энуклеации увеличенной части простаты. Наличие легко заменяемых образцов простаты, быстро убираемые и вставляемые после каждой процедуры. Симулятор должен иметь возможность использоваться с любым стандартным эндоскопическим оборудованием по выбору уролога.</t>
  </si>
  <si>
    <t xml:space="preserve">Тренажер должен представлять верхнюю часть торса взрослого человека с максимально приближенной к реальности грудной клеткой, содержащей сердце, легкие, и желудок. Голова должна быть полностью подвижной, шея и челюсть должны иметь возможность наклонять или запрокидывать голову, поднимать подбородок, выдвигать челюсть и разгибать шею, придавая ей позицию вдоха. </t>
  </si>
  <si>
    <t>Тренажер должен иметь реалистичный внешний вид с помощью этой модели студенты должны иметь возможность реально определить места прокола через пальпацию пульса на радиальном или плечевом местоположении. Наличие возможность имитации реалистичнго поступление крови обратно в шприц, что должно подтверждать надлежащее введение иглы в артерию. </t>
  </si>
  <si>
    <t>Должен быть предназначен для выполнения клинических исследований и диагностики простаты и прямой кишки.Все детали манекена должны быть  изготовлены без применения латекса и легко мыться.</t>
  </si>
  <si>
    <t xml:space="preserve">Тренажер должен быть реалистичным, иметь натуральные размеры. Молочная железа должна быть теплой на ощупь. Иметь симулированные карциному и фиброаденому, доброкачественную кисту для аспирации. Киста должна иметь возможность изменять объем с помощью скрытого перезаряжаемого регулятора, находящегося на нижней поверхности. </t>
  </si>
  <si>
    <t>Педиатрический  симулятор люмбальной пункции должен представлять ребенка 10-12 месяцев, размещенного в левое боковое положение лежа с шеей и согнутыми коленями, приближая необходимое положение плода. Поясничная пункция может быть выполнена в L3-L4, L4-L5, или местах L5-S1.</t>
  </si>
  <si>
    <t xml:space="preserve">Тренажер должен иметь следующие характеристики:- наличие cменной вставки, спинной мозг, слой кожи, подкожный слой, соединительные ткани и поясничные позвонки; Анатомические ориентиры должны включать в себя: подвздошный гребнь, поясничные позвонки L2 - L5, связки, эпидуральное пространство и твердую спиномозговую оболочку; </t>
  </si>
  <si>
    <t>Тренажер должен быть предназначен для развития навыков наложения швов и вязания хирургических узлов как на поверхностных, так и на более глубоко расположенных тканях. Тренажер должен представлять собой пластиковый блок и сменные ткани, натяжение которых можно регулировать сильнее или слабее для оценки целостности узла, либо для увеличения сложности сшивания тканей.</t>
  </si>
  <si>
    <t xml:space="preserve">Манекен должен представлять собой  анатомически точно выполненную тазовую часть тела человека, должен позволять проводить демонстрационные и практические занятия по установке клизмы. </t>
  </si>
  <si>
    <t>Тренажер, предназначенный для обучения вставке назогастральных трубок и уходу, должен представлять собой простую конструкцию, включающую в себя голову с пищеводом и желудком. Голова должна быть размещена на плоской пластине для обеспечения ее устойчивости. Мешок желудка должен быть сменным.</t>
  </si>
  <si>
    <t>Тренажер должен иметь возможность аспирации, должен иметь  жидкость в сосудах, расположенных в глубине ткани, для обеспечения возможности наблюдать моделируемую кровь в центре иглы при аспирации. Должна иметься возможность размещения устройства на области дельтовидной мышцы, латеральной широкой мышце бедра, вентро-ягодичной и большой ягодичной мышцах человека.</t>
  </si>
  <si>
    <t xml:space="preserve">Фантом должен представлять собой модель руки взрослого человека с анатомически правильным расположением вен. Должна иметься возможность пальпировать руку и кисть. Поверхность манекена должна быть изготовлена из мягкого ПВХ, напоминающего по текстуре и на ощупь человеческую кожу. Вены манекена по жесткости и упругости должны быть максимально приближены к реальным. </t>
  </si>
  <si>
    <t>Тренажер должен имитировать анатомически правильное туловище человека с ощутимыми ориентирами. Тренажер должен быть изготовлен из специальной искусственной ткани, имитирующей структуру человеческого тела.</t>
  </si>
  <si>
    <t>Тренажер должен имитировать анатомически правильное туловище человека с ощутимыми ориентирами. Тренажер должен быть предназначен для тренировки хирургического доступа к следующим венам: подключичной, надключичной, внутренней яремной и центральной. Тренажер должен быть изготовлен из специальной искусственной ткани, имитирующей структуру человеческого тела.</t>
  </si>
  <si>
    <t>Тренажер должен представлять собой реалистично выполненную нижнюю часть торса, предназначенную для отработки навыков катетеризации мочевого пузыря у женщин. Анатомически точные наружные половые органы должны быть  выполнены из мягкого синтетического материала, напоминающего по визуальным и тактильным характеристикам кожу человека.</t>
  </si>
  <si>
    <t xml:space="preserve">Тренажер должен представлять собой реалистично выполненную нижнюю часть торса, предназначенную для отработки навыков катетеризации мочевого пузыря у мужчин. Анатомически точные наружные половые органы должны быть выполнены из мягкого синтетического материала, напоминающего по визуальным и тактильным характеристикам кожу человека. </t>
  </si>
  <si>
    <t xml:space="preserve">Должен иметь возможность присоединяться к проектору. 
Стол должен иметь интуитивно понятный интерфейс, который может использоваться в процессе эксплуатации. 
В стандартную комплектацию Стола должно входить топографическая анатомия мужского и женского тела. Изображения должны быть созданы на основе не обработанных химически замороженных трупов. Стол должен выдавать высокое разрешение от 0,4 мм. до 0,1 мм. Наличие мультисенсорной поверхности не менее 85-дюймов
Технические характеристики:
Вход питания
USB разьем
Вход питания 100-240В, 50/60 ГЦ)
Наличие видеовыхода для проектора
Размеры стола
Длина: не более 2,2 м
Высота: не более 0,7 м
Ширина: не более 0,9
Вес не более 136 кг
Размер экрана не менее 216 см (57 см х 207 см)
Разрешение дисплея не менее 3840х10800
Яркость экрана 
(обычная/максимальная) 500 нит/700 нит
Размер колес не более  13 см
Тип источника питания внутренний
 Параметры питания АС 100-240 В, 50/60 Гц, 10А
Потребляемая мощность 1150 ВТ (макс)/850 Вт (средн)
Спящий режим менее 20 Вт
Выключенное состояние менее 1 Вт
Диапазон температур 0°С-40°С
Влажность 10-60%
</t>
  </si>
  <si>
    <t xml:space="preserve">Тренажер должен включать в себя мягкую форму тканей тела с внутренними и внешними ориентирами и имитированным датчиком. На торсе должно иметься 258 уникальных местоположений датчика, которые обеспечивают нормальное изображение для каждого окошка. </t>
  </si>
  <si>
    <t>СЗ 1086 от 22.04</t>
  </si>
  <si>
    <t>Сорочка мужская</t>
  </si>
  <si>
    <t>Жилет мужской</t>
  </si>
  <si>
    <t xml:space="preserve">Кепи-бейсболка </t>
  </si>
  <si>
    <t xml:space="preserve">Галстук-регат форменный </t>
  </si>
  <si>
    <t xml:space="preserve">Сорочка мужская с длинным рукавом. Ткань смесовая (не менее 35% хлопок, не менее 65% полиэстер). Цвет и размер по согласованию с заказчиком. Полная характеристика товара согласно технической спецификации.
</t>
  </si>
  <si>
    <t xml:space="preserve">Жилет мужской. Состав: не менее 50% шерсть, не менее 50% полиакрил. Цвет и размер по согласованию с заказчиком. Полная характеристика товара согласно технической спецификации.
</t>
  </si>
  <si>
    <t xml:space="preserve">Кепи-бейсболка. Ткань: не менее 70% хлопок, не менее 30% полиэстер. Цвет и размер по согласованию с заказчиком. Полная характеристика товара согласно технической спецификации.
</t>
  </si>
  <si>
    <t xml:space="preserve">Галстук-регат форменный.
Цвет по согласованию с заказчиком. Полная характеристика товара согласно технической спецификации.
</t>
  </si>
  <si>
    <t>СЗ 1089 от 23.04</t>
  </si>
  <si>
    <t>Телевизор</t>
  </si>
  <si>
    <t>Диагональ экрана – не менее 40″. Разрешение: 1920х1080. Тип подсветки: LED. Поддержка технологии Smart TV. Количество встроенных динамиков: не менее 2. Мощность звуковой системы: не менее 20 Вт. Разъемы: HDMI не менее 3, USB не менее 2, Scart, Ethernet, поддержка Wi-Fi. Полная техническая характеристика согласно Технической спецификации.</t>
  </si>
  <si>
    <t>Крепление для телевизора</t>
  </si>
  <si>
    <t>Кронштейн настенный для телевизора с диагональю не менее 40″. Крепление: универсальное. Конструкция: наклон. Полная техническая характеристика согласно Технической спецификации.</t>
  </si>
  <si>
    <t>Исключено СЗ 1093 от 24.04.15 (сумма была 18938448)</t>
  </si>
  <si>
    <t>Исключено СЗ 1093 от 24.04.15 (сумма была 6500000)</t>
  </si>
  <si>
    <t>Исключено СЗ 1093 от 24.04.15 (сумма была 5847336)</t>
  </si>
  <si>
    <t>Исключено СЗ 1093 от 24.04.15 (сумма была 3343750)</t>
  </si>
  <si>
    <t>СЗ 1093 от 24.04</t>
  </si>
  <si>
    <t>Поставка и монтаж видеокамер, подключение к существующей локальной системе видеонаблюдения. Полная характеристика в соответствии с технической спецификацией.</t>
  </si>
  <si>
    <t>Гр4 изменена СЗ 1093 от 24.04.15</t>
  </si>
  <si>
    <t>Техническое  обслуживание системы звукового и речевого оповещения в «Назарбаев Университет»</t>
  </si>
  <si>
    <t>Техническое  обслуживание системы автоматического аэрозольного и газового пожаротушения в «Назарбаев Университет»</t>
  </si>
  <si>
    <t>Техническое  обслуживание системы контроля и управления доступом в «Назарбаев Университет»</t>
  </si>
  <si>
    <t>Поддержание системы в работоспособном состоянии. Проведение  технических обслуживаний. Полная характеристика в соответствии с технической спецификацией.</t>
  </si>
  <si>
    <t>Техническое обслуживание системы автоматической пожарной сигнализации в «Назарбаев Университет»</t>
  </si>
  <si>
    <t>Техническое  обслуживание системы автоматической пожарной сигнализации, системы автоматического аэрозольного пожаротушения, системы звукового и речевого оповещения в АО «НЦН».</t>
  </si>
  <si>
    <t>Гр.5,8 изменена Сз 1095 от 24.04</t>
  </si>
  <si>
    <t>Гардероб</t>
  </si>
  <si>
    <t>Наличие 2-х дверей на весь передний корпус. Корпус изготовлен из ЛДСП не менее 16 мм. Торцы корпуса оклеены кромкой ПВХ не менее 2 мм., комплектуются ручками. Шкаф опирается на 4 регулируемые мебельные ножки. Наличие 2-х полок. Наличие металлической перекладины для вешалки. Размеры: Глубина не менее 600 мм. Ширина не менее 800 мм. Высота не менее 1930 мм. Цвет: согласовывается с заказчиком</t>
  </si>
  <si>
    <t>СЗ 1097 от 24.04</t>
  </si>
  <si>
    <t>СЗ 1104 от 28.04</t>
  </si>
  <si>
    <t>Диван</t>
  </si>
  <si>
    <t>Каркас из натурального дерева, обшит экокожей, по периметру дивана предусмотрены утяжки. В основании дивана пружинный блок. Наполнитель Пенополиуретан (ППУ), синтепон. В основании металлические хромированные опоры (ножки). Длина не менее 1990 мм; ширина не менее 800 мм; высота не менее 800 мм. Цвет согласовывается с заказчиком.</t>
  </si>
  <si>
    <t>СЗ 1106 от 28.04</t>
  </si>
  <si>
    <t>Стол лабораторный</t>
  </si>
  <si>
    <t xml:space="preserve">Размеры стола: длина не менее 1500 мм, ширина не менее 600 мм, высота не менее 850 мм. Основой изделия является сборно-разборный металлический каркас. Рабочая поверхность – нержавеющая сталь. Дополнительная комплектация: Лабораторная тумба, подвесная с ящиками, из стали. Габариты тумбы: ширина не менее 400 мм, глубина не менее 520 мм, высота не менее 500 мм. </t>
  </si>
  <si>
    <t>Круглый стол (для переговоров)</t>
  </si>
  <si>
    <t>Диаметр столешницы не менее 1200 мм. Высота стола не менее 745 мм и не более 750 мм. Столешница стола выполнена из ЛДСП толщиной не менее 25 мм. Кромка ПВХ не менее 2 мм. 3 металлические ножки диаметром не менее 50 мм. Цвет: по согласованию с Заказчиком. Полная техническая характеристика согласно технической спецификации.</t>
  </si>
  <si>
    <t>Круглый стол (журнальный)</t>
  </si>
  <si>
    <t xml:space="preserve">Диаметр столешницы не менее 800 мм. Столешница стола выполнена из ЛДСП толщиной не менее 25 мм. Кромка ПВХ не менее 2 мм. Высота стола: не менее 550 мм и не более 700 мм. Цвет по согласованию с Заказчиком. Полная техническая характеристика согласно технической спецификации.
</t>
  </si>
  <si>
    <t>СЗ 1105 от 28.04</t>
  </si>
  <si>
    <t>Внесено служебной запиской №15-13-267 от 13.03.2015 Изменено Гр. 5,7,8 СЗ 1099 от 28.04</t>
  </si>
  <si>
    <t>СЗ 1101 от 28.04</t>
  </si>
  <si>
    <t>Сервисное обслуживание прибора учета тепла АО «РДРЦ»</t>
  </si>
  <si>
    <t>Сервисное обслуживание чиллеров МРТ АО «ННКЦ»</t>
  </si>
  <si>
    <t>Сервисное обслуживание чиллеров АО «ННЦМД»</t>
  </si>
  <si>
    <t>Сервисное обслуживание чиллеров АО «РДЦ»</t>
  </si>
  <si>
    <t>Сервисное обслуживание котельной АО «ННЦМД»</t>
  </si>
  <si>
    <t>Сервисное обслуживание котельной АО «РДРЦ»</t>
  </si>
  <si>
    <t>Услуги ассенизаторской машины АО «РДЦ»</t>
  </si>
  <si>
    <t>Услуги ассенизаторской машины АО «ННЦМД»</t>
  </si>
  <si>
    <t>Услуги ассенизаторской машины АО «ННКЦ»</t>
  </si>
  <si>
    <t>Обслуживание насосов АО «РДЦ»</t>
  </si>
  <si>
    <t>Монтаж кондиционеров АО «РДЦ»</t>
  </si>
  <si>
    <t xml:space="preserve">Сервисное обслуживание кондиционеров АО «ННЦМД» </t>
  </si>
  <si>
    <t>Ремонт насосов АО «ННЦМД»</t>
  </si>
  <si>
    <t>Промывка и опрессовка теплового узла АО «ННЦМД»</t>
  </si>
  <si>
    <t>Сервисное обслуживание станции дозирования АО «ННЦМД»</t>
  </si>
  <si>
    <t xml:space="preserve">Сервисное обслуживание по диагностике и калибровке станции дозирования АО «ННЦМД» </t>
  </si>
  <si>
    <t>Монтаж 3-х кондиционеров АО «РДЦ»</t>
  </si>
  <si>
    <t>Сервисное обслуживание кондиционеров АО «ННЦМД»</t>
  </si>
  <si>
    <t>Сервисное обслуживание по диагностике и калибровке станции дозирования АО «ННЦМД»</t>
  </si>
  <si>
    <t>Поверка манометров с лейблами АО «ННЦМД»</t>
  </si>
  <si>
    <t>Опрессовка теплотрассы наружных тепловых сетей АО «ННКЦ»</t>
  </si>
  <si>
    <t>СЗ 1103 от 28.04</t>
  </si>
  <si>
    <t>Штатив для фотоаппарата</t>
  </si>
  <si>
    <t>Фотоаппарат с разрешение матрицы 24.1 Мпикс, зеркальный видоискатель, дисплей TFT 3.2" встроенный. Полная техническая характеристика согласно технической спецификации.</t>
  </si>
  <si>
    <t>Штатив для фотоаппарата с  возможностью плавного панорамирования и наклона камеры. Полная техническая характеристика согласно технической спецификации.</t>
  </si>
  <si>
    <t>Фотоаппарат с зеркальным видеоискателем</t>
  </si>
  <si>
    <t>СЗ 1124 от 06.05</t>
  </si>
  <si>
    <t>Стеллаж 1 секционный</t>
  </si>
  <si>
    <t>Стеллаж 2х секционный</t>
  </si>
  <si>
    <t xml:space="preserve">Стеллаж 1 секционный. Внешние размеры стеллажа: высота не менее 4100 мм, длина не менее 2880 мм, глубина не менее 1100 мм. 
Количество балочных уровней: 2
Количество полочных уровней: 3. Полная техническая характеристика согласно Технической спецификации.
</t>
  </si>
  <si>
    <t xml:space="preserve">Стеллаж 2х секционный. Внешние размеры стеллажа: высота не менее 4100 мм, длина не менее 5670 мм, глубина не менее 1100 мм. 
Количество балочных уровней: 2
Количество полочных уровней: 3. Полная техническая характеристика согласно Технической спецификации.
</t>
  </si>
  <si>
    <t>СЗ 1123 от 04.05</t>
  </si>
  <si>
    <t xml:space="preserve">Уничтожитель бумаги </t>
  </si>
  <si>
    <t>Уровень секретности: 4. Малое конфетти-4*23 мм. Ширина входного паза-230 мм. Мощность резки-7 листов. Емкость корзины-12 л. Уничтожает: скобы, скрепки, пластиковые карты. Рабочий цикл- 6 мин. Выдвижная корзина с окошком.</t>
  </si>
  <si>
    <t>СЗ 1027 от 06.05</t>
  </si>
  <si>
    <t>Разработка и изготовление макета «Назарбаев Университет»</t>
  </si>
  <si>
    <t>Размер 300х150 см. Используемые материалы: макетный пластик, фурнитура (машины, люди, деревья), виниловая пленка, дерево, акрил, пвх, лдсп, шпон, в работу также включен стол под макет, купол, монтаж.</t>
  </si>
  <si>
    <t>май</t>
  </si>
  <si>
    <t>СЗ 1127 от 06.05</t>
  </si>
  <si>
    <t>Оформление Исторического уголка «Назарбаев Университет»</t>
  </si>
  <si>
    <t>Обшивка стен вертикальной обрешеткой из деревянного бруса 200х400 мм на расстоянии между брусьями 50 см, на площади 60 м2 . Устройство стеновых панелей, кол-во 60 м2 цвет венге. Обшивка тумбы сенсорной панели стеновыми панелями цвет венге. Обшивка колон МДФ с вакуумной пленкой 8 мм, цвет венге, кол-во 32 м2. Объемные световые буквы (закрытый светодиод, высота 400 мм), кол-во 2 шт белый цвет. Накладные буквы (ПВХ 5 мм, пленка цвет «золото», высота 80 мм), кол-во 100 шт на дистанционных держателях. Объемный световой короб (размер: высота не менее 3000мм, ширина не менее 1985 мм), встроен в стену, кол-во 2 шт. Фрезерованные элементы из оргстекла на площади  (размер: не менее 2 м2), кол-во 23 шт белый. Внутренние отделочные работы 12 м2 подготовка, покраска водоэмульсией, колером. Электромонтажные работы, штробление стен под проводку, установка распаечной коробки в стене. Настил ковролана 370 м2 на клей. Ремонтно-восстановительные работы, реставрация короба экрана.</t>
  </si>
  <si>
    <t>Журнальный столик для принтера</t>
  </si>
  <si>
    <t>Журнальный столик для принтера. Столешница ЛДСП: не менее 22 мм, кромка ПВХ: не менее 2 мм. Размер столешницы: длина не менее 700 мм, ширина не менее 500 мм. Высота стола: не менее 550 мм и не более 700 мм.</t>
  </si>
  <si>
    <t>СЗ 1113 от 30.04</t>
  </si>
  <si>
    <t>СЗ 1131 от12.05</t>
  </si>
  <si>
    <t>УИНП и ПМ</t>
  </si>
  <si>
    <t>СОЗБТ</t>
  </si>
  <si>
    <t>Включено 19.02.2015 года/ Искл СЗ 1131 от 12.05</t>
  </si>
  <si>
    <t>Внесено служебной запиской №15-13-267 от 13.03.2015, Изм.гр 5,7,8 СЗ 1139 от 14.05</t>
  </si>
  <si>
    <t>СЗ 1074 от 17.04, изм.гр 7,8 СЗ 1139 от 14.05</t>
  </si>
  <si>
    <t>Внесено 17032015, изм.гр. 5,7,8 СЗ 1139 от 14.05</t>
  </si>
  <si>
    <t xml:space="preserve">Дератизация-борьба с грызунами(мыши,крысы и т.д.), дезинсекция-борьба с мухами,комарами и тараканами и другими бытовыми насекомыми,дезинфекция- профилактика инфекционных заболеваний и уничтожение возбудителей бактериальной и вирусной этиологии. Обработка постельных принадлежностей. Услуги осуществляются  на территории пяти объектов. Общая площадь помещений- не более 155 452,38 кв.м., открытые территории- не более 20,09 га.
</t>
  </si>
  <si>
    <t>Изм.гр 4,8 СЗ 1126 от 06.05</t>
  </si>
  <si>
    <t>СЗ 1140 от 14.05</t>
  </si>
  <si>
    <t>Доска магнитно-маркерная, двухсторонняя 120х180</t>
  </si>
  <si>
    <t>Металлический картотечный шкаф трехсекционный</t>
  </si>
  <si>
    <t>Доска магнитно-маркерная,  двухсторонняя. Информацию можно размещать с помощью магнитов или записи специальными маркерами. Поверхность доски:  магнитно-маркерная для письма маркерами сухого стирания. Цвет поверхности: белый.  Размер магнитно-маркерной доски: 120х180 см. Основа: софтборд древесного происхождения. Материал рамки и профиль мобильной подставки:   алюминий.  Мобильная подставка. Ролики с фиксирующим механизмом.  В состав комплекта входят передвижные держатели для флипчартного блока Гарантия: не менее 12 месяцев.</t>
  </si>
  <si>
    <t>Металлический картотечный шкаф предназначены для систематизации и удобного хранения документации. Количество ящиков – 3, шкаф оснащен телескопическими направляющими выдвижных ящиков. Вместимость: не менее 165 папок Foolscap. Наличие замка и антипрокидывающего устройства. Тип замка: ключевой. Высота: не менее 1020 мм. Ширина: не менее 470 мм. Глубина: не менее 630 мм. Цвет: серый. Гарантия: не менее 12 месяцев.</t>
  </si>
  <si>
    <t>Изм.гр.3 СЗ 1142 от18.05.</t>
  </si>
  <si>
    <t>Искл. СЗ 1142 от 18.05</t>
  </si>
  <si>
    <t>СЗ 1151 от19.05</t>
  </si>
  <si>
    <t>Издание Юбилейной книги «Назарбаев Университет»</t>
  </si>
  <si>
    <t xml:space="preserve">Формат А4 в готовом виде. Твердый переплет №4 обложка 4+0 припрессовка матовая, тиснение фольгой, картонная сторонка 3 мм. Шитье нитками, обработка корешка, кругление, кашировка сгиба фальцев. Внутренний блок  150 гр. Тираж: 489 экземпляров.
VIP футляр, тираж: 10 экземпляров. Альбом (SUPER-VIP), тираж 1 экземпляр. Полная техническая характеристика согласно технической спецификации.
</t>
  </si>
  <si>
    <t>Изготовление выпускного альбома «Yearbook»</t>
  </si>
  <si>
    <t xml:space="preserve">Формат А4 в готовом виде. Твердый переплет №4 обложка 4+0 припрессовка матовая, тиснение фольгой, картонная сторонка 3 мм. Шитье нитками, обработка корешка, кругление, кашировка сгиба фальцев. Внутренний блок  150 гр. матовая, 192 стр. 4+4.
Тираж 490 экземпляров. Полная техническая характеристика согласно технической спецификации
</t>
  </si>
  <si>
    <t>Изготовление дипломов на твердой основе</t>
  </si>
  <si>
    <t xml:space="preserve">Разработка дизайна с элементами защиты.
Бум. винил: цвет по требованию заказчика согласно брендбука.
Тиснение Логотип «Назарбаев университет» золотом или блинтовое или конгревное, по согласованию заказчика на основании брендбука,
картонные сторонки 1,5-2 мм, вкладыш 4+0 тангирной печатью с элементами защиты от копирования. Полная техническая характеристика согласно технической спецификации.
</t>
  </si>
  <si>
    <t>Гр.5,8 изменена Сз 1095 от 24.04, Гр.5,8 изменена Сз 1155 от 19.05</t>
  </si>
  <si>
    <t>СЗ 1145 от 18.05</t>
  </si>
  <si>
    <t xml:space="preserve">Стекло листовое </t>
  </si>
  <si>
    <t xml:space="preserve">                                                              Водоэмульсионная краска
</t>
  </si>
  <si>
    <t>Финишная шпатлевка</t>
  </si>
  <si>
    <t>Стекло листовое, марка - М1, формат 1800х2600 мм, толщина не менее 4мм, ГОСТ 111-2001.</t>
  </si>
  <si>
    <t xml:space="preserve">Водоэмульсионная краска для потолков и стен: акриловая, водостойкая, моющая, супербелая краска  для внутренних работ. В ведре не менее 25кг.
</t>
  </si>
  <si>
    <t>Универсальный концентрат для тонирования, в расфасовке не менее 20 мл.тип-L(светостойкие) и LW-оксиды (свето и погодостойкие), Цвет-по требованию заказчика.</t>
  </si>
  <si>
    <t>Сухая смесь (финишная  шпатлевка), в мешке не менее 20кг. ГОСТ 31376-2008.</t>
  </si>
  <si>
    <t>Кафельный клей.Свойства: прочный, морозостойкий, для внутренних и наружных работ, для всех типов минеральной плитки.  в мешке не менее 25кг. СТ ТОО 38607874-001-2003.</t>
  </si>
  <si>
    <t>Плиты подвесного потолка: состав-минераловолокно; размеры плиты 600х6000х12мм; альфа w (H)-055; звукопоглащение NRC-0,55; ослабление звука Dncw (дБ)-34; светоотражение(%)-80.</t>
  </si>
  <si>
    <t>Керамическая плитка (настенный)</t>
  </si>
  <si>
    <t xml:space="preserve">Пена монтажная профессиональная </t>
  </si>
  <si>
    <t xml:space="preserve">Клей ПВА (универсальный)              </t>
  </si>
  <si>
    <t>Саморез 3,5*45 мм</t>
  </si>
  <si>
    <t xml:space="preserve">Силиконовые герметики технические характеристики: наносятся при температуре воздуха выше +5 градусов, обычный диапазон рабочих температур от -50 до + 180 градусов. Высокотемпературные герметики сохраняют свои свойства при температуре +250. Туба не менее 310мл.  </t>
  </si>
  <si>
    <t>Керамический кафель 200*300мм, настенный, цвет белый.</t>
  </si>
  <si>
    <t>Пена монтажная профессиональная с выходом до 65 литров: всесезонная - температура применения -10; +30 ºC; летняя - температура применения +5; +30 ºC.</t>
  </si>
  <si>
    <t>Клей ПВА универсальный. Техничечкая характеристика: клеящая способность не менее 450 Н/м, время высыхания не более 24 часов, морозоустойчивость не менее 4 циклов, влагоустойчивость и высокая адгезия. Емкость не менее 0,8 кг.</t>
  </si>
  <si>
    <t>Саморез для крепления гипсокартона к деревянной обрешетке, потайная головка, шлиц №2, разряженная резьба, оксидированный. Предназначен для потайного крепления гипсокартонных плит к деревянной или пластиковой основе. Материал сталь. Размер 3,5*45 мм.</t>
  </si>
  <si>
    <t>Саморез 3,9*32 мм</t>
  </si>
  <si>
    <t xml:space="preserve">Универсальные силиконовые герметики </t>
  </si>
  <si>
    <t>балон</t>
  </si>
  <si>
    <t>банка</t>
  </si>
  <si>
    <t>Саморез: головка-полусферическая с пресс-шайбой, шлиц №2, M = 4,5-5,1, резьба-крупная, наконечник-острый, покрытие-белый цинк, материал-сталь С1018, С1022. длина резбы Lt- полная. Размер 3,9*32 мм.</t>
  </si>
  <si>
    <t>Шуруп  для дерева универсальный</t>
  </si>
  <si>
    <t>Самоклеющаяся противоскользящая лента с абразивным слоем.</t>
  </si>
  <si>
    <t xml:space="preserve">Скотч бумажный </t>
  </si>
  <si>
    <t>Электрод для нержавеющих и легированных сталей</t>
  </si>
  <si>
    <t xml:space="preserve">Диск алмазный </t>
  </si>
  <si>
    <t>Головка: потайная, шлиц Pozi, резьба-полная, наконечник-острый, покрытие-белый, материал-сталь С1022.</t>
  </si>
  <si>
    <t>Бумага наждачная в рулонах на ткановой основе №0, Р 100 115ммх50м алюминий-оксидная Профи FIT IT.</t>
  </si>
  <si>
    <t>Самоклеющаяся противоскользящая лента с абразивным слоем предназначена для внутреннего и наружного применения. Рабочий диапазон температуры от - 29°С до +66°С; Химическая стойкость к нагрузкам, кислотным растворам, воде, и жиру.</t>
  </si>
  <si>
    <t>Скотч бумажный 42*30*23 белый.</t>
  </si>
  <si>
    <t>Внешний диаметр диска 230 мм,  Диаметр диска 9*22 мм, Для резки: твердого искусственного камня, строительных материалов, керамогранита, гранитных плит, керамики, пластика.</t>
  </si>
  <si>
    <t>п/м</t>
  </si>
  <si>
    <t>Серпянка 5*90. Полная техническая характеристика согласно Технической спецификации.</t>
  </si>
  <si>
    <t>Электоды ЦЛ-11 (Е19 9NbB20) ф 2 мм. в упаковках 1кг. Для сварки нержавеющих сталей Электроды ЦЛ-11 предназначены для сварки ответственных изделий из коррозионно-стойких хромоникелевых сталей марок 12Х18Н10Т, 12Х18Н9Т, 08Х18Н12Т, 08Х18Н12Б и им подобных, работающих в агрессивных средах, когда к металлу шва предъявляют требования стойкости к межкристаллитной коррозии.</t>
  </si>
  <si>
    <t xml:space="preserve">Диск отрезной по металлу </t>
  </si>
  <si>
    <t xml:space="preserve">Валик 10см  </t>
  </si>
  <si>
    <t xml:space="preserve">Валик 25 см </t>
  </si>
  <si>
    <t>Кисть  плоская 100мм/12мм</t>
  </si>
  <si>
    <t>Кисть  плоская 30мм/12мм</t>
  </si>
  <si>
    <t>Терка для шлифования</t>
  </si>
  <si>
    <t xml:space="preserve"> Шпатель 100 мм</t>
  </si>
  <si>
    <t xml:space="preserve">Шпатель 250 мм </t>
  </si>
  <si>
    <t xml:space="preserve">Шпатель 400 мм </t>
  </si>
  <si>
    <t xml:space="preserve">Врезной замок  </t>
  </si>
  <si>
    <t>Цилиндровый механизм для замков</t>
  </si>
  <si>
    <t xml:space="preserve">Валик  сменный тканное покрытие 25 см для рукоятки 8мм высота ворса 18мм. </t>
  </si>
  <si>
    <t xml:space="preserve">Кисть плоская натур.щетина 90% 100мм/12мм. </t>
  </si>
  <si>
    <t xml:space="preserve">Кисть  плоская натур.щетина 90%  30мм/12мм. </t>
  </si>
  <si>
    <t xml:space="preserve">Терка для шлифования (пластм). Размер-230х80мм. </t>
  </si>
  <si>
    <t xml:space="preserve"> Шпатель для штукатурных работ ширина полотна 100 мм.</t>
  </si>
  <si>
    <t xml:space="preserve">Шпатель для штукатурных работ ширина полотна 250 мм. </t>
  </si>
  <si>
    <t xml:space="preserve">Шпатель для штукатурных работ ширина полотна 400 мм. </t>
  </si>
  <si>
    <t>Врезной замок для деревянных дверей: удаление ключевого отверстия от планки - 45мм; межосевое расстояние - 85мм; цвет: серебро.</t>
  </si>
  <si>
    <t>Цилиндровый механизм: длина -70 мм, размер 35*35 мм, тип механизма секретности- цилиндровый, тип цилиндрового механизма- евроцилиндр, тип ключа- профильный, количество ключей - 5 шт, материал цилиндра - латунь.</t>
  </si>
  <si>
    <t>Диск отрезной по металлу, диаметр 230мм, толщина 2.5мм, ширина 22мм.</t>
  </si>
  <si>
    <t>Валик  сменный полиакрил 10см для рукоятки 6мм  высота ворса 18мм.</t>
  </si>
  <si>
    <t>Дверные доводчики</t>
  </si>
  <si>
    <t xml:space="preserve">Антипаника </t>
  </si>
  <si>
    <t>Минераловатные маты  для перегородок</t>
  </si>
  <si>
    <t>Бур по бетону 6 х 160 мм</t>
  </si>
  <si>
    <t>Бур по бетону 10 х 160 мм</t>
  </si>
  <si>
    <t xml:space="preserve">Дверные доводчики, техническая характеристика: тип доводчика - универсальный; особенности  усилия закрытия двери - EN 3-EN6); ширина двери до 150 см;  масса двери до 150 кг; тип тяги -F,H; 3 диапазона закрывания - 180º-15º, 15º-0º, 15º-5º; темпетатура режима до -40 ºС до +60ºС; цвет - серебристый. </t>
  </si>
  <si>
    <t>Антипаника (врезная)  1 точка запирания. На двухстворчатые двери эвакуационных выходов с  механическим замком и отверствием под цилиндр, межосевое расстояние 72 мм, шток 9 мм, длина штанги 900 мм или 1200 мм, 3 точка замыкания, материал- сталь, покрытия-полимерная краска.</t>
  </si>
  <si>
    <t>Минераловатные маты для перегородок. Техническая характеристика: толщина стандарт -см, плотность-30-45кг/м3, температура применения-от -60 ºС до +100ºС, теплопроводность по ГОСТ 7076- не более 0,035 Вт/м. К, коэффицент звукопоглащение- не менее 14%, водопоглощение за 24 часа- не более  2%, коффициент паропронициаемости- 0 мг/ (м.ч. Пва), группа горючести- НГ.</t>
  </si>
  <si>
    <t xml:space="preserve"> Бур по бетону, двойная спираль, крестообразная твердосплавная вставка, 6 х 160 мм; Материал бура-изготовлен из закаленной конструкционной легированной стали Cr40, наконечник-твердосплавный карбид вольфрамовый наконечник НМСТ, форма спирали-специальная геометрия спирали для эффективного удаления шлама.</t>
  </si>
  <si>
    <t>Бур по бетону, двойная спираль, крестообразная твердосплавная вставка, 10 х 160 мм; Материал бура-изготовлен из закаленной конструкционной легированной стали Cr40, наконечник-твердосплавный карбид вольфрамовый наконечник НМСТ, форма спирали-специальная геометрия спирали для эффективного удаления шлама.</t>
  </si>
  <si>
    <t xml:space="preserve"> Бур  по бетону 14х210мм</t>
  </si>
  <si>
    <t>Набор отверточный биты</t>
  </si>
  <si>
    <t>Профиль направляющий</t>
  </si>
  <si>
    <t>Профиль стоечный</t>
  </si>
  <si>
    <t>Профиль потолочный</t>
  </si>
  <si>
    <t>Стремянка 7-и ступенчатая</t>
  </si>
  <si>
    <t>Стремянка 9-и ступенчатая</t>
  </si>
  <si>
    <t>Бур  по бетону, хвостовик, заточенный резец,14х210мм; Материал бура-изготовлен из закаленной конструкционной легированной стали Cr40, наконечник-твердосплавный карбид вольфрамовый наконечник НМСТ, форма спирали-специальная геометрия спирали для эффективного удаления шлама.</t>
  </si>
  <si>
    <t>Набор отверточный биты, двухсторонные, PH2+SL6.0 100mm,10 предметов</t>
  </si>
  <si>
    <t>Гипсокартон потолочный (листовой): размеры 2500*1200*9,5мм, ГОСТ 6266-97</t>
  </si>
  <si>
    <t>Гипсокартон стеновой (листовой): размеры 2500*1200*9,5мм, ГОСТ 6266-97</t>
  </si>
  <si>
    <t>Профиль направляющий сечение 65*40 мм, толщина - 3 мм, длина - 3000 мм.</t>
  </si>
  <si>
    <t>Профиль стоечный сечение 65*50 мм, толщина - 3 мм, длина - 3000 мм.</t>
  </si>
  <si>
    <t>Профиль потолочный сечение 60*27 мм, толщина -3 мм, длина - 3000 мм.</t>
  </si>
  <si>
    <t>Стремянка 7-и ступенчатая. Тип - полупрофессиональная. Вес не более 6,2 кг. Максимальная нагрузка не менее 150 кг. Материал изготовления - алюминий. Высота лестницы-143 см. Достигаемая высота-343 см.</t>
  </si>
  <si>
    <t>Стремянка 9-и ступенчатая. Тип - полупрофессиональная. Вес не более 7,5 кг. Максимальная нагрузка не менее 150 кг. Материал изготовления - алюминий. Высота лестницы-187 см. Достигаемая высота-390 см.</t>
  </si>
  <si>
    <t>набор</t>
  </si>
  <si>
    <t>Стремянка 4-и ступенчатая</t>
  </si>
  <si>
    <t xml:space="preserve">Катушка </t>
  </si>
  <si>
    <t>Дрель</t>
  </si>
  <si>
    <t>Перфоратор</t>
  </si>
  <si>
    <t>Рулонный кровельный материал</t>
  </si>
  <si>
    <t>Стремянка 4-и ступенчатая. Тип - полупрофессиональная. Вес не более 3,6 кг. Максимальная нагрузка не менее 150 кг. Материал изготовления - алюминий. Высота лестницы-82 см. Достигаемая высота-290 см.</t>
  </si>
  <si>
    <t xml:space="preserve">Катушка с термозащитой. Количество посадочных мест не менее 4 шт, номинальная напряжение не менее 16 А, максимальная нагрузка при намотанном проводе не менее 1,2 кВт, при  размотонном 3,5 кВт, длина кабеля не менее 40 м, с заземляющим контактом. </t>
  </si>
  <si>
    <t>Дрель односкоростная с бистрозажимным потроном (ключевой) не менее 13 мм,  рукояткой, ограничителем глубины, мощностью до 1000вт, 2500 об/мин, напряжение 220 в/50гц, максимальний крутящий момент не менее 10,8 Нм, количество скоростей - 1  скорость. Полная техническая характеристика согласно технической спецификации.</t>
  </si>
  <si>
    <t>Перфоратор. Характеристика: мощность не менее 1500 Вт; энергия удара не менее 19,7 Дж; количество оборотов холостого хода не менее 130-260 об/мин; число ударов не менее 1075-2150 уд/мин; максимальный диаметр бура не менее 52 мм; тип патрона SDS-max; в комплект входит: боковая рукоятка, кейс.</t>
  </si>
  <si>
    <t>Рулонный кровельный материал - наплавляемый гидроизоляционный материал. Гибкость на брусе R=25 мм, не выше 0°C, теплостойкость + 80°C. Основа - стеклохолст. Плотность: 4 кг/м2. Длина 10 м, ширина 1 м. Тип покрытия верх-сланец, низ-пленка. Вес рулона 40 кг.</t>
  </si>
  <si>
    <t>Строительная мастика кровельная для холодного применения на растворителях. Условная прочность не менее-1 Мпа, водопоглащение в течение 24 часа, процент по массе не менее-0,4, теплостоикость не ниже-110  ̊ градусов,Упаковка - металических ведрах не менее 18кг.</t>
  </si>
  <si>
    <t>Набор инструментов для плотника</t>
  </si>
  <si>
    <t xml:space="preserve">Краска для разметки дорог </t>
  </si>
  <si>
    <t>Болгарка (угловые шлифмашины)</t>
  </si>
  <si>
    <t>Набор инструментов для плотника в комплекте: Отвертки - шлиц 6x100мм(sl-6) 1шт и крест 2x100мм(ph-2) 1шт. Отвертка адаптор для бит 1/4" 4шт. Высокоточные отвертки(часовые) 1шт. Компактный фанарик. 1шт. Ключ "трещетка"для бит с гнездом :1/4" 9шт. Набор головок 1/4"(шестигран):5-6-7-8-9-10-11-12-13мм. 6шт. Набор комбинированных гаечных(накидных) ключей:10-11-12-13-14-15мм. 24шт.Набор бит 25мм хром-ванадий 8шт. Набор шестигранных ключей:1.5-2-2.5-3-4-5.5-6мм.</t>
  </si>
  <si>
    <t>Краска для разметки дорог для нанесения линий разметки на автомобильных дорогах итд. Техническая характеристика: Цвет покрытия-белый (10 ведро), желтый (2 ведро); Внешний вид-однородная, подвижная масса без посторонних включений; Массовая доля нелетучих веществ не менее 75%; Время высыхания до степени 3 при  толщине жидкой пленки (300±25) мкм при температуре (20,0±2,0) °С, не более  20 мин; Степень перетира не более 50 мкм; Укрывистость не высушенной пленки не более   350 г/м²;  Устойчивость к температуры от - 40 °С до - 60 °С; Тара не менее 20 кг.</t>
  </si>
  <si>
    <t>Болгарка (УШМ) потребляемая мощность не менее 2600 Вт; число оборотов холостого хода не менее 6600 об/мин; диаметр шлифовального диска не менее 230 мм; система защиты от пыли и усиленные конические шестерни редуктора; корпус редуктора должень поворачивается на 90 градусов; в комплекте торцевой ключ, дополнительная рукоятка, опорная шайба, зажимная гайка и защитный кожух.</t>
  </si>
  <si>
    <t xml:space="preserve">Шуруповерт аккумуляторный, 12 В, 190 Вт, патрон 10 мм, 0-350/0-1200 об/мин, 2 NiCd батареи 1.5 Ач, зарядное устр-во,15 позиций крутящего момента, 2 скорости,в комплекте-чемодан и бита 2 шт. </t>
  </si>
  <si>
    <t>Напольное покрытия (ламинат)</t>
  </si>
  <si>
    <t xml:space="preserve">Напольное покрытия (ламинат). Техническая характеристика: Класс - не менее 32; Толщина доски не менее 8 мм; Длина не менее 1285 мм; Ширина  не менее 192 мм; Износостойкий; Устойчивый к температурному и механическому воздействию; Влагостойкий.  Замковая система-бесклеевая (сборно-разборная). Устойчивый к истиранию и образованию царапин. Высокая звукоизоляция. Цвет и фактура по согласованию заказчика. Устойчивый к воздействию чистящими средствами.    </t>
  </si>
  <si>
    <t xml:space="preserve">Мытье  наружной  стороны витражных окон  от атмосферного или других видов загрязнения с применением промышленного альпинизма, специальных чистящих средств и технического оборудования. Общее количество 34 728,2 кв.м. Полная техническая характеристика согласно технической спецификации. </t>
  </si>
  <si>
    <t>Изм. Гр4,8 СЗ 1175 от 27.05.15</t>
  </si>
  <si>
    <t>СЗ 1177 от 27.05</t>
  </si>
  <si>
    <t>Конвертер карты для автоматизированной системы управления зданием</t>
  </si>
  <si>
    <t xml:space="preserve">Вытяжной вентилятор к шкафам автоматики </t>
  </si>
  <si>
    <t>8 портовая RS-232 индустриальная плата для систем автоматизации:      Для монтожа в ПК.Интерфейс PCI-Express x1  Внешние порты  RS-232 - 8 шт. Поддерживаемые ОС: DOS, Windows, Linux, SCO, FreeBSD.</t>
  </si>
  <si>
    <t>Модуль кабельный RS-232 для автоматизированной системы управления зданием</t>
  </si>
  <si>
    <t xml:space="preserve">Разветвительный кабель:Форма сечения - Круглая. Левый интерфейс - SCSI VHDCI 68. Правый интерфейс - DB9 x 8. Тип разъемов - male/male.  Длина кабеля -100 см.                </t>
  </si>
  <si>
    <t xml:space="preserve">Блок управлени  SD CONTROL BOARD: Встроенная функция самодиагностики и самообучения. Питание, В 40 AC, разъем NS25-W2P - 1 шт. Питание, В 24 AC, разъем NS25-W3P - 1 шт. Питание привода, В 24 DС, разъем NS39-W2P - 1 шт. Дополнительные разьемы для управления IDC-26F - 3 шт.    Разъем энкодера - 1 шт.  Разъем  RS232 для компьютера - 1 шт. С функцией управления приводом серии 930 SF  автоматических дверей фирмы FAAC. </t>
  </si>
  <si>
    <t xml:space="preserve">Переключатель режимов SD KEEPER: Для выбора рабочих функций, ругулирования и программирования автоматических дверей серии 930 SF фирмы FAAC. С жидкокристаллическим дисплеем для доступа в режим расширенного программирования.                              
</t>
  </si>
  <si>
    <t xml:space="preserve">Плата системы аварийного питания для автоматических раздвижных дверей </t>
  </si>
  <si>
    <t xml:space="preserve">Переключатель режимов (пульт управления) для автоматических раздвижных дверей </t>
  </si>
  <si>
    <t xml:space="preserve">Плата управления (блок управления) для автоматических раздвижных дверей </t>
  </si>
  <si>
    <t>Батарея для автоматических раздвижных дверей</t>
  </si>
  <si>
    <t xml:space="preserve">Плата SD BATTERY CONTROL BOARD: Выходное напряжение, В 24 DC, разъем NS25-W2P - 1 шт. С вилкой  на плате BHR 26 - G. С функцией перезарядки  и контроля резервных батарей привода серии 930 SF  автоматических дверей фирмы FAAC. </t>
  </si>
  <si>
    <t>Аккумуляторная батарея: Тип аккумулятора - свиноцово-кислотный                   Номинальное напряжение - 12 В Емкость - 1.2Aч  Внешние размеры 97 x 48 x 54.5мм    Применение аккумуляторов - системы аварийного питания Для автоматических раздвижных дверей серии 1-930SF FAAC</t>
  </si>
  <si>
    <t>Вытяжной вентилятор: Модель: FP-108К-S1-B. Напряжение: 220/240 В. Частота: 50/60 Гц. Мощность: 44 Вт  Скорость вращения вентилятора: 2400 об/мин. Размер: 222 мм × 60 мм.</t>
  </si>
  <si>
    <t>Исключен СЗ 1176 от 27.05.15</t>
  </si>
  <si>
    <t>Услуги питания во время форума «Eurasian Higher Education Leaders Forum» (кофе-брейк)</t>
  </si>
  <si>
    <t xml:space="preserve">Услуги питания во время форума «Eurasian Higher Education Leaders Forum» (кофе-брейк). Меню в расчёте на одного человека в расчёте на одного человека по одной штуке: канапе с сыром, блины с джемом, пирожное медовое, чай, кофе.
Количество участников 750 (семьсот пятьдесят) человек.
</t>
  </si>
  <si>
    <t>СЗ 1167 от 25.05</t>
  </si>
  <si>
    <t>СЗ 1059 от 09.04 Искл.СЗ 1176 от 27.05</t>
  </si>
  <si>
    <t>СЗ 1165 от 21.05</t>
  </si>
  <si>
    <t>Батарейка 9V</t>
  </si>
  <si>
    <t>Батарейка АА</t>
  </si>
  <si>
    <t>Батарейка ААА</t>
  </si>
  <si>
    <t>Аккумулятор 9V</t>
  </si>
  <si>
    <t>Зарядное устроиство</t>
  </si>
  <si>
    <t>Тип элемент питания: батарейка 9V; электрохимическая система: щелочные (Alkaline); напряжение: не менее 9V; форма: прямоугольные типа Крона; вес: не менее 46гр.</t>
  </si>
  <si>
    <t xml:space="preserve">Тип элемент питания: батарейка AA LR6; электрохимическая система; первичные элементы питания щелочные (Alkaline); напряжение: не менее 1,5V; форма: цилиндрическая, покрыта изолированной оболочкой; номинальная емкость, мА*ч: не менее 1500; вес: не менее 23,8гр.; </t>
  </si>
  <si>
    <t>Тип элемент питания: батарейка AAА LR03; электрохимическая система; первичные элементы питания щелочные (Alkaline); напряжение: не менее 1,5V; номинальная емкость, мА*ч : не менее 2400; форма: цилиндрическая, покрыта изолированной оболочкой;</t>
  </si>
  <si>
    <t xml:space="preserve">Тип элемент питания: аккумулятор 9V; Rechargeable 6F22(крона); Номинальное напряжение: не менее 9V; перезарежаемые; Номинальная емкость: не менее 250 мАч;  форма: прямоугольные, типа Крона;  </t>
  </si>
  <si>
    <t>UID товара:MP-912_2AA; Модель: MP-912;Типоразмер: АА, ААА; Поддерживаемые типы аккумуляторов: не менее 2 x AA, 2 x AAA, 1 х 9V; Емкость:  не менее 2000 мАч;</t>
  </si>
  <si>
    <t>Картотечный металлический шкаф двухсекционный</t>
  </si>
  <si>
    <t xml:space="preserve">Предназначен для систематизации и удобного хранения документации. Количество полок: 2. Тип замка – ключевой. Внешние размеры: высота не менее 713 мм, ширина не менее 467 мм, глубина не менее 630 мм. Цвет серый, полуматовый. 
Полная техническая характеристика согласно технической спецификации.
</t>
  </si>
  <si>
    <t>СЗ 1162 от 21.05</t>
  </si>
</sst>
</file>

<file path=xl/styles.xml><?xml version="1.0" encoding="utf-8"?>
<styleSheet xmlns="http://schemas.openxmlformats.org/spreadsheetml/2006/main" xmlns:mc="http://schemas.openxmlformats.org/markup-compatibility/2006" xmlns:x14ac="http://schemas.microsoft.com/office/spreadsheetml/2009/9/ac" mc:Ignorable="x14ac">
  <numFmts count="43">
    <numFmt numFmtId="43" formatCode="_-* #,##0.00_-;\-* #,##0.00_-;_-* &quot;-&quot;??_-;_-@_-"/>
    <numFmt numFmtId="164" formatCode="_-* #,##0.00\ _₽_-;\-* #,##0.00\ _₽_-;_-* &quot;-&quot;??\ _₽_-;_-@_-"/>
    <numFmt numFmtId="165" formatCode="_-* #,##0.00_р_._-;\-* #,##0.00_р_._-;_-* &quot;-&quot;??_р_._-;_-@_-"/>
    <numFmt numFmtId="166" formatCode="[$-419]mmmm\ yyyy;@"/>
    <numFmt numFmtId="167" formatCode="_-* #,##0_р_._-;\-* #,##0_р_._-;_-* &quot;-&quot;??_р_._-;_-@_-"/>
    <numFmt numFmtId="168" formatCode="&quot;$&quot;#,##0.00_);\(&quot;$&quot;#,##0.00\)"/>
    <numFmt numFmtId="169" formatCode="_(* #,##0.00_);_(* \(#,##0.00\);_(* &quot;-&quot;??_);_(@_)"/>
    <numFmt numFmtId="170" formatCode="_-* #,##0_р_._-;\-* #,##0_р_._-;_-* &quot;-&quot;_р_._-;_-@_-"/>
    <numFmt numFmtId="171" formatCode="_(&quot;$&quot;* #,##0_);_(&quot;$&quot;* \(#,##0\);_(&quot;$&quot;* &quot;-&quot;_);_(@_)"/>
    <numFmt numFmtId="172" formatCode="_(* #,##0_);_(* \(#,##0\);_(* &quot;-&quot;_);_(@_)"/>
    <numFmt numFmtId="173" formatCode="#."/>
    <numFmt numFmtId="174" formatCode="#.00"/>
    <numFmt numFmtId="175" formatCode="&quot;$&quot;#.00"/>
    <numFmt numFmtId="176" formatCode="#,##0_);\(#,##0\);0_);* @_)"/>
    <numFmt numFmtId="177" formatCode="#,##0.0_);\(#,##0.0\);0.0_);* @_)"/>
    <numFmt numFmtId="178" formatCode="#,##0.00_);\(#,##0.00\);0.00_);* @_)"/>
    <numFmt numFmtId="179" formatCode="#,##0.000_);\(#,##0.000\);0.000_);* @_)"/>
    <numFmt numFmtId="180" formatCode="#,##0.0000_);\(#,##0.0000\);0.0000_);* @_)"/>
    <numFmt numFmtId="181" formatCode="d\-mmm;[Red]&quot;Not date&quot;;&quot;-&quot;;[Red]* &quot;Not date&quot;"/>
    <numFmt numFmtId="182" formatCode="d\-mmm\-yyyy;[Red]&quot;Not date&quot;;&quot;-&quot;;[Red]* &quot;Not date&quot;"/>
    <numFmt numFmtId="183" formatCode="d\-mmm\-yyyy\ h:mm\ AM/PM;[Red]* &quot;Not date&quot;;&quot;-&quot;;[Red]* &quot;Not date&quot;"/>
    <numFmt numFmtId="184" formatCode="d/mm/yyyy;[Red]* &quot;Not date&quot;;&quot;-&quot;;[Red]* &quot;Not date&quot;"/>
    <numFmt numFmtId="185" formatCode="mm/dd/yyyy;[Red]* &quot;Not date&quot;;&quot;-&quot;;[Red]* &quot;Not date&quot;"/>
    <numFmt numFmtId="186" formatCode="mmm\-yy;[Red]* &quot;Not date&quot;;&quot;-&quot;;[Red]* &quot;Not date&quot;"/>
    <numFmt numFmtId="187" formatCode="0;\-0;0;* @"/>
    <numFmt numFmtId="188" formatCode="h:mm\ AM/PM;[Red]* &quot;Not time&quot;;\-;[Red]* &quot;Not time&quot;"/>
    <numFmt numFmtId="189" formatCode="[h]:mm;[Red]* &quot;Not time&quot;;[h]:mm;[Red]* &quot;Not time&quot;"/>
    <numFmt numFmtId="190" formatCode="0%;\-0%;0%;* @_%"/>
    <numFmt numFmtId="191" formatCode="0.0%;\-0.0%;0.0%;* @_%"/>
    <numFmt numFmtId="192" formatCode="0.00%;\-0.00%;0.00%;* @_%"/>
    <numFmt numFmtId="193" formatCode="0.000%;\-0.000%;0.000%;* @_%"/>
    <numFmt numFmtId="194" formatCode="&quot;$&quot;* #,##0_);&quot;$&quot;* \(#,##0\);&quot;$&quot;* 0_);* @_)"/>
    <numFmt numFmtId="195" formatCode="&quot;$&quot;* #,##0.0_);&quot;$&quot;* \(#,##0.0\);&quot;$&quot;* 0.0_);* @_)"/>
    <numFmt numFmtId="196" formatCode="&quot;$&quot;* #,##0.00_);&quot;$&quot;* \(#,##0.00\);&quot;$&quot;* 0.00_);* @_)"/>
    <numFmt numFmtId="197" formatCode="&quot;$&quot;* #,##0.000_);&quot;$&quot;* \(#,##0.000\);&quot;$&quot;* 0.000_);* @_)"/>
    <numFmt numFmtId="198" formatCode="&quot;$&quot;* #,##0.0000_);&quot;$&quot;* \(#,##0.0000\);&quot;$&quot;* 0.0000_);* @_)"/>
    <numFmt numFmtId="199" formatCode="_-* #,##0.00[$€-1]_-;\-* #,##0.00[$€-1]_-;_-* &quot;-&quot;??[$€-1]_-"/>
    <numFmt numFmtId="200" formatCode="d\-mmm\-yyyy;[Red]* &quot;Not date&quot;;&quot;-&quot;;[Red]* &quot;Not date&quot;"/>
    <numFmt numFmtId="201" formatCode="d\-mmm\-yyyy\ h:mm\ AM/PM;[Red]* &quot;Not time&quot;;0;[Red]* &quot;Not time&quot;"/>
    <numFmt numFmtId="202" formatCode="#,##0_);[Blue]\(\-\)\ #,##0_)"/>
    <numFmt numFmtId="203" formatCode="%#.00"/>
    <numFmt numFmtId="204" formatCode="0.0%"/>
    <numFmt numFmtId="205" formatCode="[$-419]General"/>
  </numFmts>
  <fonts count="46" x14ac:knownFonts="1">
    <font>
      <sz val="11"/>
      <color theme="1"/>
      <name val="Calibri"/>
      <family val="2"/>
      <charset val="204"/>
      <scheme val="minor"/>
    </font>
    <font>
      <sz val="10"/>
      <color theme="1"/>
      <name val="Times New Roman"/>
      <family val="1"/>
      <charset val="204"/>
    </font>
    <font>
      <sz val="10"/>
      <color rgb="FF000000"/>
      <name val="Times New Roman"/>
      <family val="1"/>
      <charset val="204"/>
    </font>
    <font>
      <b/>
      <sz val="10"/>
      <color theme="1"/>
      <name val="Times New Roman"/>
      <family val="1"/>
      <charset val="204"/>
    </font>
    <font>
      <sz val="10"/>
      <name val="Times New Roman"/>
      <family val="1"/>
      <charset val="204"/>
    </font>
    <font>
      <b/>
      <sz val="12"/>
      <color theme="1"/>
      <name val="Times New Roman"/>
      <family val="1"/>
      <charset val="204"/>
    </font>
    <font>
      <sz val="10"/>
      <color theme="1"/>
      <name val="Calibri"/>
      <family val="2"/>
      <charset val="204"/>
      <scheme val="minor"/>
    </font>
    <font>
      <sz val="10"/>
      <color rgb="FF222222"/>
      <name val="Times New Roman"/>
      <family val="1"/>
      <charset val="204"/>
    </font>
    <font>
      <sz val="11"/>
      <color theme="1"/>
      <name val="Calibri"/>
      <family val="2"/>
      <charset val="204"/>
      <scheme val="minor"/>
    </font>
    <font>
      <sz val="12"/>
      <color theme="1"/>
      <name val="Times New Roman"/>
      <family val="1"/>
      <charset val="204"/>
    </font>
    <font>
      <sz val="12"/>
      <color theme="1"/>
      <name val="Calibri"/>
      <family val="2"/>
      <charset val="204"/>
      <scheme val="minor"/>
    </font>
    <font>
      <sz val="10"/>
      <name val="Arial Cyr"/>
      <charset val="204"/>
    </font>
    <font>
      <sz val="11"/>
      <color indexed="8"/>
      <name val="Calibri"/>
      <family val="2"/>
      <charset val="204"/>
    </font>
    <font>
      <u/>
      <sz val="11"/>
      <color theme="10"/>
      <name val="Calibri"/>
      <family val="2"/>
      <charset val="204"/>
    </font>
    <font>
      <sz val="10"/>
      <name val="Arial"/>
      <family val="2"/>
      <charset val="204"/>
    </font>
    <font>
      <sz val="11"/>
      <color indexed="63"/>
      <name val="Calibri"/>
      <family val="2"/>
    </font>
    <font>
      <sz val="10"/>
      <color rgb="FFFF0000"/>
      <name val="Times New Roman"/>
      <family val="1"/>
      <charset val="204"/>
    </font>
    <font>
      <sz val="10"/>
      <name val="Arial"/>
      <family val="2"/>
    </font>
    <font>
      <sz val="11"/>
      <color theme="1"/>
      <name val="Calibri"/>
      <family val="2"/>
      <scheme val="minor"/>
    </font>
    <font>
      <sz val="1"/>
      <color indexed="8"/>
      <name val="Courier"/>
      <family val="1"/>
      <charset val="204"/>
    </font>
    <font>
      <b/>
      <sz val="1"/>
      <color indexed="8"/>
      <name val="Courier"/>
      <family val="1"/>
      <charset val="204"/>
    </font>
    <font>
      <sz val="8"/>
      <name val="Arial"/>
      <family val="2"/>
      <charset val="204"/>
    </font>
    <font>
      <sz val="8"/>
      <color indexed="8"/>
      <name val="Arial"/>
      <family val="2"/>
      <charset val="204"/>
    </font>
    <font>
      <sz val="12"/>
      <name val="Tms Rmn"/>
      <charset val="204"/>
    </font>
    <font>
      <b/>
      <sz val="14"/>
      <name val="Arial"/>
      <family val="2"/>
      <charset val="204"/>
    </font>
    <font>
      <b/>
      <sz val="12"/>
      <name val="Arial"/>
      <family val="2"/>
      <charset val="204"/>
    </font>
    <font>
      <b/>
      <sz val="10"/>
      <name val="Arial"/>
      <family val="2"/>
      <charset val="204"/>
    </font>
    <font>
      <b/>
      <sz val="8"/>
      <name val="Arial"/>
      <family val="2"/>
      <charset val="204"/>
    </font>
    <font>
      <u/>
      <sz val="8"/>
      <color indexed="12"/>
      <name val="Arial"/>
      <family val="2"/>
      <charset val="204"/>
    </font>
    <font>
      <sz val="8"/>
      <color indexed="12"/>
      <name val="Arial"/>
      <family val="2"/>
      <charset val="204"/>
    </font>
    <font>
      <b/>
      <sz val="8"/>
      <color indexed="12"/>
      <name val="Arial"/>
      <family val="2"/>
      <charset val="204"/>
    </font>
    <font>
      <b/>
      <sz val="16"/>
      <name val="Arial"/>
      <family val="2"/>
    </font>
    <font>
      <sz val="8"/>
      <name val="Arial"/>
      <family val="2"/>
    </font>
    <font>
      <sz val="12"/>
      <name val="Arial Cyr"/>
      <charset val="204"/>
    </font>
    <font>
      <sz val="10"/>
      <name val="Verdana"/>
      <family val="2"/>
      <charset val="204"/>
    </font>
    <font>
      <sz val="10"/>
      <name val="Helv"/>
    </font>
    <font>
      <sz val="10"/>
      <name val="Arial"/>
      <family val="2"/>
      <charset val="162"/>
    </font>
    <font>
      <sz val="11"/>
      <color indexed="8"/>
      <name val="Calibri"/>
      <family val="2"/>
    </font>
    <font>
      <sz val="10"/>
      <name val="Verdana"/>
      <family val="2"/>
    </font>
    <font>
      <sz val="10"/>
      <color indexed="8"/>
      <name val="Times New Roman"/>
      <family val="1"/>
      <charset val="204"/>
    </font>
    <font>
      <vertAlign val="subscript"/>
      <sz val="10"/>
      <color theme="1"/>
      <name val="Times New Roman"/>
      <family val="1"/>
      <charset val="204"/>
    </font>
    <font>
      <vertAlign val="superscript"/>
      <sz val="10"/>
      <color theme="1"/>
      <name val="Times New Roman"/>
      <family val="1"/>
      <charset val="204"/>
    </font>
    <font>
      <vertAlign val="superscript"/>
      <sz val="10"/>
      <color rgb="FF000000"/>
      <name val="Times New Roman"/>
      <family val="1"/>
      <charset val="204"/>
    </font>
    <font>
      <sz val="11"/>
      <color rgb="FF000000"/>
      <name val="Calibri"/>
      <family val="2"/>
      <charset val="204"/>
    </font>
    <font>
      <b/>
      <sz val="10"/>
      <color rgb="FFFF0000"/>
      <name val="Times New Roman"/>
      <family val="1"/>
      <charset val="204"/>
    </font>
    <font>
      <sz val="10"/>
      <color indexed="63"/>
      <name val="Times New Roman"/>
      <family val="1"/>
      <charset val="204"/>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thin">
        <color indexed="64"/>
      </left>
      <right/>
      <top style="thin">
        <color indexed="64"/>
      </top>
      <bottom/>
      <diagonal/>
    </border>
  </borders>
  <cellStyleXfs count="209">
    <xf numFmtId="0" fontId="0" fillId="0" borderId="0"/>
    <xf numFmtId="164" fontId="8" fillId="0" borderId="0" applyFont="0" applyFill="0" applyBorder="0" applyAlignment="0" applyProtection="0"/>
    <xf numFmtId="0" fontId="11" fillId="0" borderId="0"/>
    <xf numFmtId="0" fontId="12" fillId="0" borderId="0"/>
    <xf numFmtId="0" fontId="13" fillId="0" borderId="0" applyNumberFormat="0" applyFill="0" applyBorder="0" applyAlignment="0" applyProtection="0">
      <alignment vertical="top"/>
      <protection locked="0"/>
    </xf>
    <xf numFmtId="0" fontId="14" fillId="0" borderId="0"/>
    <xf numFmtId="165" fontId="12" fillId="0" borderId="0" applyFont="0" applyFill="0" applyBorder="0" applyAlignment="0" applyProtection="0"/>
    <xf numFmtId="0" fontId="11" fillId="0" borderId="0"/>
    <xf numFmtId="0" fontId="11" fillId="0" borderId="0"/>
    <xf numFmtId="0" fontId="11" fillId="0" borderId="0"/>
    <xf numFmtId="168" fontId="15" fillId="0" borderId="0"/>
    <xf numFmtId="0" fontId="14" fillId="0" borderId="0"/>
    <xf numFmtId="169" fontId="14" fillId="0" borderId="0" applyFont="0" applyFill="0" applyBorder="0" applyAlignment="0" applyProtection="0"/>
    <xf numFmtId="165" fontId="11" fillId="0" borderId="0" applyFont="0" applyFill="0" applyBorder="0" applyAlignment="0" applyProtection="0"/>
    <xf numFmtId="0" fontId="8" fillId="0" borderId="0"/>
    <xf numFmtId="165" fontId="8" fillId="0" borderId="0" applyFont="0" applyFill="0" applyBorder="0" applyAlignment="0" applyProtection="0"/>
    <xf numFmtId="0" fontId="17" fillId="0" borderId="0">
      <alignment vertical="center"/>
    </xf>
    <xf numFmtId="0" fontId="14" fillId="0" borderId="0"/>
    <xf numFmtId="0" fontId="11" fillId="0" borderId="0"/>
    <xf numFmtId="0" fontId="18" fillId="0" borderId="0"/>
    <xf numFmtId="0" fontId="14" fillId="0" borderId="0"/>
    <xf numFmtId="0" fontId="8" fillId="0" borderId="0"/>
    <xf numFmtId="0" fontId="8" fillId="0" borderId="0"/>
    <xf numFmtId="0" fontId="8" fillId="0" borderId="0"/>
    <xf numFmtId="165" fontId="12" fillId="0" borderId="0" applyFont="0" applyFill="0" applyBorder="0" applyAlignment="0" applyProtection="0"/>
    <xf numFmtId="173" fontId="19" fillId="0" borderId="8">
      <protection locked="0"/>
    </xf>
    <xf numFmtId="173" fontId="19" fillId="0" borderId="8">
      <protection locked="0"/>
    </xf>
    <xf numFmtId="4" fontId="19" fillId="0" borderId="0">
      <protection locked="0"/>
    </xf>
    <xf numFmtId="4" fontId="19" fillId="0" borderId="0">
      <protection locked="0"/>
    </xf>
    <xf numFmtId="174" fontId="19" fillId="0" borderId="0">
      <protection locked="0"/>
    </xf>
    <xf numFmtId="174" fontId="19" fillId="0" borderId="0">
      <protection locked="0"/>
    </xf>
    <xf numFmtId="4" fontId="19" fillId="0" borderId="0">
      <protection locked="0"/>
    </xf>
    <xf numFmtId="4" fontId="19" fillId="0" borderId="0">
      <protection locked="0"/>
    </xf>
    <xf numFmtId="174" fontId="19" fillId="0" borderId="0">
      <protection locked="0"/>
    </xf>
    <xf numFmtId="174" fontId="19" fillId="0" borderId="0">
      <protection locked="0"/>
    </xf>
    <xf numFmtId="4" fontId="19" fillId="0" borderId="0">
      <protection locked="0"/>
    </xf>
    <xf numFmtId="174" fontId="19" fillId="0" borderId="0">
      <protection locked="0"/>
    </xf>
    <xf numFmtId="175" fontId="19" fillId="0" borderId="0">
      <protection locked="0"/>
    </xf>
    <xf numFmtId="175" fontId="19" fillId="0" borderId="0">
      <protection locked="0"/>
    </xf>
    <xf numFmtId="173" fontId="19" fillId="0" borderId="8">
      <protection locked="0"/>
    </xf>
    <xf numFmtId="173" fontId="19" fillId="0" borderId="8">
      <protection locked="0"/>
    </xf>
    <xf numFmtId="173" fontId="20" fillId="0" borderId="0">
      <protection locked="0"/>
    </xf>
    <xf numFmtId="173" fontId="20" fillId="0" borderId="0">
      <protection locked="0"/>
    </xf>
    <xf numFmtId="173" fontId="19" fillId="0" borderId="8">
      <protection locked="0"/>
    </xf>
    <xf numFmtId="176" fontId="21" fillId="0" borderId="0" applyFill="0" applyBorder="0">
      <alignment vertical="top"/>
    </xf>
    <xf numFmtId="177" fontId="21" fillId="0" borderId="0" applyFill="0" applyBorder="0">
      <alignment vertical="top"/>
    </xf>
    <xf numFmtId="178" fontId="21" fillId="0" borderId="0" applyFill="0" applyBorder="0">
      <alignment vertical="top"/>
    </xf>
    <xf numFmtId="179" fontId="21" fillId="0" borderId="0" applyFill="0" applyBorder="0">
      <alignment vertical="top"/>
    </xf>
    <xf numFmtId="180" fontId="21" fillId="0" borderId="0" applyFill="0" applyBorder="0">
      <alignment vertical="top"/>
    </xf>
    <xf numFmtId="181" fontId="21" fillId="0" borderId="0" applyFill="0" applyBorder="0">
      <alignment vertical="top"/>
    </xf>
    <xf numFmtId="182" fontId="21" fillId="0" borderId="0" applyFill="0" applyBorder="0">
      <alignment vertical="top"/>
    </xf>
    <xf numFmtId="183" fontId="21" fillId="0" borderId="0" applyFill="0" applyBorder="0">
      <alignment vertical="top"/>
    </xf>
    <xf numFmtId="184" fontId="21" fillId="0" borderId="0" applyFill="0" applyBorder="0">
      <alignment vertical="top"/>
    </xf>
    <xf numFmtId="185" fontId="21" fillId="0" borderId="0" applyFill="0" applyBorder="0">
      <alignment vertical="top"/>
    </xf>
    <xf numFmtId="186" fontId="21" fillId="0" borderId="0" applyFill="0" applyBorder="0">
      <alignment vertical="top"/>
    </xf>
    <xf numFmtId="186" fontId="21" fillId="0" borderId="0" applyFill="0" applyBorder="0">
      <alignment horizontal="center" vertical="top"/>
    </xf>
    <xf numFmtId="187" fontId="21" fillId="0" borderId="0" applyFill="0" applyBorder="0">
      <alignment vertical="top"/>
    </xf>
    <xf numFmtId="188" fontId="21" fillId="0" borderId="0" applyFill="0" applyBorder="0">
      <alignment vertical="top"/>
    </xf>
    <xf numFmtId="189" fontId="21" fillId="0" borderId="0" applyFill="0" applyBorder="0">
      <alignment vertical="top"/>
    </xf>
    <xf numFmtId="190" fontId="21" fillId="0" borderId="0" applyFill="0" applyBorder="0">
      <alignment vertical="top"/>
    </xf>
    <xf numFmtId="191" fontId="22" fillId="0" borderId="0" applyFill="0" applyBorder="0">
      <alignment vertical="top"/>
    </xf>
    <xf numFmtId="192" fontId="21" fillId="0" borderId="0" applyFill="0" applyBorder="0">
      <alignment vertical="top"/>
    </xf>
    <xf numFmtId="193" fontId="21" fillId="0" borderId="0" applyFill="0" applyBorder="0">
      <alignment vertical="top"/>
    </xf>
    <xf numFmtId="194" fontId="21" fillId="0" borderId="0" applyFill="0" applyBorder="0">
      <alignment vertical="top"/>
    </xf>
    <xf numFmtId="195" fontId="21" fillId="0" borderId="0" applyFill="0" applyBorder="0">
      <alignment vertical="top"/>
    </xf>
    <xf numFmtId="196" fontId="21" fillId="0" borderId="0" applyFill="0" applyBorder="0">
      <alignment vertical="top"/>
    </xf>
    <xf numFmtId="197" fontId="21" fillId="0" borderId="0" applyFill="0" applyBorder="0">
      <alignment vertical="top"/>
    </xf>
    <xf numFmtId="198" fontId="21" fillId="0" borderId="0" applyFill="0" applyBorder="0">
      <alignment vertical="top"/>
    </xf>
    <xf numFmtId="0" fontId="23" fillId="0" borderId="0" applyNumberFormat="0" applyFill="0" applyBorder="0" applyAlignment="0" applyProtection="0"/>
    <xf numFmtId="199" fontId="11" fillId="0" borderId="0" applyFont="0" applyFill="0" applyBorder="0" applyAlignment="0" applyProtection="0"/>
    <xf numFmtId="0" fontId="12" fillId="0" borderId="0"/>
    <xf numFmtId="0" fontId="24" fillId="0" borderId="0" applyFill="0" applyBorder="0">
      <alignment vertical="top"/>
    </xf>
    <xf numFmtId="0" fontId="25" fillId="0" borderId="0" applyFill="0" applyBorder="0">
      <alignment vertical="top"/>
    </xf>
    <xf numFmtId="0" fontId="26" fillId="0" borderId="0" applyFill="0" applyBorder="0">
      <alignment vertical="top"/>
    </xf>
    <xf numFmtId="0" fontId="27" fillId="0" borderId="0" applyFill="0" applyBorder="0">
      <alignment vertical="top"/>
    </xf>
    <xf numFmtId="0" fontId="28" fillId="0" borderId="0" applyFill="0" applyBorder="0">
      <alignment horizontal="left" vertical="top"/>
      <protection hidden="1"/>
    </xf>
    <xf numFmtId="0" fontId="28" fillId="0" borderId="0" applyFill="0" applyBorder="0">
      <alignment horizontal="left" vertical="top" indent="1"/>
      <protection hidden="1"/>
    </xf>
    <xf numFmtId="0" fontId="28" fillId="0" borderId="0" applyFill="0" applyBorder="0">
      <alignment horizontal="left" vertical="top" indent="2"/>
      <protection hidden="1"/>
    </xf>
    <xf numFmtId="0" fontId="28" fillId="0" borderId="0" applyFill="0" applyBorder="0">
      <alignment horizontal="left" vertical="top" indent="3"/>
      <protection hidden="1"/>
    </xf>
    <xf numFmtId="176" fontId="29" fillId="0" borderId="0" applyFill="0" applyBorder="0">
      <alignment vertical="top"/>
      <protection locked="0"/>
    </xf>
    <xf numFmtId="177" fontId="29" fillId="0" borderId="0" applyFill="0" applyBorder="0">
      <alignment vertical="top"/>
      <protection locked="0"/>
    </xf>
    <xf numFmtId="178" fontId="29" fillId="0" borderId="0" applyFill="0" applyBorder="0">
      <alignment vertical="top"/>
      <protection locked="0"/>
    </xf>
    <xf numFmtId="179" fontId="29" fillId="0" borderId="0" applyFill="0" applyBorder="0">
      <alignment vertical="top"/>
      <protection locked="0"/>
    </xf>
    <xf numFmtId="180" fontId="29" fillId="0" borderId="0" applyFill="0" applyBorder="0">
      <alignment vertical="top"/>
      <protection locked="0"/>
    </xf>
    <xf numFmtId="181" fontId="29" fillId="0" borderId="0" applyFill="0" applyBorder="0">
      <alignment vertical="top"/>
      <protection locked="0"/>
    </xf>
    <xf numFmtId="200" fontId="29" fillId="0" borderId="0" applyFill="0" applyBorder="0">
      <alignment vertical="top"/>
      <protection locked="0"/>
    </xf>
    <xf numFmtId="201" fontId="29" fillId="0" borderId="0" applyFill="0" applyBorder="0">
      <alignment vertical="top"/>
      <protection locked="0"/>
    </xf>
    <xf numFmtId="184" fontId="29" fillId="0" borderId="0" applyFill="0" applyBorder="0">
      <alignment vertical="top"/>
      <protection locked="0"/>
    </xf>
    <xf numFmtId="185" fontId="29" fillId="0" borderId="0" applyFill="0" applyBorder="0">
      <alignment vertical="top"/>
      <protection locked="0"/>
    </xf>
    <xf numFmtId="186" fontId="29" fillId="0" borderId="0" applyFill="0" applyBorder="0">
      <alignment vertical="top"/>
      <protection locked="0"/>
    </xf>
    <xf numFmtId="187" fontId="29" fillId="0" borderId="0" applyFill="0" applyBorder="0">
      <alignment vertical="top"/>
      <protection locked="0"/>
    </xf>
    <xf numFmtId="187" fontId="30" fillId="0" borderId="0" applyFill="0" applyBorder="0">
      <alignment vertical="top"/>
      <protection locked="0"/>
    </xf>
    <xf numFmtId="187" fontId="29" fillId="0" borderId="0" applyFill="0" applyBorder="0">
      <alignment vertical="top"/>
      <protection locked="0"/>
    </xf>
    <xf numFmtId="49" fontId="29" fillId="0" borderId="0" applyFill="0" applyBorder="0">
      <alignment vertical="top"/>
      <protection locked="0"/>
    </xf>
    <xf numFmtId="49" fontId="30" fillId="0" borderId="0" applyFill="0" applyBorder="0">
      <alignment vertical="top"/>
      <protection locked="0"/>
    </xf>
    <xf numFmtId="0" fontId="29" fillId="0" borderId="0" applyFill="0" applyBorder="0">
      <alignment vertical="top" wrapText="1"/>
      <protection locked="0"/>
    </xf>
    <xf numFmtId="188" fontId="29" fillId="0" borderId="0" applyFill="0" applyBorder="0">
      <alignment vertical="top"/>
      <protection locked="0"/>
    </xf>
    <xf numFmtId="189" fontId="29" fillId="0" borderId="0" applyFill="0" applyBorder="0">
      <alignment vertical="top"/>
      <protection locked="0"/>
    </xf>
    <xf numFmtId="190" fontId="29" fillId="0" borderId="0" applyFill="0" applyBorder="0">
      <alignment vertical="top"/>
      <protection locked="0"/>
    </xf>
    <xf numFmtId="191" fontId="29" fillId="0" borderId="0" applyFill="0" applyBorder="0">
      <alignment vertical="top"/>
      <protection locked="0"/>
    </xf>
    <xf numFmtId="192" fontId="29" fillId="0" borderId="0" applyFill="0" applyBorder="0">
      <alignment vertical="top"/>
      <protection locked="0"/>
    </xf>
    <xf numFmtId="193" fontId="29" fillId="0" borderId="0" applyFill="0" applyBorder="0">
      <alignment vertical="top"/>
      <protection locked="0"/>
    </xf>
    <xf numFmtId="194" fontId="29" fillId="0" borderId="0" applyFill="0" applyBorder="0">
      <alignment vertical="top"/>
      <protection locked="0"/>
    </xf>
    <xf numFmtId="195" fontId="29" fillId="0" borderId="0" applyFill="0" applyBorder="0">
      <alignment vertical="top"/>
      <protection locked="0"/>
    </xf>
    <xf numFmtId="196" fontId="29" fillId="0" borderId="0" applyFill="0" applyBorder="0">
      <alignment vertical="top"/>
      <protection locked="0"/>
    </xf>
    <xf numFmtId="197" fontId="29" fillId="0" borderId="0" applyFill="0" applyBorder="0">
      <alignment vertical="top"/>
      <protection locked="0"/>
    </xf>
    <xf numFmtId="198" fontId="29" fillId="0" borderId="0" applyFill="0" applyBorder="0">
      <alignment vertical="top"/>
      <protection locked="0"/>
    </xf>
    <xf numFmtId="49" fontId="29" fillId="0" borderId="0" applyFill="0" applyBorder="0">
      <alignment horizontal="left" vertical="top"/>
      <protection locked="0"/>
    </xf>
    <xf numFmtId="49" fontId="29" fillId="0" borderId="0" applyFill="0" applyBorder="0">
      <alignment horizontal="left" vertical="top" indent="1"/>
      <protection locked="0"/>
    </xf>
    <xf numFmtId="49" fontId="29" fillId="0" borderId="0" applyFill="0" applyBorder="0">
      <alignment horizontal="left" vertical="top" indent="2"/>
      <protection locked="0"/>
    </xf>
    <xf numFmtId="49" fontId="29" fillId="0" borderId="0" applyFill="0" applyBorder="0">
      <alignment horizontal="left" vertical="top" indent="3"/>
      <protection locked="0"/>
    </xf>
    <xf numFmtId="49" fontId="29" fillId="0" borderId="0" applyFill="0" applyBorder="0">
      <alignment horizontal="left" vertical="top" indent="4"/>
      <protection locked="0"/>
    </xf>
    <xf numFmtId="49" fontId="29" fillId="0" borderId="0" applyFill="0" applyBorder="0">
      <alignment horizontal="center"/>
      <protection locked="0"/>
    </xf>
    <xf numFmtId="49" fontId="29" fillId="0" borderId="0" applyFill="0" applyBorder="0">
      <alignment horizontal="center" wrapText="1"/>
      <protection locked="0"/>
    </xf>
    <xf numFmtId="49" fontId="21" fillId="0" borderId="0" applyFill="0" applyBorder="0">
      <alignment vertical="top"/>
    </xf>
    <xf numFmtId="0" fontId="21" fillId="0" borderId="0" applyFill="0" applyBorder="0">
      <alignment vertical="top" wrapText="1"/>
    </xf>
    <xf numFmtId="0" fontId="31" fillId="0" borderId="0" applyNumberFormat="0" applyFont="0" applyBorder="0" applyAlignment="0">
      <alignment horizontal="left"/>
    </xf>
    <xf numFmtId="0" fontId="27" fillId="0" borderId="0" applyFill="0" applyBorder="0">
      <alignment vertical="top"/>
    </xf>
    <xf numFmtId="0" fontId="27" fillId="0" borderId="0" applyFill="0" applyBorder="0">
      <alignment horizontal="left" vertical="top" indent="1"/>
    </xf>
    <xf numFmtId="0" fontId="32" fillId="0" borderId="0" applyFill="0" applyBorder="0">
      <alignment horizontal="left" vertical="top" indent="2"/>
    </xf>
    <xf numFmtId="0" fontId="27" fillId="0" borderId="0" applyFill="0" applyBorder="0">
      <alignment horizontal="left" vertical="top" indent="3"/>
    </xf>
    <xf numFmtId="0" fontId="21" fillId="0" borderId="0" applyFill="0" applyBorder="0">
      <alignment vertical="top"/>
    </xf>
    <xf numFmtId="0" fontId="21" fillId="0" borderId="0" applyFill="0" applyBorder="0">
      <alignment horizontal="left" vertical="top" indent="1"/>
    </xf>
    <xf numFmtId="0" fontId="21" fillId="0" borderId="0" applyFill="0" applyBorder="0">
      <alignment horizontal="left" vertical="top" indent="2"/>
    </xf>
    <xf numFmtId="0" fontId="21" fillId="0" borderId="0" applyFill="0" applyBorder="0">
      <alignment horizontal="left" vertical="top" indent="3"/>
    </xf>
    <xf numFmtId="0" fontId="21" fillId="0" borderId="0" applyFill="0" applyBorder="0">
      <alignment horizontal="left" vertical="top" indent="4"/>
    </xf>
    <xf numFmtId="0" fontId="21" fillId="0" borderId="0" applyFill="0" applyBorder="0">
      <alignment horizontal="center"/>
    </xf>
    <xf numFmtId="0" fontId="21" fillId="0" borderId="0" applyFill="0" applyBorder="0">
      <alignment horizontal="center" wrapText="1"/>
    </xf>
    <xf numFmtId="202" fontId="4" fillId="0" borderId="1" applyBorder="0">
      <protection hidden="1"/>
    </xf>
    <xf numFmtId="0" fontId="14"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8" fillId="0" borderId="0"/>
    <xf numFmtId="0" fontId="11" fillId="0" borderId="0"/>
    <xf numFmtId="0" fontId="21" fillId="0" borderId="0" applyFill="0" applyBorder="0"/>
    <xf numFmtId="0" fontId="33" fillId="0" borderId="0"/>
    <xf numFmtId="0" fontId="8" fillId="0" borderId="0"/>
    <xf numFmtId="0" fontId="11" fillId="0" borderId="0"/>
    <xf numFmtId="0" fontId="8" fillId="0" borderId="0"/>
    <xf numFmtId="0" fontId="14" fillId="0" borderId="0"/>
    <xf numFmtId="0" fontId="34" fillId="0" borderId="0"/>
    <xf numFmtId="0" fontId="35" fillId="0" borderId="0"/>
    <xf numFmtId="170" fontId="11" fillId="0" borderId="0" applyFont="0" applyFill="0" applyBorder="0" applyAlignment="0" applyProtection="0"/>
    <xf numFmtId="165" fontId="11" fillId="0" borderId="0" applyFont="0" applyFill="0" applyBorder="0" applyAlignment="0" applyProtection="0"/>
    <xf numFmtId="173" fontId="20" fillId="0" borderId="0">
      <protection locked="0"/>
    </xf>
    <xf numFmtId="173" fontId="20" fillId="0" borderId="0">
      <protection locked="0"/>
    </xf>
    <xf numFmtId="165" fontId="12"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14" fillId="0" borderId="0" applyFont="0" applyFill="0" applyBorder="0" applyAlignment="0" applyProtection="0"/>
    <xf numFmtId="165" fontId="11" fillId="0" borderId="0" applyFont="0" applyFill="0" applyBorder="0" applyAlignment="0" applyProtection="0"/>
    <xf numFmtId="203" fontId="19" fillId="0" borderId="0">
      <protection locked="0"/>
    </xf>
    <xf numFmtId="203" fontId="19" fillId="0" borderId="0">
      <protection locked="0"/>
    </xf>
    <xf numFmtId="0" fontId="36" fillId="0" borderId="0"/>
    <xf numFmtId="0" fontId="14" fillId="0" borderId="0"/>
    <xf numFmtId="171" fontId="37" fillId="0" borderId="0" applyFont="0" applyFill="0" applyBorder="0" applyAlignment="0" applyProtection="0"/>
    <xf numFmtId="171" fontId="38" fillId="0" borderId="0" applyFont="0" applyFill="0" applyBorder="0" applyAlignment="0" applyProtection="0"/>
    <xf numFmtId="171" fontId="38" fillId="0" borderId="0" applyFont="0" applyFill="0" applyBorder="0" applyAlignment="0" applyProtection="0"/>
    <xf numFmtId="171" fontId="37" fillId="0" borderId="0" applyFont="0" applyFill="0" applyBorder="0" applyAlignment="0" applyProtection="0"/>
    <xf numFmtId="171" fontId="38" fillId="0" borderId="0" applyFont="0" applyFill="0" applyBorder="0" applyAlignment="0" applyProtection="0"/>
    <xf numFmtId="0" fontId="8" fillId="0" borderId="0"/>
    <xf numFmtId="0" fontId="8" fillId="0" borderId="0"/>
    <xf numFmtId="0" fontId="11" fillId="0" borderId="0"/>
    <xf numFmtId="0" fontId="11" fillId="0" borderId="0"/>
    <xf numFmtId="0" fontId="11" fillId="0" borderId="0"/>
    <xf numFmtId="0" fontId="11" fillId="0" borderId="0"/>
    <xf numFmtId="0" fontId="11" fillId="0" borderId="0"/>
    <xf numFmtId="0" fontId="8" fillId="0" borderId="0"/>
    <xf numFmtId="0" fontId="11" fillId="0" borderId="0"/>
    <xf numFmtId="0" fontId="18" fillId="0" borderId="0"/>
    <xf numFmtId="0" fontId="12" fillId="0" borderId="0"/>
    <xf numFmtId="0" fontId="8" fillId="0" borderId="0"/>
    <xf numFmtId="0" fontId="12" fillId="0" borderId="0"/>
    <xf numFmtId="172" fontId="38" fillId="0" borderId="0" applyFont="0" applyFill="0" applyBorder="0" applyAlignment="0" applyProtection="0"/>
    <xf numFmtId="172" fontId="38"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2" fillId="0" borderId="0" applyFont="0" applyFill="0" applyBorder="0" applyAlignment="0" applyProtection="0"/>
    <xf numFmtId="165" fontId="8" fillId="0" borderId="0" applyFont="0" applyFill="0" applyBorder="0" applyAlignment="0" applyProtection="0"/>
    <xf numFmtId="0" fontId="18" fillId="0" borderId="0"/>
    <xf numFmtId="165" fontId="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0" fontId="12" fillId="0" borderId="0"/>
    <xf numFmtId="0" fontId="11" fillId="0" borderId="0"/>
    <xf numFmtId="204" fontId="14" fillId="0" borderId="0" applyFont="0" applyFill="0" applyBorder="0" applyAlignment="0" applyProtection="0"/>
    <xf numFmtId="165" fontId="11" fillId="0" borderId="0" applyFont="0" applyFill="0" applyBorder="0" applyAlignment="0" applyProtection="0"/>
    <xf numFmtId="165" fontId="12" fillId="0" borderId="0" applyFont="0" applyFill="0" applyBorder="0" applyAlignment="0" applyProtection="0"/>
    <xf numFmtId="165" fontId="8" fillId="0" borderId="0" applyFont="0" applyFill="0" applyBorder="0" applyAlignment="0" applyProtection="0"/>
    <xf numFmtId="172" fontId="18" fillId="0" borderId="0"/>
    <xf numFmtId="43" fontId="8" fillId="0" borderId="0" applyFont="0" applyFill="0" applyBorder="0" applyAlignment="0" applyProtection="0"/>
    <xf numFmtId="43" fontId="8" fillId="0" borderId="0" applyFont="0" applyFill="0" applyBorder="0" applyAlignment="0" applyProtection="0"/>
    <xf numFmtId="165" fontId="8" fillId="0" borderId="0" applyFont="0" applyFill="0" applyBorder="0" applyAlignment="0" applyProtection="0"/>
    <xf numFmtId="165" fontId="14" fillId="0" borderId="0" applyFont="0" applyFill="0" applyBorder="0" applyAlignment="0" applyProtection="0"/>
    <xf numFmtId="0" fontId="14" fillId="0" borderId="0"/>
    <xf numFmtId="0" fontId="14" fillId="0" borderId="0"/>
    <xf numFmtId="0" fontId="14" fillId="0" borderId="0"/>
    <xf numFmtId="0" fontId="12" fillId="0" borderId="0"/>
    <xf numFmtId="0" fontId="18" fillId="0" borderId="0"/>
    <xf numFmtId="205" fontId="43" fillId="0" borderId="0"/>
    <xf numFmtId="165" fontId="18" fillId="0" borderId="0" applyFont="0" applyFill="0" applyBorder="0" applyAlignment="0" applyProtection="0"/>
  </cellStyleXfs>
  <cellXfs count="228">
    <xf numFmtId="0" fontId="0" fillId="0" borderId="0" xfId="0"/>
    <xf numFmtId="0" fontId="6" fillId="0" borderId="0" xfId="0" applyFont="1"/>
    <xf numFmtId="0" fontId="5" fillId="0" borderId="0" xfId="0" applyFont="1" applyAlignment="1">
      <alignment vertical="center"/>
    </xf>
    <xf numFmtId="0" fontId="3" fillId="0" borderId="0" xfId="0" applyFont="1" applyAlignment="1">
      <alignment vertical="center"/>
    </xf>
    <xf numFmtId="0" fontId="1" fillId="0" borderId="0" xfId="0" applyFont="1" applyAlignment="1">
      <alignmen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0" fillId="0" borderId="0" xfId="0" applyFont="1"/>
    <xf numFmtId="0" fontId="9" fillId="0" borderId="0" xfId="0" applyFont="1"/>
    <xf numFmtId="4" fontId="4" fillId="3"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4" fontId="1" fillId="3" borderId="1" xfId="0" applyNumberFormat="1" applyFont="1" applyFill="1" applyBorder="1" applyAlignment="1">
      <alignment horizontal="center" vertical="center" wrapText="1"/>
    </xf>
    <xf numFmtId="4" fontId="1" fillId="3" borderId="6" xfId="0" applyNumberFormat="1" applyFont="1" applyFill="1" applyBorder="1" applyAlignment="1">
      <alignment horizontal="center" vertical="center" wrapText="1"/>
    </xf>
    <xf numFmtId="1" fontId="4" fillId="3" borderId="1" xfId="0" applyNumberFormat="1" applyFont="1" applyFill="1" applyBorder="1" applyAlignment="1">
      <alignment horizontal="center" vertical="center" wrapText="1"/>
    </xf>
    <xf numFmtId="2" fontId="4" fillId="3" borderId="1" xfId="0" applyNumberFormat="1"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1" xfId="2" applyFont="1" applyFill="1" applyBorder="1" applyAlignment="1">
      <alignment horizontal="center" vertical="center"/>
    </xf>
    <xf numFmtId="2" fontId="1" fillId="3" borderId="1" xfId="0" applyNumberFormat="1" applyFont="1" applyFill="1" applyBorder="1" applyAlignment="1">
      <alignment horizontal="center" vertical="center"/>
    </xf>
    <xf numFmtId="0" fontId="4" fillId="3" borderId="1" xfId="0" applyNumberFormat="1" applyFont="1" applyFill="1" applyBorder="1" applyAlignment="1">
      <alignment horizontal="center" vertical="center" wrapText="1"/>
    </xf>
    <xf numFmtId="0" fontId="4" fillId="3" borderId="1" xfId="8" applyFont="1" applyFill="1" applyBorder="1" applyAlignment="1">
      <alignment horizontal="center" vertical="center" wrapText="1"/>
    </xf>
    <xf numFmtId="4" fontId="4" fillId="3" borderId="1" xfId="0" applyNumberFormat="1" applyFont="1" applyFill="1" applyBorder="1" applyAlignment="1">
      <alignment horizontal="center" vertical="center"/>
    </xf>
    <xf numFmtId="2" fontId="4" fillId="3" borderId="1" xfId="1" applyNumberFormat="1" applyFont="1" applyFill="1" applyBorder="1" applyAlignment="1">
      <alignment horizontal="center" vertical="center"/>
    </xf>
    <xf numFmtId="2" fontId="4" fillId="3" borderId="5" xfId="0" applyNumberFormat="1" applyFont="1" applyFill="1" applyBorder="1" applyAlignment="1">
      <alignment horizontal="center" vertical="center" wrapText="1"/>
    </xf>
    <xf numFmtId="2" fontId="4" fillId="3" borderId="1" xfId="8" applyNumberFormat="1" applyFont="1" applyFill="1" applyBorder="1" applyAlignment="1">
      <alignment horizontal="center" vertical="center" wrapText="1"/>
    </xf>
    <xf numFmtId="2" fontId="4" fillId="3" borderId="1" xfId="12"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 fillId="3" borderId="1" xfId="0" applyFont="1" applyFill="1" applyBorder="1" applyAlignment="1">
      <alignment vertical="center" wrapText="1"/>
    </xf>
    <xf numFmtId="0" fontId="4" fillId="3" borderId="1" xfId="0" applyFont="1" applyFill="1" applyBorder="1" applyAlignment="1">
      <alignment horizontal="center" vertical="top" wrapText="1"/>
    </xf>
    <xf numFmtId="4" fontId="1" fillId="3" borderId="1" xfId="0" applyNumberFormat="1" applyFont="1" applyFill="1" applyBorder="1" applyAlignment="1">
      <alignment horizontal="center" vertical="center"/>
    </xf>
    <xf numFmtId="4" fontId="1" fillId="3" borderId="1" xfId="1" applyNumberFormat="1" applyFont="1" applyFill="1" applyBorder="1" applyAlignment="1">
      <alignment horizontal="center" vertical="center"/>
    </xf>
    <xf numFmtId="4" fontId="1" fillId="3" borderId="4" xfId="0" applyNumberFormat="1" applyFont="1" applyFill="1" applyBorder="1" applyAlignment="1">
      <alignment horizontal="center" vertical="center" wrapText="1"/>
    </xf>
    <xf numFmtId="4" fontId="1" fillId="3" borderId="4" xfId="1" applyNumberFormat="1" applyFont="1" applyFill="1" applyBorder="1" applyAlignment="1">
      <alignment horizontal="center" vertical="center"/>
    </xf>
    <xf numFmtId="4" fontId="1" fillId="3" borderId="4" xfId="0" applyNumberFormat="1" applyFont="1" applyFill="1" applyBorder="1" applyAlignment="1">
      <alignment horizontal="center" vertical="center"/>
    </xf>
    <xf numFmtId="4" fontId="4" fillId="3" borderId="1" xfId="5" applyNumberFormat="1" applyFont="1" applyFill="1" applyBorder="1" applyAlignment="1">
      <alignment horizontal="center" vertical="center"/>
    </xf>
    <xf numFmtId="4" fontId="1" fillId="3" borderId="1" xfId="3" applyNumberFormat="1" applyFont="1" applyFill="1" applyBorder="1" applyAlignment="1">
      <alignment horizontal="center" vertical="center"/>
    </xf>
    <xf numFmtId="0" fontId="1" fillId="0" borderId="1" xfId="0" applyFont="1" applyBorder="1" applyAlignment="1">
      <alignment horizontal="center" wrapText="1"/>
    </xf>
    <xf numFmtId="0" fontId="6" fillId="2" borderId="0" xfId="0" applyFont="1" applyFill="1"/>
    <xf numFmtId="0" fontId="6" fillId="3" borderId="0" xfId="0" applyFont="1" applyFill="1"/>
    <xf numFmtId="0" fontId="3" fillId="0" borderId="0" xfId="0" applyFont="1" applyAlignment="1">
      <alignment vertical="center" wrapText="1"/>
    </xf>
    <xf numFmtId="0" fontId="2" fillId="3" borderId="1" xfId="0" applyFont="1" applyFill="1" applyBorder="1" applyAlignment="1">
      <alignment horizontal="center" vertical="center" wrapText="1"/>
    </xf>
    <xf numFmtId="166" fontId="4" fillId="3" borderId="1" xfId="0" applyNumberFormat="1" applyFont="1" applyFill="1" applyBorder="1" applyAlignment="1">
      <alignment horizontal="center" vertical="center" wrapText="1"/>
    </xf>
    <xf numFmtId="4" fontId="4" fillId="3" borderId="1" xfId="2" applyNumberFormat="1" applyFont="1" applyFill="1" applyBorder="1" applyAlignment="1">
      <alignment horizontal="center" vertical="center" wrapText="1"/>
    </xf>
    <xf numFmtId="4" fontId="1" fillId="3" borderId="0" xfId="0" applyNumberFormat="1" applyFont="1" applyFill="1" applyAlignment="1">
      <alignment horizontal="center" vertical="center"/>
    </xf>
    <xf numFmtId="4" fontId="4" fillId="3" borderId="1" xfId="2" applyNumberFormat="1" applyFont="1" applyFill="1" applyBorder="1" applyAlignment="1">
      <alignment horizontal="center" vertical="center"/>
    </xf>
    <xf numFmtId="1" fontId="4" fillId="3" borderId="1" xfId="0" applyNumberFormat="1" applyFont="1" applyFill="1" applyBorder="1" applyAlignment="1">
      <alignment horizontal="center" vertical="center"/>
    </xf>
    <xf numFmtId="0" fontId="4" fillId="3" borderId="0" xfId="0" applyFont="1" applyFill="1" applyBorder="1" applyAlignment="1">
      <alignment horizontal="center" vertical="center" wrapText="1"/>
    </xf>
    <xf numFmtId="0" fontId="1" fillId="3" borderId="6" xfId="0" applyFont="1" applyFill="1" applyBorder="1" applyAlignment="1">
      <alignment horizontal="center" vertical="center"/>
    </xf>
    <xf numFmtId="0" fontId="4" fillId="3" borderId="1" xfId="0" applyFont="1" applyFill="1" applyBorder="1" applyAlignment="1">
      <alignment horizontal="center" vertical="center" wrapText="1"/>
    </xf>
    <xf numFmtId="4" fontId="4" fillId="3" borderId="4" xfId="0" applyNumberFormat="1" applyFont="1" applyFill="1" applyBorder="1" applyAlignment="1">
      <alignment horizontal="center" vertical="center" wrapText="1"/>
    </xf>
    <xf numFmtId="4" fontId="4" fillId="3" borderId="4" xfId="0" applyNumberFormat="1" applyFont="1" applyFill="1" applyBorder="1" applyAlignment="1">
      <alignment horizontal="center" vertical="center"/>
    </xf>
    <xf numFmtId="0" fontId="4" fillId="3" borderId="9"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4" fillId="3" borderId="4" xfId="8" applyFont="1" applyFill="1" applyBorder="1" applyAlignment="1">
      <alignment horizontal="center" vertical="center" wrapText="1"/>
    </xf>
    <xf numFmtId="0" fontId="10" fillId="3" borderId="0" xfId="0" applyFont="1" applyFill="1"/>
    <xf numFmtId="0" fontId="4" fillId="0" borderId="1" xfId="206" applyFont="1" applyFill="1" applyBorder="1" applyAlignment="1">
      <alignment horizontal="center" vertical="center" wrapText="1"/>
    </xf>
    <xf numFmtId="0" fontId="1" fillId="0" borderId="1" xfId="206" applyFont="1" applyFill="1" applyBorder="1" applyAlignment="1">
      <alignment horizontal="center" vertical="center" wrapText="1"/>
    </xf>
    <xf numFmtId="4" fontId="4" fillId="0" borderId="1" xfId="206" applyNumberFormat="1" applyFont="1" applyFill="1" applyBorder="1" applyAlignment="1">
      <alignment horizontal="center" vertical="center" wrapText="1"/>
    </xf>
    <xf numFmtId="0" fontId="1" fillId="3" borderId="1" xfId="206" applyFont="1" applyFill="1" applyBorder="1" applyAlignment="1">
      <alignment horizontal="center" vertical="center" wrapText="1"/>
    </xf>
    <xf numFmtId="0" fontId="1" fillId="0" borderId="2" xfId="0" applyFont="1" applyFill="1" applyBorder="1" applyAlignment="1">
      <alignment horizontal="center" vertical="center" wrapText="1"/>
    </xf>
    <xf numFmtId="167" fontId="4" fillId="3" borderId="1" xfId="1" applyNumberFormat="1" applyFont="1" applyFill="1" applyBorder="1" applyAlignment="1">
      <alignment horizontal="center" vertical="center" wrapText="1"/>
    </xf>
    <xf numFmtId="49" fontId="4" fillId="3" borderId="1" xfId="1" applyNumberFormat="1" applyFont="1" applyFill="1" applyBorder="1" applyAlignment="1">
      <alignment horizontal="center" vertical="top" wrapText="1"/>
    </xf>
    <xf numFmtId="3" fontId="4" fillId="3" borderId="1" xfId="0" applyNumberFormat="1" applyFont="1" applyFill="1" applyBorder="1" applyAlignment="1">
      <alignment horizontal="center" vertical="center" wrapText="1"/>
    </xf>
    <xf numFmtId="0" fontId="5" fillId="0" borderId="0" xfId="0" applyFont="1" applyAlignment="1">
      <alignment horizontal="center" vertical="center"/>
    </xf>
    <xf numFmtId="0" fontId="0" fillId="0" borderId="0" xfId="0" applyAlignment="1">
      <alignment horizontal="center" vertical="center"/>
    </xf>
    <xf numFmtId="4" fontId="4" fillId="3" borderId="1" xfId="1"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8" applyFont="1" applyFill="1" applyBorder="1" applyAlignment="1">
      <alignment horizontal="center" vertical="center" wrapText="1"/>
    </xf>
    <xf numFmtId="4" fontId="4" fillId="0" borderId="1" xfId="1" applyNumberFormat="1" applyFont="1" applyFill="1" applyBorder="1" applyAlignment="1">
      <alignment horizontal="center" vertical="center"/>
    </xf>
    <xf numFmtId="0" fontId="4" fillId="0" borderId="6" xfId="0" applyFont="1" applyFill="1" applyBorder="1" applyAlignment="1">
      <alignment horizontal="center" vertical="center" wrapText="1"/>
    </xf>
    <xf numFmtId="4"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0" xfId="0" applyFont="1" applyFill="1" applyAlignment="1">
      <alignment vertical="center"/>
    </xf>
    <xf numFmtId="0" fontId="4" fillId="3" borderId="4" xfId="0" applyFont="1" applyFill="1" applyBorder="1" applyAlignment="1">
      <alignment horizontal="center" vertical="center" wrapText="1"/>
    </xf>
    <xf numFmtId="167" fontId="4" fillId="3" borderId="5" xfId="1" applyNumberFormat="1" applyFont="1" applyFill="1" applyBorder="1" applyAlignment="1">
      <alignment horizontal="center" vertical="center" wrapText="1"/>
    </xf>
    <xf numFmtId="0" fontId="0" fillId="0" borderId="0" xfId="0" applyAlignment="1">
      <alignment horizontal="center"/>
    </xf>
    <xf numFmtId="0" fontId="7" fillId="3" borderId="1" xfId="0" applyFont="1" applyFill="1" applyBorder="1" applyAlignment="1">
      <alignment horizontal="center" vertical="center" wrapText="1"/>
    </xf>
    <xf numFmtId="0" fontId="4" fillId="3" borderId="1" xfId="7"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1" xfId="0" applyFont="1" applyFill="1" applyBorder="1" applyAlignment="1">
      <alignment horizontal="center" vertical="top" wrapText="1"/>
    </xf>
    <xf numFmtId="0" fontId="2" fillId="0" borderId="1" xfId="0" applyFont="1" applyBorder="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2" fontId="1" fillId="3" borderId="1" xfId="1" applyNumberFormat="1" applyFont="1" applyFill="1" applyBorder="1" applyAlignment="1">
      <alignment horizontal="center" vertical="center" wrapText="1"/>
    </xf>
    <xf numFmtId="0" fontId="4" fillId="3" borderId="1" xfId="8" applyFont="1" applyFill="1" applyBorder="1" applyAlignment="1">
      <alignment horizontal="center" vertical="top" wrapText="1"/>
    </xf>
    <xf numFmtId="0" fontId="4" fillId="3" borderId="1" xfId="8" applyFont="1" applyFill="1" applyBorder="1" applyAlignment="1">
      <alignment horizontal="center" wrapText="1"/>
    </xf>
    <xf numFmtId="0" fontId="4" fillId="3" borderId="1" xfId="9" applyFont="1" applyFill="1" applyBorder="1" applyAlignment="1">
      <alignment horizontal="center" vertical="center" wrapText="1"/>
    </xf>
    <xf numFmtId="0" fontId="4" fillId="3" borderId="1" xfId="10" applyNumberFormat="1" applyFont="1" applyFill="1" applyBorder="1" applyAlignment="1" applyProtection="1">
      <alignment horizontal="center" vertical="center" wrapText="1"/>
      <protection locked="0"/>
    </xf>
    <xf numFmtId="0" fontId="4" fillId="3" borderId="1" xfId="11" applyNumberFormat="1" applyFont="1" applyFill="1" applyBorder="1" applyAlignment="1">
      <alignment horizontal="center" vertical="center" wrapText="1"/>
    </xf>
    <xf numFmtId="0" fontId="4"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0" xfId="0" applyFont="1" applyFill="1" applyAlignment="1">
      <alignment horizontal="center" vertical="top" wrapText="1"/>
    </xf>
    <xf numFmtId="3" fontId="4" fillId="3" borderId="1" xfId="0" applyNumberFormat="1" applyFont="1" applyFill="1" applyBorder="1" applyAlignment="1">
      <alignment horizontal="center" vertical="top" wrapText="1"/>
    </xf>
    <xf numFmtId="3" fontId="1" fillId="3" borderId="1" xfId="0" applyNumberFormat="1" applyFont="1" applyFill="1" applyBorder="1" applyAlignment="1">
      <alignment horizontal="center" vertical="center" wrapText="1"/>
    </xf>
    <xf numFmtId="0" fontId="4" fillId="3" borderId="1" xfId="2" applyFont="1" applyFill="1" applyBorder="1" applyAlignment="1">
      <alignment horizontal="center" vertical="center" wrapText="1"/>
    </xf>
    <xf numFmtId="0" fontId="1" fillId="3" borderId="1" xfId="0" applyFont="1" applyFill="1" applyBorder="1" applyAlignment="1">
      <alignment horizontal="center" wrapText="1"/>
    </xf>
    <xf numFmtId="0" fontId="1" fillId="0" borderId="1" xfId="206" applyFont="1" applyFill="1" applyBorder="1" applyAlignment="1">
      <alignment horizontal="center" vertical="center"/>
    </xf>
    <xf numFmtId="0" fontId="1" fillId="3" borderId="1" xfId="206" applyFont="1" applyFill="1" applyBorder="1" applyAlignment="1">
      <alignment horizontal="center" vertical="center"/>
    </xf>
    <xf numFmtId="0" fontId="1" fillId="3" borderId="0" xfId="0" applyNumberFormat="1" applyFont="1" applyFill="1" applyAlignment="1">
      <alignment horizontal="center" vertical="center" wrapText="1"/>
    </xf>
    <xf numFmtId="0" fontId="1" fillId="3" borderId="1" xfId="0" applyNumberFormat="1" applyFont="1" applyFill="1" applyBorder="1" applyAlignment="1">
      <alignment horizontal="center" vertical="center" wrapText="1"/>
    </xf>
    <xf numFmtId="0" fontId="1" fillId="3" borderId="4" xfId="0" applyFont="1" applyFill="1" applyBorder="1" applyAlignment="1">
      <alignment horizontal="center" vertical="center" wrapText="1"/>
    </xf>
    <xf numFmtId="4" fontId="1" fillId="0" borderId="1" xfId="0" applyNumberFormat="1" applyFont="1" applyBorder="1" applyAlignment="1">
      <alignment horizontal="center" vertical="center" wrapText="1"/>
    </xf>
    <xf numFmtId="4" fontId="1" fillId="3" borderId="7" xfId="0" applyNumberFormat="1" applyFont="1" applyFill="1" applyBorder="1" applyAlignment="1">
      <alignment horizontal="center" vertical="center" wrapText="1"/>
    </xf>
    <xf numFmtId="3" fontId="1" fillId="3" borderId="1" xfId="0" applyNumberFormat="1" applyFont="1" applyFill="1" applyBorder="1" applyAlignment="1">
      <alignment horizontal="center" vertical="center"/>
    </xf>
    <xf numFmtId="3" fontId="4" fillId="3" borderId="5" xfId="0" applyNumberFormat="1" applyFont="1" applyFill="1" applyBorder="1" applyAlignment="1">
      <alignment horizontal="center" vertical="center" wrapText="1"/>
    </xf>
    <xf numFmtId="4" fontId="1" fillId="3" borderId="5" xfId="0" applyNumberFormat="1" applyFont="1" applyFill="1" applyBorder="1" applyAlignment="1">
      <alignment horizontal="center" vertical="center"/>
    </xf>
    <xf numFmtId="4" fontId="4" fillId="3" borderId="5" xfId="5" applyNumberFormat="1" applyFont="1" applyFill="1" applyBorder="1" applyAlignment="1">
      <alignment horizontal="center" vertical="center" wrapText="1"/>
    </xf>
    <xf numFmtId="0" fontId="4" fillId="0" borderId="1" xfId="0" applyFont="1" applyFill="1" applyBorder="1" applyAlignment="1">
      <alignment horizontal="center" wrapText="1"/>
    </xf>
    <xf numFmtId="0" fontId="4" fillId="0"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Fill="1" applyBorder="1" applyAlignment="1">
      <alignment horizontal="center" vertical="top" wrapText="1"/>
    </xf>
    <xf numFmtId="0" fontId="4" fillId="0" borderId="2" xfId="0" applyFont="1" applyFill="1" applyBorder="1" applyAlignment="1">
      <alignment horizontal="center" vertical="center" wrapText="1"/>
    </xf>
    <xf numFmtId="4" fontId="4" fillId="0" borderId="1" xfId="0" applyNumberFormat="1" applyFont="1" applyFill="1" applyBorder="1" applyAlignment="1">
      <alignment horizontal="center" vertical="center"/>
    </xf>
    <xf numFmtId="0" fontId="1" fillId="0" borderId="0" xfId="0" applyFont="1" applyBorder="1" applyAlignment="1">
      <alignment horizontal="center" vertical="center" wrapText="1"/>
    </xf>
    <xf numFmtId="2" fontId="1" fillId="3" borderId="1" xfId="200" applyNumberFormat="1" applyFont="1" applyFill="1" applyBorder="1" applyAlignment="1">
      <alignment horizontal="center" vertical="center" wrapText="1"/>
    </xf>
    <xf numFmtId="2" fontId="1" fillId="3" borderId="1" xfId="0" applyNumberFormat="1" applyFont="1" applyFill="1" applyBorder="1" applyAlignment="1">
      <alignment horizontal="center" vertical="center" wrapText="1"/>
    </xf>
    <xf numFmtId="166" fontId="4" fillId="0" borderId="1" xfId="0" applyNumberFormat="1" applyFont="1" applyFill="1" applyBorder="1" applyAlignment="1">
      <alignment horizontal="center" vertical="center" wrapText="1"/>
    </xf>
    <xf numFmtId="166" fontId="4" fillId="0" borderId="1" xfId="0" applyNumberFormat="1" applyFont="1" applyFill="1" applyBorder="1" applyAlignment="1">
      <alignment vertical="center" wrapText="1"/>
    </xf>
    <xf numFmtId="166" fontId="4" fillId="0" borderId="1" xfId="0" applyNumberFormat="1" applyFont="1" applyFill="1" applyBorder="1" applyAlignment="1">
      <alignment horizontal="center" vertical="top" wrapText="1"/>
    </xf>
    <xf numFmtId="166" fontId="4" fillId="3" borderId="1" xfId="0" applyNumberFormat="1" applyFont="1" applyFill="1" applyBorder="1" applyAlignment="1">
      <alignment horizontal="center" vertical="top" wrapText="1"/>
    </xf>
    <xf numFmtId="0" fontId="1" fillId="0" borderId="1" xfId="0" applyFont="1" applyFill="1" applyBorder="1" applyAlignment="1">
      <alignment horizontal="center" vertical="top" wrapText="1"/>
    </xf>
    <xf numFmtId="3" fontId="1" fillId="0" borderId="1" xfId="0" applyNumberFormat="1" applyFont="1" applyFill="1" applyBorder="1" applyAlignment="1">
      <alignment horizontal="center" vertical="top" wrapText="1"/>
    </xf>
    <xf numFmtId="0" fontId="1" fillId="3" borderId="7" xfId="0" applyFont="1" applyFill="1" applyBorder="1" applyAlignment="1">
      <alignment horizontal="center" vertical="center" wrapText="1"/>
    </xf>
    <xf numFmtId="4" fontId="0" fillId="0" borderId="0" xfId="0" applyNumberFormat="1" applyAlignment="1">
      <alignment horizontal="center"/>
    </xf>
    <xf numFmtId="4" fontId="3" fillId="0" borderId="1" xfId="0" applyNumberFormat="1" applyFont="1" applyBorder="1" applyAlignment="1">
      <alignment horizontal="center" vertical="center" wrapText="1"/>
    </xf>
    <xf numFmtId="4" fontId="4" fillId="3" borderId="5" xfId="1" applyNumberFormat="1" applyFont="1" applyFill="1" applyBorder="1" applyAlignment="1">
      <alignment horizontal="center" vertical="center"/>
    </xf>
    <xf numFmtId="4" fontId="1" fillId="0" borderId="1" xfId="208" applyNumberFormat="1" applyFont="1" applyFill="1" applyBorder="1" applyAlignment="1">
      <alignment horizontal="center" vertical="center" wrapText="1"/>
    </xf>
    <xf numFmtId="4" fontId="1" fillId="3" borderId="1" xfId="208"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1" fillId="0" borderId="1"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0" fontId="1" fillId="0" borderId="1" xfId="0" applyFont="1" applyBorder="1" applyAlignment="1">
      <alignment horizontal="center" vertical="top" wrapText="1"/>
    </xf>
    <xf numFmtId="0" fontId="4" fillId="0" borderId="1" xfId="7" applyFont="1" applyFill="1" applyBorder="1" applyAlignment="1">
      <alignment horizontal="center" vertical="center" wrapText="1"/>
    </xf>
    <xf numFmtId="0" fontId="4" fillId="0" borderId="1" xfId="7" applyFont="1" applyFill="1" applyBorder="1" applyAlignment="1">
      <alignment horizontal="center" vertical="center"/>
    </xf>
    <xf numFmtId="2" fontId="3" fillId="0" borderId="0" xfId="0" applyNumberFormat="1" applyFont="1" applyAlignment="1">
      <alignment horizontal="center" vertical="center" wrapText="1"/>
    </xf>
    <xf numFmtId="2" fontId="1" fillId="0" borderId="0" xfId="0" applyNumberFormat="1" applyFont="1" applyAlignment="1">
      <alignment horizontal="center" vertical="center" wrapText="1"/>
    </xf>
    <xf numFmtId="0" fontId="2" fillId="3" borderId="6" xfId="0" applyFont="1" applyFill="1" applyBorder="1" applyAlignment="1">
      <alignment horizontal="center" vertical="center" wrapText="1"/>
    </xf>
    <xf numFmtId="1" fontId="4" fillId="0" borderId="1" xfId="0" applyNumberFormat="1" applyFont="1" applyFill="1" applyBorder="1" applyAlignment="1">
      <alignment horizontal="center" vertical="center" wrapText="1"/>
    </xf>
    <xf numFmtId="0" fontId="2" fillId="0" borderId="0" xfId="0" applyFont="1" applyAlignment="1">
      <alignment horizontal="justify" vertical="center" wrapText="1"/>
    </xf>
    <xf numFmtId="0" fontId="2" fillId="0" borderId="1" xfId="0" applyFont="1" applyBorder="1" applyAlignment="1">
      <alignment horizontal="center" vertical="center"/>
    </xf>
    <xf numFmtId="0" fontId="4" fillId="3" borderId="3" xfId="0" applyFont="1" applyFill="1" applyBorder="1" applyAlignment="1">
      <alignment horizontal="center" vertical="center" wrapText="1"/>
    </xf>
    <xf numFmtId="0" fontId="1" fillId="0" borderId="6" xfId="0" applyFont="1" applyBorder="1" applyAlignment="1">
      <alignment horizontal="center" vertical="top" wrapText="1"/>
    </xf>
    <xf numFmtId="2" fontId="1" fillId="3" borderId="6" xfId="200" applyNumberFormat="1" applyFont="1" applyFill="1" applyBorder="1" applyAlignment="1">
      <alignment horizontal="center" vertical="center" wrapText="1"/>
    </xf>
    <xf numFmtId="0" fontId="1" fillId="0" borderId="2" xfId="0" applyFont="1" applyBorder="1" applyAlignment="1">
      <alignment horizontal="center" vertical="top" wrapText="1"/>
    </xf>
    <xf numFmtId="4" fontId="2" fillId="0" borderId="1" xfId="0" applyNumberFormat="1" applyFont="1" applyBorder="1" applyAlignment="1">
      <alignment horizontal="center" vertical="center" wrapText="1"/>
    </xf>
    <xf numFmtId="4" fontId="3" fillId="2" borderId="1" xfId="0" applyNumberFormat="1" applyFont="1" applyFill="1" applyBorder="1" applyAlignment="1">
      <alignment horizontal="center" vertical="center" wrapText="1"/>
    </xf>
    <xf numFmtId="4" fontId="3"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top" wrapText="1"/>
    </xf>
    <xf numFmtId="0" fontId="3" fillId="0" borderId="1" xfId="0" applyFont="1" applyBorder="1" applyAlignment="1">
      <alignment horizontal="center" vertical="center"/>
    </xf>
    <xf numFmtId="4" fontId="2" fillId="3" borderId="1" xfId="0" applyNumberFormat="1" applyFont="1" applyFill="1" applyBorder="1" applyAlignment="1">
      <alignment horizontal="center" vertical="center" wrapText="1"/>
    </xf>
    <xf numFmtId="4" fontId="45" fillId="3" borderId="1" xfId="0" applyNumberFormat="1" applyFont="1" applyFill="1" applyBorder="1" applyAlignment="1">
      <alignment horizontal="center" vertical="center" wrapText="1"/>
    </xf>
    <xf numFmtId="4" fontId="45" fillId="3" borderId="4" xfId="0" applyNumberFormat="1" applyFont="1" applyFill="1" applyBorder="1" applyAlignment="1">
      <alignment horizontal="center" vertical="center" wrapText="1"/>
    </xf>
    <xf numFmtId="0" fontId="1" fillId="3" borderId="0" xfId="0" applyFont="1" applyFill="1" applyAlignment="1">
      <alignment horizontal="center"/>
    </xf>
    <xf numFmtId="4" fontId="1" fillId="3" borderId="0" xfId="0" applyNumberFormat="1" applyFont="1" applyFill="1" applyAlignment="1">
      <alignment horizontal="center"/>
    </xf>
    <xf numFmtId="0" fontId="1" fillId="3" borderId="0" xfId="0" applyFont="1" applyFill="1" applyAlignment="1">
      <alignment horizontal="center" vertical="center"/>
    </xf>
    <xf numFmtId="0" fontId="1" fillId="0" borderId="0" xfId="0" applyFont="1" applyAlignment="1">
      <alignment horizontal="center"/>
    </xf>
    <xf numFmtId="4" fontId="1" fillId="0" borderId="0" xfId="0" applyNumberFormat="1" applyFont="1" applyAlignment="1">
      <alignment horizontal="center"/>
    </xf>
    <xf numFmtId="0" fontId="3" fillId="0" borderId="1" xfId="0" applyFont="1" applyBorder="1" applyAlignment="1">
      <alignment horizontal="center" vertical="top" wrapText="1"/>
    </xf>
    <xf numFmtId="0" fontId="4" fillId="3" borderId="1" xfId="7" applyFont="1" applyFill="1" applyBorder="1" applyAlignment="1">
      <alignment horizontal="center" vertical="top" wrapText="1"/>
    </xf>
    <xf numFmtId="0" fontId="2" fillId="0" borderId="1" xfId="0" applyFont="1" applyBorder="1" applyAlignment="1">
      <alignment horizontal="center" vertical="top" wrapText="1"/>
    </xf>
    <xf numFmtId="0" fontId="1" fillId="0" borderId="0" xfId="0" applyFont="1" applyAlignment="1">
      <alignment horizontal="center" vertical="top" wrapText="1"/>
    </xf>
    <xf numFmtId="0" fontId="2" fillId="0" borderId="1" xfId="0" applyFont="1" applyFill="1" applyBorder="1" applyAlignment="1">
      <alignment horizontal="center" vertical="top" wrapText="1"/>
    </xf>
    <xf numFmtId="0" fontId="39" fillId="0" borderId="1" xfId="0" applyFont="1" applyFill="1" applyBorder="1" applyAlignment="1">
      <alignment horizontal="center" vertical="top" wrapText="1"/>
    </xf>
    <xf numFmtId="0" fontId="2" fillId="3" borderId="1" xfId="0" applyFont="1" applyFill="1" applyBorder="1" applyAlignment="1">
      <alignment horizontal="center" vertical="top" wrapText="1"/>
    </xf>
    <xf numFmtId="0" fontId="4" fillId="0" borderId="1" xfId="7" applyFont="1" applyFill="1" applyBorder="1" applyAlignment="1">
      <alignment horizontal="center" vertical="top" wrapText="1"/>
    </xf>
    <xf numFmtId="0" fontId="6" fillId="0" borderId="0" xfId="0" applyFont="1" applyAlignment="1">
      <alignment horizontal="center" vertical="top" wrapText="1"/>
    </xf>
    <xf numFmtId="0" fontId="4" fillId="3" borderId="2" xfId="0" applyFont="1" applyFill="1" applyBorder="1" applyAlignment="1">
      <alignment horizontal="center" vertical="top" wrapText="1"/>
    </xf>
    <xf numFmtId="4" fontId="1" fillId="3" borderId="7" xfId="1" applyNumberFormat="1" applyFont="1" applyFill="1" applyBorder="1" applyAlignment="1">
      <alignment horizontal="center" vertical="center"/>
    </xf>
    <xf numFmtId="4" fontId="1" fillId="3" borderId="4" xfId="3" applyNumberFormat="1" applyFont="1" applyFill="1" applyBorder="1" applyAlignment="1">
      <alignment horizontal="center" vertical="center" wrapText="1"/>
    </xf>
    <xf numFmtId="4" fontId="1" fillId="0" borderId="4" xfId="0" applyNumberFormat="1" applyFont="1" applyBorder="1" applyAlignment="1">
      <alignment horizontal="center" vertical="center" wrapText="1"/>
    </xf>
    <xf numFmtId="4" fontId="4" fillId="0" borderId="4" xfId="0" applyNumberFormat="1" applyFont="1" applyFill="1" applyBorder="1" applyAlignment="1">
      <alignment horizontal="center" vertical="center" wrapText="1"/>
    </xf>
    <xf numFmtId="4" fontId="4" fillId="3" borderId="4" xfId="8" applyNumberFormat="1" applyFont="1" applyFill="1" applyBorder="1" applyAlignment="1">
      <alignment horizontal="center" vertical="center" wrapText="1"/>
    </xf>
    <xf numFmtId="4" fontId="4" fillId="0" borderId="4" xfId="8" applyNumberFormat="1" applyFont="1" applyFill="1" applyBorder="1" applyAlignment="1">
      <alignment horizontal="center" vertical="center" wrapText="1"/>
    </xf>
    <xf numFmtId="4" fontId="5" fillId="3"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0" fontId="1" fillId="3" borderId="2" xfId="0" applyFont="1" applyFill="1" applyBorder="1" applyAlignment="1">
      <alignment horizontal="center" vertical="center"/>
    </xf>
    <xf numFmtId="2" fontId="3" fillId="0" borderId="2" xfId="0" applyNumberFormat="1" applyFont="1" applyBorder="1" applyAlignment="1">
      <alignment horizontal="center" vertical="center" wrapText="1"/>
    </xf>
    <xf numFmtId="2" fontId="1" fillId="0" borderId="2" xfId="0" applyNumberFormat="1" applyFont="1" applyBorder="1" applyAlignment="1">
      <alignment horizontal="center" vertical="center" wrapText="1"/>
    </xf>
    <xf numFmtId="2" fontId="1" fillId="0" borderId="2" xfId="0" applyNumberFormat="1" applyFont="1" applyFill="1" applyBorder="1" applyAlignment="1">
      <alignment horizontal="center" vertical="center" wrapText="1"/>
    </xf>
    <xf numFmtId="2" fontId="1" fillId="0" borderId="2" xfId="0" applyNumberFormat="1" applyFont="1" applyBorder="1" applyAlignment="1">
      <alignment vertical="center" wrapText="1"/>
    </xf>
    <xf numFmtId="2" fontId="1" fillId="0" borderId="2" xfId="0" applyNumberFormat="1" applyFont="1" applyBorder="1" applyAlignment="1">
      <alignment horizontal="center" vertical="top" wrapText="1"/>
    </xf>
    <xf numFmtId="0" fontId="1" fillId="3" borderId="2" xfId="0" applyFont="1" applyFill="1" applyBorder="1" applyAlignment="1">
      <alignment vertical="center" wrapText="1"/>
    </xf>
    <xf numFmtId="0" fontId="1" fillId="3" borderId="2" xfId="0" applyFont="1" applyFill="1" applyBorder="1" applyAlignment="1">
      <alignment horizontal="right" vertical="center"/>
    </xf>
    <xf numFmtId="2" fontId="1" fillId="3" borderId="2" xfId="0" applyNumberFormat="1" applyFont="1" applyFill="1" applyBorder="1" applyAlignment="1">
      <alignment horizontal="center" vertical="center" wrapText="1"/>
    </xf>
    <xf numFmtId="0" fontId="5" fillId="0" borderId="0" xfId="0" applyFont="1" applyBorder="1" applyAlignment="1">
      <alignment vertical="center"/>
    </xf>
    <xf numFmtId="0" fontId="3" fillId="0" borderId="0" xfId="0" applyFont="1" applyBorder="1" applyAlignment="1">
      <alignment vertical="center" wrapText="1"/>
    </xf>
    <xf numFmtId="0" fontId="1" fillId="0" borderId="0" xfId="0" applyFont="1" applyBorder="1" applyAlignment="1">
      <alignment vertical="center"/>
    </xf>
    <xf numFmtId="0" fontId="1" fillId="0" borderId="0" xfId="0" applyFont="1" applyFill="1" applyBorder="1" applyAlignment="1">
      <alignment vertical="center"/>
    </xf>
    <xf numFmtId="0" fontId="1" fillId="0" borderId="0" xfId="0" applyFont="1" applyBorder="1" applyAlignment="1">
      <alignment horizontal="center" vertical="center"/>
    </xf>
    <xf numFmtId="4" fontId="2" fillId="0" borderId="0" xfId="0" applyNumberFormat="1" applyFont="1" applyBorder="1" applyAlignment="1">
      <alignment horizontal="center" vertical="center" wrapText="1"/>
    </xf>
    <xf numFmtId="0" fontId="0" fillId="0" borderId="0" xfId="0" applyBorder="1"/>
    <xf numFmtId="0" fontId="6" fillId="3" borderId="0" xfId="0" applyFont="1" applyFill="1" applyBorder="1"/>
    <xf numFmtId="0" fontId="6" fillId="0" borderId="0" xfId="0" applyFont="1" applyBorder="1"/>
    <xf numFmtId="0" fontId="10" fillId="0" borderId="0" xfId="0" applyFont="1" applyBorder="1"/>
    <xf numFmtId="0" fontId="10" fillId="3" borderId="0" xfId="0" applyFont="1" applyFill="1" applyBorder="1"/>
    <xf numFmtId="0" fontId="9" fillId="0" borderId="0" xfId="0" applyFont="1" applyBorder="1"/>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4" fontId="1" fillId="2" borderId="2" xfId="0" applyNumberFormat="1" applyFont="1" applyFill="1" applyBorder="1" applyAlignment="1">
      <alignment horizontal="center" vertical="center"/>
    </xf>
    <xf numFmtId="4" fontId="1" fillId="2" borderId="3" xfId="0" applyNumberFormat="1" applyFont="1" applyFill="1" applyBorder="1" applyAlignment="1">
      <alignment horizontal="center" vertical="center"/>
    </xf>
    <xf numFmtId="4" fontId="1" fillId="2" borderId="4" xfId="0" applyNumberFormat="1" applyFont="1" applyFill="1" applyBorder="1" applyAlignment="1">
      <alignment horizontal="center" vertical="center"/>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4" xfId="0" applyFont="1" applyFill="1" applyBorder="1" applyAlignment="1">
      <alignment horizontal="left" vertical="center" wrapText="1"/>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4" xfId="0" applyFont="1" applyFill="1" applyBorder="1" applyAlignment="1">
      <alignment horizontal="center" vertical="center"/>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3" fillId="3" borderId="2" xfId="0" applyFont="1" applyFill="1" applyBorder="1" applyAlignment="1">
      <alignment horizontal="center" vertical="top" wrapText="1"/>
    </xf>
    <xf numFmtId="0" fontId="3" fillId="3" borderId="3" xfId="0" applyFont="1" applyFill="1" applyBorder="1" applyAlignment="1">
      <alignment horizontal="center" vertical="top" wrapText="1"/>
    </xf>
    <xf numFmtId="0" fontId="3" fillId="3" borderId="4" xfId="0" applyFont="1" applyFill="1" applyBorder="1" applyAlignment="1">
      <alignment horizontal="center" vertical="top" wrapText="1"/>
    </xf>
    <xf numFmtId="0" fontId="5" fillId="0" borderId="0" xfId="0" applyNumberFormat="1" applyFont="1" applyAlignment="1">
      <alignment horizontal="center" vertical="center"/>
    </xf>
    <xf numFmtId="0" fontId="0" fillId="0" borderId="0" xfId="0" applyNumberFormat="1" applyAlignment="1">
      <alignment horizontal="center" vertical="center"/>
    </xf>
    <xf numFmtId="0" fontId="6" fillId="0" borderId="0" xfId="0" applyNumberFormat="1" applyFont="1" applyAlignment="1">
      <alignment horizontal="center" vertical="top" wrapText="1"/>
    </xf>
    <xf numFmtId="0" fontId="3" fillId="2" borderId="1" xfId="0" applyFont="1" applyFill="1" applyBorder="1" applyAlignment="1">
      <alignment horizontal="left" vertical="center" wrapText="1"/>
    </xf>
    <xf numFmtId="0" fontId="1" fillId="2" borderId="1" xfId="0" applyFont="1" applyFill="1" applyBorder="1" applyAlignment="1">
      <alignment horizontal="center" vertical="center"/>
    </xf>
    <xf numFmtId="2" fontId="3" fillId="3" borderId="1" xfId="1" applyNumberFormat="1" applyFont="1" applyFill="1" applyBorder="1" applyAlignment="1">
      <alignment horizontal="center" vertical="top" wrapText="1"/>
    </xf>
    <xf numFmtId="4" fontId="3" fillId="2" borderId="2" xfId="0" applyNumberFormat="1" applyFont="1" applyFill="1" applyBorder="1" applyAlignment="1">
      <alignment horizontal="center" vertical="center"/>
    </xf>
    <xf numFmtId="4" fontId="3" fillId="2" borderId="3" xfId="0" applyNumberFormat="1" applyFont="1" applyFill="1" applyBorder="1" applyAlignment="1">
      <alignment horizontal="center" vertical="center"/>
    </xf>
    <xf numFmtId="4" fontId="3" fillId="2" borderId="4" xfId="0" applyNumberFormat="1" applyFont="1" applyFill="1" applyBorder="1" applyAlignment="1">
      <alignment horizontal="center" vertical="center"/>
    </xf>
  </cellXfs>
  <cellStyles count="209">
    <cellStyle name="?’ћѓћ‚›‰" xfId="26"/>
    <cellStyle name="?’һғһ‚›ү" xfId="25"/>
    <cellStyle name="”?ќђќ‘ћ‚›‰" xfId="27"/>
    <cellStyle name="”?қђқ‘һ‚›ү" xfId="28"/>
    <cellStyle name="”?љ‘?ђћ‚ђќќ›‰" xfId="30"/>
    <cellStyle name="”?љ‘?ђһ‚ђққ›ү" xfId="29"/>
    <cellStyle name="”€ќђќ‘ћ‚›‰" xfId="31"/>
    <cellStyle name="”€қђқ‘һ‚›ү" xfId="32"/>
    <cellStyle name="”€љ‘€ђћ‚ђќќ›‰" xfId="34"/>
    <cellStyle name="”€љ‘€ђһ‚ђққ›ү" xfId="33"/>
    <cellStyle name="”ќђќ‘ћ‚›‰" xfId="35"/>
    <cellStyle name="”љ‘ђћ‚ђќќ›‰" xfId="36"/>
    <cellStyle name="„…ќ…†ќ›‰" xfId="37"/>
    <cellStyle name="„…қ…†қ›ү" xfId="38"/>
    <cellStyle name="€’ћѓћ‚›‰" xfId="40"/>
    <cellStyle name="€’һғһ‚›ү" xfId="39"/>
    <cellStyle name="‡ђѓћ‹ћ‚ћљ1" xfId="41"/>
    <cellStyle name="‡ђѓћ‹ћ‚ћљ2" xfId="42"/>
    <cellStyle name="’ћѓћ‚›‰" xfId="43"/>
    <cellStyle name="cc0 -CalComma" xfId="44"/>
    <cellStyle name="cc1 -CalComma" xfId="45"/>
    <cellStyle name="cc2 -CalComma" xfId="46"/>
    <cellStyle name="cc3 -CalComma" xfId="47"/>
    <cellStyle name="cc4 -CalComma" xfId="48"/>
    <cellStyle name="cdDMM -CalDate" xfId="49"/>
    <cellStyle name="cdDMMY -CalDate" xfId="50"/>
    <cellStyle name="cdDMMYHM -CalDateTime" xfId="51"/>
    <cellStyle name="cdDMY -CalDate" xfId="52"/>
    <cellStyle name="cdMDY -CalDate" xfId="53"/>
    <cellStyle name="cdMMY -CalDate" xfId="54"/>
    <cellStyle name="cdMMYc-CalDateC" xfId="55"/>
    <cellStyle name="cf0 -CalFixed" xfId="56"/>
    <cellStyle name="cmHM  -CalTime" xfId="57"/>
    <cellStyle name="cmHM24+ -CalTime" xfId="58"/>
    <cellStyle name="Comma 2" xfId="12"/>
    <cellStyle name="Comma 3" xfId="196"/>
    <cellStyle name="Comma 4" xfId="208"/>
    <cellStyle name="cp0 -CalPercent" xfId="59"/>
    <cellStyle name="cp1 -CalPercent" xfId="60"/>
    <cellStyle name="cp2 -CalPercent" xfId="61"/>
    <cellStyle name="cp3 -CalPercent" xfId="62"/>
    <cellStyle name="cr0 -CalCurr" xfId="63"/>
    <cellStyle name="cr1 -CalCurr" xfId="64"/>
    <cellStyle name="cr2 -CalCurr" xfId="65"/>
    <cellStyle name="cr3 -CalCurr" xfId="66"/>
    <cellStyle name="cr4 -CalCurr" xfId="67"/>
    <cellStyle name="E&amp;Y House" xfId="68"/>
    <cellStyle name="Euro" xfId="69"/>
    <cellStyle name="Excel Built-in Normal" xfId="70"/>
    <cellStyle name="Excel Built-in Normal 2" xfId="207"/>
    <cellStyle name="h0 -Heading" xfId="71"/>
    <cellStyle name="h1 -Heading" xfId="72"/>
    <cellStyle name="h2 -Heading" xfId="73"/>
    <cellStyle name="h3 -Heading" xfId="74"/>
    <cellStyle name="hp0 -Hyperlink" xfId="75"/>
    <cellStyle name="hp1 -Hyperlink" xfId="76"/>
    <cellStyle name="hp2 -Hyperlink" xfId="77"/>
    <cellStyle name="hp3 -Hyperlink" xfId="78"/>
    <cellStyle name="ic0 -InpComma" xfId="79"/>
    <cellStyle name="ic1 -InpComma" xfId="80"/>
    <cellStyle name="ic2 -InpComma" xfId="81"/>
    <cellStyle name="ic3 -InpComma" xfId="82"/>
    <cellStyle name="ic4 -InpComma" xfId="83"/>
    <cellStyle name="idDMM -InpDate" xfId="84"/>
    <cellStyle name="idDMMY -InpDate" xfId="85"/>
    <cellStyle name="idDMMYHM -InpDateTime" xfId="86"/>
    <cellStyle name="idDMY -InpDate" xfId="87"/>
    <cellStyle name="idMDY -InpDate" xfId="88"/>
    <cellStyle name="idMMY -InpDate" xfId="89"/>
    <cellStyle name="if0 -InpFixed" xfId="90"/>
    <cellStyle name="if0b-InpFixedB" xfId="91"/>
    <cellStyle name="if0-InpFixed" xfId="92"/>
    <cellStyle name="iln -InpTableTextNoWrap" xfId="93"/>
    <cellStyle name="ilnb-InpTableTextNoWrapB" xfId="94"/>
    <cellStyle name="ilw -InpTableTextWrap" xfId="95"/>
    <cellStyle name="imHM  -InpTime" xfId="96"/>
    <cellStyle name="imHM24+ -InpTime" xfId="97"/>
    <cellStyle name="ip0 -InpPercent" xfId="98"/>
    <cellStyle name="ip1 -InpPercent" xfId="99"/>
    <cellStyle name="ip2 -InpPercent" xfId="100"/>
    <cellStyle name="ip3 -InpPercent" xfId="101"/>
    <cellStyle name="ir0 -InpCurr" xfId="102"/>
    <cellStyle name="ir1 -InpCurr" xfId="103"/>
    <cellStyle name="ir2 -InpCurr" xfId="104"/>
    <cellStyle name="ir3 -InpCurr" xfId="105"/>
    <cellStyle name="ir4 -InpCurr" xfId="106"/>
    <cellStyle name="is0 -InpSideText" xfId="107"/>
    <cellStyle name="is1 -InpSideText" xfId="108"/>
    <cellStyle name="is2 -InpSideText" xfId="109"/>
    <cellStyle name="is3 -InpSideText" xfId="110"/>
    <cellStyle name="is4 -InpSideText" xfId="111"/>
    <cellStyle name="itn -InpTopTextNoWrap" xfId="112"/>
    <cellStyle name="itw -InpTopTextWrap" xfId="113"/>
    <cellStyle name="ltn -TableTextNoWrap" xfId="114"/>
    <cellStyle name="ltw -TableTextWrap" xfId="115"/>
    <cellStyle name="Normal 2" xfId="158"/>
    <cellStyle name="Normal 2 2" xfId="17"/>
    <cellStyle name="Normal 2 3" xfId="20"/>
    <cellStyle name="Normal 3" xfId="159"/>
    <cellStyle name="Normal 4" xfId="11"/>
    <cellStyle name="Normal 5" xfId="10"/>
    <cellStyle name="Normal 5 2 2" xfId="197"/>
    <cellStyle name="Normal 6" xfId="206"/>
    <cellStyle name="Normal 9" xfId="205"/>
    <cellStyle name="Report" xfId="116"/>
    <cellStyle name="sh0 -SideHeading" xfId="117"/>
    <cellStyle name="sh1 -SideHeading" xfId="118"/>
    <cellStyle name="sh2 -SideHeading" xfId="119"/>
    <cellStyle name="sh3 -SideHeading" xfId="120"/>
    <cellStyle name="st0 -SideText" xfId="121"/>
    <cellStyle name="st1 -SideText" xfId="122"/>
    <cellStyle name="st2 -SideText" xfId="123"/>
    <cellStyle name="st3 -SideText" xfId="124"/>
    <cellStyle name="st4 -SideText" xfId="125"/>
    <cellStyle name="ttn -TopTextNoWrap" xfId="126"/>
    <cellStyle name="ttw -TopTextWrap" xfId="127"/>
    <cellStyle name="Виталий" xfId="128"/>
    <cellStyle name="Гиперссылка 2" xfId="4"/>
    <cellStyle name="Денежный [0] 2" xfId="160"/>
    <cellStyle name="Денежный [0] 2 2" xfId="189"/>
    <cellStyle name="Денежный [0] 3" xfId="161"/>
    <cellStyle name="Денежный [0] 4" xfId="162"/>
    <cellStyle name="Денежный [0] 5" xfId="163"/>
    <cellStyle name="Денежный [0] 5 2" xfId="190"/>
    <cellStyle name="Денежный [0] 6" xfId="164"/>
    <cellStyle name="КАНДАГАЧ тел3-33-96" xfId="129"/>
    <cellStyle name="Обычный" xfId="0" builtinId="0"/>
    <cellStyle name="Обычный 10" xfId="9"/>
    <cellStyle name="Обычный 11" xfId="8"/>
    <cellStyle name="Обычный 11 4" xfId="5"/>
    <cellStyle name="Обычный 12" xfId="23"/>
    <cellStyle name="Обычный 12 2" xfId="16"/>
    <cellStyle name="Обычный 12 3" xfId="187"/>
    <cellStyle name="Обычный 12 4" xfId="19"/>
    <cellStyle name="Обычный 13" xfId="165"/>
    <cellStyle name="Обычный 14" xfId="166"/>
    <cellStyle name="Обычный 15" xfId="22"/>
    <cellStyle name="Обычный 16" xfId="21"/>
    <cellStyle name="Обычный 2" xfId="2"/>
    <cellStyle name="Обычный 2 10 2" xfId="7"/>
    <cellStyle name="Обычный 2 2" xfId="18"/>
    <cellStyle name="Обычный 2 2 2" xfId="167"/>
    <cellStyle name="Обычный 2 2 3" xfId="168"/>
    <cellStyle name="Обычный 2 25" xfId="204"/>
    <cellStyle name="Обычный 2 3" xfId="169"/>
    <cellStyle name="Обычный 2 4" xfId="170"/>
    <cellStyle name="Обычный 2 5" xfId="171"/>
    <cellStyle name="Обычный 2 6" xfId="172"/>
    <cellStyle name="Обычный 2 7" xfId="173"/>
    <cellStyle name="Обычный 2 8" xfId="174"/>
    <cellStyle name="Обычный 2 9" xfId="191"/>
    <cellStyle name="Обычный 3" xfId="130"/>
    <cellStyle name="Обычный 3 10" xfId="175"/>
    <cellStyle name="Обычный 3 2" xfId="131"/>
    <cellStyle name="Обычный 3 2 4" xfId="176"/>
    <cellStyle name="Обычный 3 3" xfId="132"/>
    <cellStyle name="Обычный 3 4" xfId="133"/>
    <cellStyle name="Обычный 3 5" xfId="134"/>
    <cellStyle name="Обычный 3 6" xfId="135"/>
    <cellStyle name="Обычный 3 7" xfId="136"/>
    <cellStyle name="Обычный 3 8" xfId="14"/>
    <cellStyle name="Обычный 3 8 2" xfId="137"/>
    <cellStyle name="Обычный 3 9" xfId="192"/>
    <cellStyle name="Обычный 4" xfId="138"/>
    <cellStyle name="Обычный 5" xfId="139"/>
    <cellStyle name="Обычный 5 2" xfId="140"/>
    <cellStyle name="Обычный 5 3" xfId="141"/>
    <cellStyle name="Обычный 5_бюджет 2010-11" xfId="177"/>
    <cellStyle name="Обычный 50" xfId="202"/>
    <cellStyle name="Обычный 50 2" xfId="203"/>
    <cellStyle name="Обычный 6" xfId="142"/>
    <cellStyle name="Обычный 7" xfId="143"/>
    <cellStyle name="Обычный 8" xfId="144"/>
    <cellStyle name="Обычный 9" xfId="145"/>
    <cellStyle name="Обычный_Лист1" xfId="3"/>
    <cellStyle name="Стиль 1" xfId="146"/>
    <cellStyle name="Тысячи [0]_96111" xfId="147"/>
    <cellStyle name="Тысячи_96111" xfId="148"/>
    <cellStyle name="Үђғһ‹һ‚һљ1" xfId="149"/>
    <cellStyle name="Үђғһ‹һ‚һљ2" xfId="150"/>
    <cellStyle name="Финансовый" xfId="1" builtinId="3"/>
    <cellStyle name="Финансовый [0] 4" xfId="178"/>
    <cellStyle name="Финансовый [0] 6" xfId="179"/>
    <cellStyle name="Финансовый 10" xfId="195"/>
    <cellStyle name="Финансовый 11" xfId="199"/>
    <cellStyle name="Финансовый 12" xfId="198"/>
    <cellStyle name="Финансовый 12 2" xfId="200"/>
    <cellStyle name="Финансовый 2" xfId="6"/>
    <cellStyle name="Финансовый 2 2" xfId="13"/>
    <cellStyle name="Финансовый 2 3" xfId="180"/>
    <cellStyle name="Финансовый 2 4" xfId="181"/>
    <cellStyle name="Финансовый 2 5" xfId="182"/>
    <cellStyle name="Финансовый 2 6" xfId="183"/>
    <cellStyle name="Финансовый 2 7" xfId="184"/>
    <cellStyle name="Финансовый 3" xfId="151"/>
    <cellStyle name="Финансовый 3 2" xfId="193"/>
    <cellStyle name="Финансовый 34" xfId="201"/>
    <cellStyle name="Финансовый 4" xfId="15"/>
    <cellStyle name="Финансовый 4 2" xfId="152"/>
    <cellStyle name="Финансовый 4 3" xfId="153"/>
    <cellStyle name="Финансовый 4 4" xfId="185"/>
    <cellStyle name="Финансовый 5" xfId="154"/>
    <cellStyle name="Финансовый 5 2" xfId="194"/>
    <cellStyle name="Финансовый 6" xfId="155"/>
    <cellStyle name="Финансовый 7" xfId="24"/>
    <cellStyle name="Финансовый 8" xfId="186"/>
    <cellStyle name="Финансовый 9" xfId="188"/>
    <cellStyle name="Џђћ–…ќ’ќ›‰" xfId="157"/>
    <cellStyle name="Џђһ–…қ’қ›ү" xfId="15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4</xdr:col>
      <xdr:colOff>838200</xdr:colOff>
      <xdr:row>1244</xdr:row>
      <xdr:rowOff>0</xdr:rowOff>
    </xdr:from>
    <xdr:ext cx="4535" cy="177727"/>
    <xdr:pic>
      <xdr:nvPicPr>
        <xdr:cNvPr id="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337937475"/>
          <a:ext cx="4535" cy="177727"/>
        </a:xfrm>
        <a:prstGeom prst="rect">
          <a:avLst/>
        </a:prstGeom>
        <a:noFill/>
        <a:ln w="9525">
          <a:noFill/>
          <a:miter lim="800000"/>
          <a:headEnd/>
          <a:tailEnd/>
        </a:ln>
      </xdr:spPr>
    </xdr:pic>
    <xdr:clientData/>
  </xdr:oneCellAnchor>
  <xdr:oneCellAnchor>
    <xdr:from>
      <xdr:col>4</xdr:col>
      <xdr:colOff>838200</xdr:colOff>
      <xdr:row>1244</xdr:row>
      <xdr:rowOff>0</xdr:rowOff>
    </xdr:from>
    <xdr:ext cx="4535" cy="341993"/>
    <xdr:pic>
      <xdr:nvPicPr>
        <xdr:cNvPr id="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337937475"/>
          <a:ext cx="4535" cy="341993"/>
        </a:xfrm>
        <a:prstGeom prst="rect">
          <a:avLst/>
        </a:prstGeom>
        <a:noFill/>
        <a:ln w="9525">
          <a:noFill/>
          <a:miter lim="800000"/>
          <a:headEnd/>
          <a:tailEnd/>
        </a:ln>
      </xdr:spPr>
    </xdr:pic>
    <xdr:clientData/>
  </xdr:oneCellAnchor>
  <xdr:oneCellAnchor>
    <xdr:from>
      <xdr:col>4</xdr:col>
      <xdr:colOff>838200</xdr:colOff>
      <xdr:row>1244</xdr:row>
      <xdr:rowOff>0</xdr:rowOff>
    </xdr:from>
    <xdr:ext cx="4535" cy="177727"/>
    <xdr:pic>
      <xdr:nvPicPr>
        <xdr:cNvPr id="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337937475"/>
          <a:ext cx="4535" cy="177727"/>
        </a:xfrm>
        <a:prstGeom prst="rect">
          <a:avLst/>
        </a:prstGeom>
        <a:noFill/>
        <a:ln w="9525">
          <a:noFill/>
          <a:miter lim="800000"/>
          <a:headEnd/>
          <a:tailEnd/>
        </a:ln>
      </xdr:spPr>
    </xdr:pic>
    <xdr:clientData/>
  </xdr:oneCellAnchor>
  <xdr:oneCellAnchor>
    <xdr:from>
      <xdr:col>4</xdr:col>
      <xdr:colOff>838200</xdr:colOff>
      <xdr:row>1244</xdr:row>
      <xdr:rowOff>0</xdr:rowOff>
    </xdr:from>
    <xdr:ext cx="4535" cy="341993"/>
    <xdr:pic>
      <xdr:nvPicPr>
        <xdr:cNvPr id="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337937475"/>
          <a:ext cx="4535" cy="341993"/>
        </a:xfrm>
        <a:prstGeom prst="rect">
          <a:avLst/>
        </a:prstGeom>
        <a:noFill/>
        <a:ln w="9525">
          <a:noFill/>
          <a:miter lim="800000"/>
          <a:headEnd/>
          <a:tailEnd/>
        </a:ln>
      </xdr:spPr>
    </xdr:pic>
    <xdr:clientData/>
  </xdr:oneCellAnchor>
  <xdr:oneCellAnchor>
    <xdr:from>
      <xdr:col>4</xdr:col>
      <xdr:colOff>838200</xdr:colOff>
      <xdr:row>1244</xdr:row>
      <xdr:rowOff>0</xdr:rowOff>
    </xdr:from>
    <xdr:ext cx="4535" cy="177727"/>
    <xdr:pic>
      <xdr:nvPicPr>
        <xdr:cNvPr id="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337937475"/>
          <a:ext cx="4535" cy="177727"/>
        </a:xfrm>
        <a:prstGeom prst="rect">
          <a:avLst/>
        </a:prstGeom>
        <a:noFill/>
        <a:ln w="9525">
          <a:noFill/>
          <a:miter lim="800000"/>
          <a:headEnd/>
          <a:tailEnd/>
        </a:ln>
      </xdr:spPr>
    </xdr:pic>
    <xdr:clientData/>
  </xdr:oneCellAnchor>
  <xdr:oneCellAnchor>
    <xdr:from>
      <xdr:col>4</xdr:col>
      <xdr:colOff>838200</xdr:colOff>
      <xdr:row>1244</xdr:row>
      <xdr:rowOff>0</xdr:rowOff>
    </xdr:from>
    <xdr:ext cx="4535" cy="341993"/>
    <xdr:pic>
      <xdr:nvPicPr>
        <xdr:cNvPr id="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337937475"/>
          <a:ext cx="4535" cy="341993"/>
        </a:xfrm>
        <a:prstGeom prst="rect">
          <a:avLst/>
        </a:prstGeom>
        <a:noFill/>
        <a:ln w="9525">
          <a:noFill/>
          <a:miter lim="800000"/>
          <a:headEnd/>
          <a:tailEnd/>
        </a:ln>
      </xdr:spPr>
    </xdr:pic>
    <xdr:clientData/>
  </xdr:oneCellAnchor>
  <xdr:oneCellAnchor>
    <xdr:from>
      <xdr:col>4</xdr:col>
      <xdr:colOff>838200</xdr:colOff>
      <xdr:row>1244</xdr:row>
      <xdr:rowOff>0</xdr:rowOff>
    </xdr:from>
    <xdr:ext cx="4535" cy="177727"/>
    <xdr:pic>
      <xdr:nvPicPr>
        <xdr:cNvPr id="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337937475"/>
          <a:ext cx="4535" cy="177727"/>
        </a:xfrm>
        <a:prstGeom prst="rect">
          <a:avLst/>
        </a:prstGeom>
        <a:noFill/>
        <a:ln w="9525">
          <a:noFill/>
          <a:miter lim="800000"/>
          <a:headEnd/>
          <a:tailEnd/>
        </a:ln>
      </xdr:spPr>
    </xdr:pic>
    <xdr:clientData/>
  </xdr:oneCellAnchor>
  <xdr:oneCellAnchor>
    <xdr:from>
      <xdr:col>4</xdr:col>
      <xdr:colOff>838200</xdr:colOff>
      <xdr:row>1244</xdr:row>
      <xdr:rowOff>0</xdr:rowOff>
    </xdr:from>
    <xdr:ext cx="4535" cy="341993"/>
    <xdr:pic>
      <xdr:nvPicPr>
        <xdr:cNvPr id="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337937475"/>
          <a:ext cx="4535" cy="341993"/>
        </a:xfrm>
        <a:prstGeom prst="rect">
          <a:avLst/>
        </a:prstGeom>
        <a:noFill/>
        <a:ln w="9525">
          <a:noFill/>
          <a:miter lim="800000"/>
          <a:headEnd/>
          <a:tailEnd/>
        </a:ln>
      </xdr:spPr>
    </xdr:pic>
    <xdr:clientData/>
  </xdr:oneCellAnchor>
  <xdr:oneCellAnchor>
    <xdr:from>
      <xdr:col>4</xdr:col>
      <xdr:colOff>838200</xdr:colOff>
      <xdr:row>1244</xdr:row>
      <xdr:rowOff>0</xdr:rowOff>
    </xdr:from>
    <xdr:ext cx="4535" cy="177727"/>
    <xdr:pic>
      <xdr:nvPicPr>
        <xdr:cNvPr id="1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134283450"/>
          <a:ext cx="4535" cy="177727"/>
        </a:xfrm>
        <a:prstGeom prst="rect">
          <a:avLst/>
        </a:prstGeom>
        <a:noFill/>
        <a:ln w="9525">
          <a:noFill/>
          <a:miter lim="800000"/>
          <a:headEnd/>
          <a:tailEnd/>
        </a:ln>
      </xdr:spPr>
    </xdr:pic>
    <xdr:clientData/>
  </xdr:oneCellAnchor>
  <xdr:oneCellAnchor>
    <xdr:from>
      <xdr:col>4</xdr:col>
      <xdr:colOff>838200</xdr:colOff>
      <xdr:row>1244</xdr:row>
      <xdr:rowOff>0</xdr:rowOff>
    </xdr:from>
    <xdr:ext cx="4535" cy="341993"/>
    <xdr:pic>
      <xdr:nvPicPr>
        <xdr:cNvPr id="1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134283450"/>
          <a:ext cx="4535" cy="341993"/>
        </a:xfrm>
        <a:prstGeom prst="rect">
          <a:avLst/>
        </a:prstGeom>
        <a:noFill/>
        <a:ln w="9525">
          <a:noFill/>
          <a:miter lim="800000"/>
          <a:headEnd/>
          <a:tailEnd/>
        </a:ln>
      </xdr:spPr>
    </xdr:pic>
    <xdr:clientData/>
  </xdr:oneCellAnchor>
  <xdr:oneCellAnchor>
    <xdr:from>
      <xdr:col>4</xdr:col>
      <xdr:colOff>838200</xdr:colOff>
      <xdr:row>1244</xdr:row>
      <xdr:rowOff>0</xdr:rowOff>
    </xdr:from>
    <xdr:ext cx="4535" cy="177727"/>
    <xdr:pic>
      <xdr:nvPicPr>
        <xdr:cNvPr id="1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134283450"/>
          <a:ext cx="4535" cy="177727"/>
        </a:xfrm>
        <a:prstGeom prst="rect">
          <a:avLst/>
        </a:prstGeom>
        <a:noFill/>
        <a:ln w="9525">
          <a:noFill/>
          <a:miter lim="800000"/>
          <a:headEnd/>
          <a:tailEnd/>
        </a:ln>
      </xdr:spPr>
    </xdr:pic>
    <xdr:clientData/>
  </xdr:oneCellAnchor>
  <xdr:oneCellAnchor>
    <xdr:from>
      <xdr:col>4</xdr:col>
      <xdr:colOff>838200</xdr:colOff>
      <xdr:row>1244</xdr:row>
      <xdr:rowOff>0</xdr:rowOff>
    </xdr:from>
    <xdr:ext cx="4535" cy="341993"/>
    <xdr:pic>
      <xdr:nvPicPr>
        <xdr:cNvPr id="1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134283450"/>
          <a:ext cx="4535" cy="341993"/>
        </a:xfrm>
        <a:prstGeom prst="rect">
          <a:avLst/>
        </a:prstGeom>
        <a:noFill/>
        <a:ln w="9525">
          <a:noFill/>
          <a:miter lim="800000"/>
          <a:headEnd/>
          <a:tailEnd/>
        </a:ln>
      </xdr:spPr>
    </xdr:pic>
    <xdr:clientData/>
  </xdr:oneCellAnchor>
  <xdr:oneCellAnchor>
    <xdr:from>
      <xdr:col>4</xdr:col>
      <xdr:colOff>838200</xdr:colOff>
      <xdr:row>1244</xdr:row>
      <xdr:rowOff>0</xdr:rowOff>
    </xdr:from>
    <xdr:ext cx="4535" cy="177727"/>
    <xdr:pic>
      <xdr:nvPicPr>
        <xdr:cNvPr id="1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134283450"/>
          <a:ext cx="4535" cy="177727"/>
        </a:xfrm>
        <a:prstGeom prst="rect">
          <a:avLst/>
        </a:prstGeom>
        <a:noFill/>
        <a:ln w="9525">
          <a:noFill/>
          <a:miter lim="800000"/>
          <a:headEnd/>
          <a:tailEnd/>
        </a:ln>
      </xdr:spPr>
    </xdr:pic>
    <xdr:clientData/>
  </xdr:oneCellAnchor>
  <xdr:oneCellAnchor>
    <xdr:from>
      <xdr:col>4</xdr:col>
      <xdr:colOff>838200</xdr:colOff>
      <xdr:row>1244</xdr:row>
      <xdr:rowOff>0</xdr:rowOff>
    </xdr:from>
    <xdr:ext cx="4535" cy="341993"/>
    <xdr:pic>
      <xdr:nvPicPr>
        <xdr:cNvPr id="1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134283450"/>
          <a:ext cx="4535" cy="341993"/>
        </a:xfrm>
        <a:prstGeom prst="rect">
          <a:avLst/>
        </a:prstGeom>
        <a:noFill/>
        <a:ln w="9525">
          <a:noFill/>
          <a:miter lim="800000"/>
          <a:headEnd/>
          <a:tailEnd/>
        </a:ln>
      </xdr:spPr>
    </xdr:pic>
    <xdr:clientData/>
  </xdr:oneCellAnchor>
  <xdr:oneCellAnchor>
    <xdr:from>
      <xdr:col>4</xdr:col>
      <xdr:colOff>838200</xdr:colOff>
      <xdr:row>1244</xdr:row>
      <xdr:rowOff>0</xdr:rowOff>
    </xdr:from>
    <xdr:ext cx="4535" cy="177727"/>
    <xdr:pic>
      <xdr:nvPicPr>
        <xdr:cNvPr id="1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134283450"/>
          <a:ext cx="4535" cy="177727"/>
        </a:xfrm>
        <a:prstGeom prst="rect">
          <a:avLst/>
        </a:prstGeom>
        <a:noFill/>
        <a:ln w="9525">
          <a:noFill/>
          <a:miter lim="800000"/>
          <a:headEnd/>
          <a:tailEnd/>
        </a:ln>
      </xdr:spPr>
    </xdr:pic>
    <xdr:clientData/>
  </xdr:oneCellAnchor>
  <xdr:oneCellAnchor>
    <xdr:from>
      <xdr:col>4</xdr:col>
      <xdr:colOff>838200</xdr:colOff>
      <xdr:row>1244</xdr:row>
      <xdr:rowOff>0</xdr:rowOff>
    </xdr:from>
    <xdr:ext cx="4535" cy="341993"/>
    <xdr:pic>
      <xdr:nvPicPr>
        <xdr:cNvPr id="1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134283450"/>
          <a:ext cx="4535" cy="341993"/>
        </a:xfrm>
        <a:prstGeom prst="rect">
          <a:avLst/>
        </a:prstGeom>
        <a:noFill/>
        <a:ln w="9525">
          <a:noFill/>
          <a:miter lim="800000"/>
          <a:headEnd/>
          <a:tailEnd/>
        </a:ln>
      </xdr:spPr>
    </xdr:pic>
    <xdr:clientData/>
  </xdr:oneCellAnchor>
  <xdr:oneCellAnchor>
    <xdr:from>
      <xdr:col>11</xdr:col>
      <xdr:colOff>0</xdr:colOff>
      <xdr:row>1244</xdr:row>
      <xdr:rowOff>0</xdr:rowOff>
    </xdr:from>
    <xdr:ext cx="4535" cy="177727"/>
    <xdr:pic>
      <xdr:nvPicPr>
        <xdr:cNvPr id="1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11</xdr:col>
      <xdr:colOff>0</xdr:colOff>
      <xdr:row>1244</xdr:row>
      <xdr:rowOff>0</xdr:rowOff>
    </xdr:from>
    <xdr:ext cx="4535" cy="341993"/>
    <xdr:pic>
      <xdr:nvPicPr>
        <xdr:cNvPr id="1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11</xdr:col>
      <xdr:colOff>0</xdr:colOff>
      <xdr:row>1244</xdr:row>
      <xdr:rowOff>0</xdr:rowOff>
    </xdr:from>
    <xdr:ext cx="4535" cy="177727"/>
    <xdr:pic>
      <xdr:nvPicPr>
        <xdr:cNvPr id="2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11</xdr:col>
      <xdr:colOff>0</xdr:colOff>
      <xdr:row>1244</xdr:row>
      <xdr:rowOff>0</xdr:rowOff>
    </xdr:from>
    <xdr:ext cx="4535" cy="341993"/>
    <xdr:pic>
      <xdr:nvPicPr>
        <xdr:cNvPr id="2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11</xdr:col>
      <xdr:colOff>0</xdr:colOff>
      <xdr:row>1244</xdr:row>
      <xdr:rowOff>0</xdr:rowOff>
    </xdr:from>
    <xdr:ext cx="4535" cy="177727"/>
    <xdr:pic>
      <xdr:nvPicPr>
        <xdr:cNvPr id="2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11</xdr:col>
      <xdr:colOff>0</xdr:colOff>
      <xdr:row>1244</xdr:row>
      <xdr:rowOff>0</xdr:rowOff>
    </xdr:from>
    <xdr:ext cx="4535" cy="341993"/>
    <xdr:pic>
      <xdr:nvPicPr>
        <xdr:cNvPr id="2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11</xdr:col>
      <xdr:colOff>0</xdr:colOff>
      <xdr:row>1244</xdr:row>
      <xdr:rowOff>0</xdr:rowOff>
    </xdr:from>
    <xdr:ext cx="4535" cy="177727"/>
    <xdr:pic>
      <xdr:nvPicPr>
        <xdr:cNvPr id="2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11</xdr:col>
      <xdr:colOff>0</xdr:colOff>
      <xdr:row>1244</xdr:row>
      <xdr:rowOff>0</xdr:rowOff>
    </xdr:from>
    <xdr:ext cx="4535" cy="341993"/>
    <xdr:pic>
      <xdr:nvPicPr>
        <xdr:cNvPr id="2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3</xdr:col>
      <xdr:colOff>838200</xdr:colOff>
      <xdr:row>1244</xdr:row>
      <xdr:rowOff>0</xdr:rowOff>
    </xdr:from>
    <xdr:ext cx="4535" cy="177727"/>
    <xdr:pic>
      <xdr:nvPicPr>
        <xdr:cNvPr id="2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3</xdr:col>
      <xdr:colOff>838200</xdr:colOff>
      <xdr:row>1244</xdr:row>
      <xdr:rowOff>0</xdr:rowOff>
    </xdr:from>
    <xdr:ext cx="4535" cy="341993"/>
    <xdr:pic>
      <xdr:nvPicPr>
        <xdr:cNvPr id="2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3</xdr:col>
      <xdr:colOff>838200</xdr:colOff>
      <xdr:row>1244</xdr:row>
      <xdr:rowOff>0</xdr:rowOff>
    </xdr:from>
    <xdr:ext cx="4535" cy="177727"/>
    <xdr:pic>
      <xdr:nvPicPr>
        <xdr:cNvPr id="2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3</xdr:col>
      <xdr:colOff>838200</xdr:colOff>
      <xdr:row>1244</xdr:row>
      <xdr:rowOff>0</xdr:rowOff>
    </xdr:from>
    <xdr:ext cx="4535" cy="341993"/>
    <xdr:pic>
      <xdr:nvPicPr>
        <xdr:cNvPr id="2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3</xdr:col>
      <xdr:colOff>838200</xdr:colOff>
      <xdr:row>1244</xdr:row>
      <xdr:rowOff>0</xdr:rowOff>
    </xdr:from>
    <xdr:ext cx="4535" cy="177727"/>
    <xdr:pic>
      <xdr:nvPicPr>
        <xdr:cNvPr id="3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3</xdr:col>
      <xdr:colOff>838200</xdr:colOff>
      <xdr:row>1244</xdr:row>
      <xdr:rowOff>0</xdr:rowOff>
    </xdr:from>
    <xdr:ext cx="4535" cy="341993"/>
    <xdr:pic>
      <xdr:nvPicPr>
        <xdr:cNvPr id="3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3</xdr:col>
      <xdr:colOff>838200</xdr:colOff>
      <xdr:row>1244</xdr:row>
      <xdr:rowOff>0</xdr:rowOff>
    </xdr:from>
    <xdr:ext cx="4535" cy="177727"/>
    <xdr:pic>
      <xdr:nvPicPr>
        <xdr:cNvPr id="3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3</xdr:col>
      <xdr:colOff>838200</xdr:colOff>
      <xdr:row>1244</xdr:row>
      <xdr:rowOff>0</xdr:rowOff>
    </xdr:from>
    <xdr:ext cx="4535" cy="341993"/>
    <xdr:pic>
      <xdr:nvPicPr>
        <xdr:cNvPr id="3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4</xdr:col>
      <xdr:colOff>838200</xdr:colOff>
      <xdr:row>463</xdr:row>
      <xdr:rowOff>0</xdr:rowOff>
    </xdr:from>
    <xdr:ext cx="4535" cy="177727"/>
    <xdr:pic>
      <xdr:nvPicPr>
        <xdr:cNvPr id="5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775046039"/>
          <a:ext cx="4535" cy="177727"/>
        </a:xfrm>
        <a:prstGeom prst="rect">
          <a:avLst/>
        </a:prstGeom>
        <a:noFill/>
        <a:ln w="9525">
          <a:noFill/>
          <a:miter lim="800000"/>
          <a:headEnd/>
          <a:tailEnd/>
        </a:ln>
      </xdr:spPr>
    </xdr:pic>
    <xdr:clientData/>
  </xdr:oneCellAnchor>
  <xdr:oneCellAnchor>
    <xdr:from>
      <xdr:col>4</xdr:col>
      <xdr:colOff>838200</xdr:colOff>
      <xdr:row>463</xdr:row>
      <xdr:rowOff>0</xdr:rowOff>
    </xdr:from>
    <xdr:ext cx="4535" cy="341993"/>
    <xdr:pic>
      <xdr:nvPicPr>
        <xdr:cNvPr id="5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775046039"/>
          <a:ext cx="4535" cy="341993"/>
        </a:xfrm>
        <a:prstGeom prst="rect">
          <a:avLst/>
        </a:prstGeom>
        <a:noFill/>
        <a:ln w="9525">
          <a:noFill/>
          <a:miter lim="800000"/>
          <a:headEnd/>
          <a:tailEnd/>
        </a:ln>
      </xdr:spPr>
    </xdr:pic>
    <xdr:clientData/>
  </xdr:oneCellAnchor>
  <xdr:oneCellAnchor>
    <xdr:from>
      <xdr:col>4</xdr:col>
      <xdr:colOff>838200</xdr:colOff>
      <xdr:row>463</xdr:row>
      <xdr:rowOff>0</xdr:rowOff>
    </xdr:from>
    <xdr:ext cx="4535" cy="177727"/>
    <xdr:pic>
      <xdr:nvPicPr>
        <xdr:cNvPr id="6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775046039"/>
          <a:ext cx="4535" cy="177727"/>
        </a:xfrm>
        <a:prstGeom prst="rect">
          <a:avLst/>
        </a:prstGeom>
        <a:noFill/>
        <a:ln w="9525">
          <a:noFill/>
          <a:miter lim="800000"/>
          <a:headEnd/>
          <a:tailEnd/>
        </a:ln>
      </xdr:spPr>
    </xdr:pic>
    <xdr:clientData/>
  </xdr:oneCellAnchor>
  <xdr:oneCellAnchor>
    <xdr:from>
      <xdr:col>4</xdr:col>
      <xdr:colOff>838200</xdr:colOff>
      <xdr:row>463</xdr:row>
      <xdr:rowOff>0</xdr:rowOff>
    </xdr:from>
    <xdr:ext cx="4535" cy="341993"/>
    <xdr:pic>
      <xdr:nvPicPr>
        <xdr:cNvPr id="6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775046039"/>
          <a:ext cx="4535" cy="341993"/>
        </a:xfrm>
        <a:prstGeom prst="rect">
          <a:avLst/>
        </a:prstGeom>
        <a:noFill/>
        <a:ln w="9525">
          <a:noFill/>
          <a:miter lim="800000"/>
          <a:headEnd/>
          <a:tailEnd/>
        </a:ln>
      </xdr:spPr>
    </xdr:pic>
    <xdr:clientData/>
  </xdr:oneCellAnchor>
  <xdr:oneCellAnchor>
    <xdr:from>
      <xdr:col>4</xdr:col>
      <xdr:colOff>838200</xdr:colOff>
      <xdr:row>463</xdr:row>
      <xdr:rowOff>0</xdr:rowOff>
    </xdr:from>
    <xdr:ext cx="4535" cy="177727"/>
    <xdr:pic>
      <xdr:nvPicPr>
        <xdr:cNvPr id="6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775046039"/>
          <a:ext cx="4535" cy="177727"/>
        </a:xfrm>
        <a:prstGeom prst="rect">
          <a:avLst/>
        </a:prstGeom>
        <a:noFill/>
        <a:ln w="9525">
          <a:noFill/>
          <a:miter lim="800000"/>
          <a:headEnd/>
          <a:tailEnd/>
        </a:ln>
      </xdr:spPr>
    </xdr:pic>
    <xdr:clientData/>
  </xdr:oneCellAnchor>
  <xdr:oneCellAnchor>
    <xdr:from>
      <xdr:col>4</xdr:col>
      <xdr:colOff>838200</xdr:colOff>
      <xdr:row>463</xdr:row>
      <xdr:rowOff>0</xdr:rowOff>
    </xdr:from>
    <xdr:ext cx="4535" cy="341993"/>
    <xdr:pic>
      <xdr:nvPicPr>
        <xdr:cNvPr id="6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775046039"/>
          <a:ext cx="4535" cy="341993"/>
        </a:xfrm>
        <a:prstGeom prst="rect">
          <a:avLst/>
        </a:prstGeom>
        <a:noFill/>
        <a:ln w="9525">
          <a:noFill/>
          <a:miter lim="800000"/>
          <a:headEnd/>
          <a:tailEnd/>
        </a:ln>
      </xdr:spPr>
    </xdr:pic>
    <xdr:clientData/>
  </xdr:oneCellAnchor>
  <xdr:oneCellAnchor>
    <xdr:from>
      <xdr:col>4</xdr:col>
      <xdr:colOff>838200</xdr:colOff>
      <xdr:row>463</xdr:row>
      <xdr:rowOff>0</xdr:rowOff>
    </xdr:from>
    <xdr:ext cx="4535" cy="177727"/>
    <xdr:pic>
      <xdr:nvPicPr>
        <xdr:cNvPr id="6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775046039"/>
          <a:ext cx="4535" cy="177727"/>
        </a:xfrm>
        <a:prstGeom prst="rect">
          <a:avLst/>
        </a:prstGeom>
        <a:noFill/>
        <a:ln w="9525">
          <a:noFill/>
          <a:miter lim="800000"/>
          <a:headEnd/>
          <a:tailEnd/>
        </a:ln>
      </xdr:spPr>
    </xdr:pic>
    <xdr:clientData/>
  </xdr:oneCellAnchor>
  <xdr:oneCellAnchor>
    <xdr:from>
      <xdr:col>4</xdr:col>
      <xdr:colOff>838200</xdr:colOff>
      <xdr:row>463</xdr:row>
      <xdr:rowOff>0</xdr:rowOff>
    </xdr:from>
    <xdr:ext cx="4535" cy="341993"/>
    <xdr:pic>
      <xdr:nvPicPr>
        <xdr:cNvPr id="6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775046039"/>
          <a:ext cx="4535" cy="341993"/>
        </a:xfrm>
        <a:prstGeom prst="rect">
          <a:avLst/>
        </a:prstGeom>
        <a:noFill/>
        <a:ln w="9525">
          <a:noFill/>
          <a:miter lim="800000"/>
          <a:headEnd/>
          <a:tailEnd/>
        </a:ln>
      </xdr:spPr>
    </xdr:pic>
    <xdr:clientData/>
  </xdr:oneCellAnchor>
  <xdr:oneCellAnchor>
    <xdr:from>
      <xdr:col>3</xdr:col>
      <xdr:colOff>838200</xdr:colOff>
      <xdr:row>463</xdr:row>
      <xdr:rowOff>0</xdr:rowOff>
    </xdr:from>
    <xdr:ext cx="4535" cy="177727"/>
    <xdr:pic>
      <xdr:nvPicPr>
        <xdr:cNvPr id="6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3984661" y="775046039"/>
          <a:ext cx="4535" cy="177727"/>
        </a:xfrm>
        <a:prstGeom prst="rect">
          <a:avLst/>
        </a:prstGeom>
        <a:noFill/>
        <a:ln w="9525">
          <a:noFill/>
          <a:miter lim="800000"/>
          <a:headEnd/>
          <a:tailEnd/>
        </a:ln>
      </xdr:spPr>
    </xdr:pic>
    <xdr:clientData/>
  </xdr:oneCellAnchor>
  <xdr:oneCellAnchor>
    <xdr:from>
      <xdr:col>3</xdr:col>
      <xdr:colOff>838200</xdr:colOff>
      <xdr:row>463</xdr:row>
      <xdr:rowOff>0</xdr:rowOff>
    </xdr:from>
    <xdr:ext cx="4535" cy="341993"/>
    <xdr:pic>
      <xdr:nvPicPr>
        <xdr:cNvPr id="6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3984661" y="775046039"/>
          <a:ext cx="4535" cy="341993"/>
        </a:xfrm>
        <a:prstGeom prst="rect">
          <a:avLst/>
        </a:prstGeom>
        <a:noFill/>
        <a:ln w="9525">
          <a:noFill/>
          <a:miter lim="800000"/>
          <a:headEnd/>
          <a:tailEnd/>
        </a:ln>
      </xdr:spPr>
    </xdr:pic>
    <xdr:clientData/>
  </xdr:oneCellAnchor>
  <xdr:oneCellAnchor>
    <xdr:from>
      <xdr:col>3</xdr:col>
      <xdr:colOff>838200</xdr:colOff>
      <xdr:row>463</xdr:row>
      <xdr:rowOff>0</xdr:rowOff>
    </xdr:from>
    <xdr:ext cx="4535" cy="177727"/>
    <xdr:pic>
      <xdr:nvPicPr>
        <xdr:cNvPr id="6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3984661" y="775046039"/>
          <a:ext cx="4535" cy="177727"/>
        </a:xfrm>
        <a:prstGeom prst="rect">
          <a:avLst/>
        </a:prstGeom>
        <a:noFill/>
        <a:ln w="9525">
          <a:noFill/>
          <a:miter lim="800000"/>
          <a:headEnd/>
          <a:tailEnd/>
        </a:ln>
      </xdr:spPr>
    </xdr:pic>
    <xdr:clientData/>
  </xdr:oneCellAnchor>
  <xdr:oneCellAnchor>
    <xdr:from>
      <xdr:col>3</xdr:col>
      <xdr:colOff>838200</xdr:colOff>
      <xdr:row>463</xdr:row>
      <xdr:rowOff>0</xdr:rowOff>
    </xdr:from>
    <xdr:ext cx="4535" cy="341993"/>
    <xdr:pic>
      <xdr:nvPicPr>
        <xdr:cNvPr id="6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3984661" y="775046039"/>
          <a:ext cx="4535" cy="341993"/>
        </a:xfrm>
        <a:prstGeom prst="rect">
          <a:avLst/>
        </a:prstGeom>
        <a:noFill/>
        <a:ln w="9525">
          <a:noFill/>
          <a:miter lim="800000"/>
          <a:headEnd/>
          <a:tailEnd/>
        </a:ln>
      </xdr:spPr>
    </xdr:pic>
    <xdr:clientData/>
  </xdr:oneCellAnchor>
  <xdr:oneCellAnchor>
    <xdr:from>
      <xdr:col>3</xdr:col>
      <xdr:colOff>838200</xdr:colOff>
      <xdr:row>463</xdr:row>
      <xdr:rowOff>0</xdr:rowOff>
    </xdr:from>
    <xdr:ext cx="4535" cy="177727"/>
    <xdr:pic>
      <xdr:nvPicPr>
        <xdr:cNvPr id="7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3984661" y="775046039"/>
          <a:ext cx="4535" cy="177727"/>
        </a:xfrm>
        <a:prstGeom prst="rect">
          <a:avLst/>
        </a:prstGeom>
        <a:noFill/>
        <a:ln w="9525">
          <a:noFill/>
          <a:miter lim="800000"/>
          <a:headEnd/>
          <a:tailEnd/>
        </a:ln>
      </xdr:spPr>
    </xdr:pic>
    <xdr:clientData/>
  </xdr:oneCellAnchor>
  <xdr:oneCellAnchor>
    <xdr:from>
      <xdr:col>3</xdr:col>
      <xdr:colOff>838200</xdr:colOff>
      <xdr:row>463</xdr:row>
      <xdr:rowOff>0</xdr:rowOff>
    </xdr:from>
    <xdr:ext cx="4535" cy="341993"/>
    <xdr:pic>
      <xdr:nvPicPr>
        <xdr:cNvPr id="7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3984661" y="775046039"/>
          <a:ext cx="4535" cy="341993"/>
        </a:xfrm>
        <a:prstGeom prst="rect">
          <a:avLst/>
        </a:prstGeom>
        <a:noFill/>
        <a:ln w="9525">
          <a:noFill/>
          <a:miter lim="800000"/>
          <a:headEnd/>
          <a:tailEnd/>
        </a:ln>
      </xdr:spPr>
    </xdr:pic>
    <xdr:clientData/>
  </xdr:oneCellAnchor>
  <xdr:oneCellAnchor>
    <xdr:from>
      <xdr:col>3</xdr:col>
      <xdr:colOff>838200</xdr:colOff>
      <xdr:row>463</xdr:row>
      <xdr:rowOff>0</xdr:rowOff>
    </xdr:from>
    <xdr:ext cx="4535" cy="177727"/>
    <xdr:pic>
      <xdr:nvPicPr>
        <xdr:cNvPr id="7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3984661" y="775046039"/>
          <a:ext cx="4535" cy="177727"/>
        </a:xfrm>
        <a:prstGeom prst="rect">
          <a:avLst/>
        </a:prstGeom>
        <a:noFill/>
        <a:ln w="9525">
          <a:noFill/>
          <a:miter lim="800000"/>
          <a:headEnd/>
          <a:tailEnd/>
        </a:ln>
      </xdr:spPr>
    </xdr:pic>
    <xdr:clientData/>
  </xdr:oneCellAnchor>
  <xdr:oneCellAnchor>
    <xdr:from>
      <xdr:col>3</xdr:col>
      <xdr:colOff>838200</xdr:colOff>
      <xdr:row>463</xdr:row>
      <xdr:rowOff>0</xdr:rowOff>
    </xdr:from>
    <xdr:ext cx="4535" cy="341993"/>
    <xdr:pic>
      <xdr:nvPicPr>
        <xdr:cNvPr id="7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3984661" y="775046039"/>
          <a:ext cx="4535" cy="341993"/>
        </a:xfrm>
        <a:prstGeom prst="rect">
          <a:avLst/>
        </a:prstGeom>
        <a:noFill/>
        <a:ln w="9525">
          <a:noFill/>
          <a:miter lim="800000"/>
          <a:headEnd/>
          <a:tailEnd/>
        </a:ln>
      </xdr:spPr>
    </xdr:pic>
    <xdr:clientData/>
  </xdr:oneCellAnchor>
  <xdr:oneCellAnchor>
    <xdr:from>
      <xdr:col>4</xdr:col>
      <xdr:colOff>838200</xdr:colOff>
      <xdr:row>540</xdr:row>
      <xdr:rowOff>0</xdr:rowOff>
    </xdr:from>
    <xdr:ext cx="4535" cy="177727"/>
    <xdr:pic>
      <xdr:nvPicPr>
        <xdr:cNvPr id="8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820915871"/>
          <a:ext cx="4535" cy="177727"/>
        </a:xfrm>
        <a:prstGeom prst="rect">
          <a:avLst/>
        </a:prstGeom>
        <a:noFill/>
        <a:ln w="9525">
          <a:noFill/>
          <a:miter lim="800000"/>
          <a:headEnd/>
          <a:tailEnd/>
        </a:ln>
      </xdr:spPr>
    </xdr:pic>
    <xdr:clientData/>
  </xdr:oneCellAnchor>
  <xdr:oneCellAnchor>
    <xdr:from>
      <xdr:col>4</xdr:col>
      <xdr:colOff>838200</xdr:colOff>
      <xdr:row>540</xdr:row>
      <xdr:rowOff>0</xdr:rowOff>
    </xdr:from>
    <xdr:ext cx="4535" cy="341993"/>
    <xdr:pic>
      <xdr:nvPicPr>
        <xdr:cNvPr id="8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820915871"/>
          <a:ext cx="4535" cy="341993"/>
        </a:xfrm>
        <a:prstGeom prst="rect">
          <a:avLst/>
        </a:prstGeom>
        <a:noFill/>
        <a:ln w="9525">
          <a:noFill/>
          <a:miter lim="800000"/>
          <a:headEnd/>
          <a:tailEnd/>
        </a:ln>
      </xdr:spPr>
    </xdr:pic>
    <xdr:clientData/>
  </xdr:oneCellAnchor>
  <xdr:oneCellAnchor>
    <xdr:from>
      <xdr:col>4</xdr:col>
      <xdr:colOff>838200</xdr:colOff>
      <xdr:row>540</xdr:row>
      <xdr:rowOff>0</xdr:rowOff>
    </xdr:from>
    <xdr:ext cx="4535" cy="177727"/>
    <xdr:pic>
      <xdr:nvPicPr>
        <xdr:cNvPr id="8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820915871"/>
          <a:ext cx="4535" cy="177727"/>
        </a:xfrm>
        <a:prstGeom prst="rect">
          <a:avLst/>
        </a:prstGeom>
        <a:noFill/>
        <a:ln w="9525">
          <a:noFill/>
          <a:miter lim="800000"/>
          <a:headEnd/>
          <a:tailEnd/>
        </a:ln>
      </xdr:spPr>
    </xdr:pic>
    <xdr:clientData/>
  </xdr:oneCellAnchor>
  <xdr:oneCellAnchor>
    <xdr:from>
      <xdr:col>4</xdr:col>
      <xdr:colOff>838200</xdr:colOff>
      <xdr:row>540</xdr:row>
      <xdr:rowOff>0</xdr:rowOff>
    </xdr:from>
    <xdr:ext cx="4535" cy="341993"/>
    <xdr:pic>
      <xdr:nvPicPr>
        <xdr:cNvPr id="8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820915871"/>
          <a:ext cx="4535" cy="341993"/>
        </a:xfrm>
        <a:prstGeom prst="rect">
          <a:avLst/>
        </a:prstGeom>
        <a:noFill/>
        <a:ln w="9525">
          <a:noFill/>
          <a:miter lim="800000"/>
          <a:headEnd/>
          <a:tailEnd/>
        </a:ln>
      </xdr:spPr>
    </xdr:pic>
    <xdr:clientData/>
  </xdr:oneCellAnchor>
  <xdr:oneCellAnchor>
    <xdr:from>
      <xdr:col>4</xdr:col>
      <xdr:colOff>838200</xdr:colOff>
      <xdr:row>540</xdr:row>
      <xdr:rowOff>0</xdr:rowOff>
    </xdr:from>
    <xdr:ext cx="4535" cy="177727"/>
    <xdr:pic>
      <xdr:nvPicPr>
        <xdr:cNvPr id="8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820915871"/>
          <a:ext cx="4535" cy="177727"/>
        </a:xfrm>
        <a:prstGeom prst="rect">
          <a:avLst/>
        </a:prstGeom>
        <a:noFill/>
        <a:ln w="9525">
          <a:noFill/>
          <a:miter lim="800000"/>
          <a:headEnd/>
          <a:tailEnd/>
        </a:ln>
      </xdr:spPr>
    </xdr:pic>
    <xdr:clientData/>
  </xdr:oneCellAnchor>
  <xdr:oneCellAnchor>
    <xdr:from>
      <xdr:col>4</xdr:col>
      <xdr:colOff>838200</xdr:colOff>
      <xdr:row>540</xdr:row>
      <xdr:rowOff>0</xdr:rowOff>
    </xdr:from>
    <xdr:ext cx="4535" cy="341993"/>
    <xdr:pic>
      <xdr:nvPicPr>
        <xdr:cNvPr id="8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820915871"/>
          <a:ext cx="4535" cy="341993"/>
        </a:xfrm>
        <a:prstGeom prst="rect">
          <a:avLst/>
        </a:prstGeom>
        <a:noFill/>
        <a:ln w="9525">
          <a:noFill/>
          <a:miter lim="800000"/>
          <a:headEnd/>
          <a:tailEnd/>
        </a:ln>
      </xdr:spPr>
    </xdr:pic>
    <xdr:clientData/>
  </xdr:oneCellAnchor>
  <xdr:oneCellAnchor>
    <xdr:from>
      <xdr:col>4</xdr:col>
      <xdr:colOff>838200</xdr:colOff>
      <xdr:row>540</xdr:row>
      <xdr:rowOff>0</xdr:rowOff>
    </xdr:from>
    <xdr:ext cx="4535" cy="177727"/>
    <xdr:pic>
      <xdr:nvPicPr>
        <xdr:cNvPr id="8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820915871"/>
          <a:ext cx="4535" cy="177727"/>
        </a:xfrm>
        <a:prstGeom prst="rect">
          <a:avLst/>
        </a:prstGeom>
        <a:noFill/>
        <a:ln w="9525">
          <a:noFill/>
          <a:miter lim="800000"/>
          <a:headEnd/>
          <a:tailEnd/>
        </a:ln>
      </xdr:spPr>
    </xdr:pic>
    <xdr:clientData/>
  </xdr:oneCellAnchor>
  <xdr:oneCellAnchor>
    <xdr:from>
      <xdr:col>4</xdr:col>
      <xdr:colOff>838200</xdr:colOff>
      <xdr:row>540</xdr:row>
      <xdr:rowOff>0</xdr:rowOff>
    </xdr:from>
    <xdr:ext cx="4535" cy="341993"/>
    <xdr:pic>
      <xdr:nvPicPr>
        <xdr:cNvPr id="8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820915871"/>
          <a:ext cx="4535" cy="341993"/>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ownloads/&#1042;&#1085;&#1077;&#1089;&#1077;&#1085;&#1080;&#1077;%20&#1080;&#1079;&#1084;&#1077;&#1085;&#1077;&#1085;&#1080;&#1081;%20&#1074;%20&#1055;&#1083;&#1072;&#1085;%20&#1075;&#1088;&#1072;&#1092;&#1080;&#1082;%20(460608%20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З"/>
    </sheetNames>
    <sheetDataSet>
      <sheetData sheetId="0" refreshError="1">
        <row r="6">
          <cell r="B6" t="str">
            <v>Модернизация системы учета и контроля качества электрической энергии</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troybrat.ru/product/157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I1247"/>
  <sheetViews>
    <sheetView tabSelected="1" topLeftCell="A1040" zoomScaleNormal="100" workbookViewId="0">
      <selection activeCell="A1045" sqref="A1045:L1045"/>
    </sheetView>
  </sheetViews>
  <sheetFormatPr defaultRowHeight="15" x14ac:dyDescent="0.25"/>
  <cols>
    <col min="1" max="1" width="9.140625" style="80"/>
    <col min="2" max="2" width="27.42578125" style="80" customWidth="1"/>
    <col min="3" max="3" width="15.140625" style="80" customWidth="1"/>
    <col min="4" max="4" width="56.5703125" style="171" customWidth="1"/>
    <col min="5" max="5" width="14.42578125" style="80" customWidth="1"/>
    <col min="6" max="6" width="10.7109375" style="80" customWidth="1"/>
    <col min="7" max="7" width="14.42578125" style="128" customWidth="1"/>
    <col min="8" max="8" width="17.7109375" style="80" customWidth="1"/>
    <col min="9" max="9" width="15" style="80" hidden="1" customWidth="1"/>
    <col min="10" max="10" width="18" style="69" customWidth="1"/>
    <col min="11" max="11" width="11.85546875" style="69" hidden="1" customWidth="1"/>
    <col min="12" max="12" width="0.140625" style="140" hidden="1" customWidth="1"/>
    <col min="13" max="13" width="17" style="196" customWidth="1"/>
    <col min="14" max="14" width="9.140625" customWidth="1"/>
    <col min="15" max="15" width="53" customWidth="1"/>
    <col min="16" max="24" width="9.140625" customWidth="1"/>
  </cols>
  <sheetData>
    <row r="1" spans="1:16" s="2" customFormat="1" ht="46.5" customHeight="1" x14ac:dyDescent="0.25">
      <c r="A1" s="68"/>
      <c r="B1" s="219" t="s">
        <v>5</v>
      </c>
      <c r="C1" s="220"/>
      <c r="D1" s="221"/>
      <c r="E1" s="220"/>
      <c r="F1" s="220"/>
      <c r="G1" s="220"/>
      <c r="H1" s="220"/>
      <c r="I1" s="68"/>
      <c r="J1" s="68"/>
      <c r="K1" s="68"/>
      <c r="L1" s="139"/>
      <c r="M1" s="190"/>
    </row>
    <row r="2" spans="1:16" s="3" customFormat="1" ht="46.5" customHeight="1" x14ac:dyDescent="0.25">
      <c r="A2" s="8" t="s">
        <v>0</v>
      </c>
      <c r="B2" s="8" t="s">
        <v>1</v>
      </c>
      <c r="C2" s="8" t="s">
        <v>8</v>
      </c>
      <c r="D2" s="163" t="s">
        <v>2</v>
      </c>
      <c r="E2" s="8" t="s">
        <v>58</v>
      </c>
      <c r="F2" s="8" t="s">
        <v>3</v>
      </c>
      <c r="G2" s="129" t="s">
        <v>60</v>
      </c>
      <c r="H2" s="8" t="s">
        <v>9</v>
      </c>
      <c r="I2" s="8" t="s">
        <v>4</v>
      </c>
      <c r="J2" s="8" t="s">
        <v>4</v>
      </c>
      <c r="K2" s="8" t="s">
        <v>10</v>
      </c>
      <c r="L2" s="182" t="s">
        <v>1394</v>
      </c>
      <c r="M2" s="191"/>
      <c r="N2" s="44"/>
      <c r="P2" s="44"/>
    </row>
    <row r="3" spans="1:16" s="4" customFormat="1" ht="21.75" customHeight="1" x14ac:dyDescent="0.25">
      <c r="A3" s="7">
        <v>1</v>
      </c>
      <c r="B3" s="7">
        <v>2</v>
      </c>
      <c r="C3" s="7">
        <v>3</v>
      </c>
      <c r="D3" s="7">
        <v>4</v>
      </c>
      <c r="E3" s="7">
        <v>5</v>
      </c>
      <c r="F3" s="7">
        <v>6</v>
      </c>
      <c r="G3" s="135">
        <v>7</v>
      </c>
      <c r="H3" s="7">
        <v>8</v>
      </c>
      <c r="I3" s="7">
        <v>9</v>
      </c>
      <c r="J3" s="6">
        <v>9</v>
      </c>
      <c r="K3" s="6">
        <v>10</v>
      </c>
      <c r="L3" s="183"/>
      <c r="M3" s="192"/>
    </row>
    <row r="4" spans="1:16" s="4" customFormat="1" ht="15" customHeight="1" x14ac:dyDescent="0.25">
      <c r="A4" s="214" t="s">
        <v>144</v>
      </c>
      <c r="B4" s="215"/>
      <c r="C4" s="215"/>
      <c r="D4" s="215"/>
      <c r="E4" s="215"/>
      <c r="F4" s="215"/>
      <c r="G4" s="215"/>
      <c r="H4" s="215"/>
      <c r="I4" s="215"/>
      <c r="J4" s="154"/>
      <c r="K4" s="154"/>
      <c r="L4" s="183"/>
      <c r="M4" s="192"/>
    </row>
    <row r="5" spans="1:16" s="4" customFormat="1" ht="52.5" customHeight="1" x14ac:dyDescent="0.25">
      <c r="A5" s="12">
        <v>1</v>
      </c>
      <c r="B5" s="45" t="s">
        <v>145</v>
      </c>
      <c r="C5" s="12" t="s">
        <v>89</v>
      </c>
      <c r="D5" s="84" t="s">
        <v>94</v>
      </c>
      <c r="E5" s="14">
        <v>99000</v>
      </c>
      <c r="F5" s="12" t="s">
        <v>147</v>
      </c>
      <c r="G5" s="14">
        <v>166</v>
      </c>
      <c r="H5" s="14">
        <f>E5*G5</f>
        <v>16434000</v>
      </c>
      <c r="I5" s="12" t="s">
        <v>146</v>
      </c>
      <c r="J5" s="13" t="s">
        <v>957</v>
      </c>
      <c r="K5" s="13" t="s">
        <v>61</v>
      </c>
      <c r="L5" s="183" t="s">
        <v>1549</v>
      </c>
      <c r="M5" s="192"/>
    </row>
    <row r="6" spans="1:16" s="4" customFormat="1" ht="28.5" customHeight="1" x14ac:dyDescent="0.25">
      <c r="A6" s="12">
        <v>2</v>
      </c>
      <c r="B6" s="45" t="s">
        <v>95</v>
      </c>
      <c r="C6" s="12" t="s">
        <v>89</v>
      </c>
      <c r="D6" s="84" t="s">
        <v>96</v>
      </c>
      <c r="E6" s="14">
        <v>55000</v>
      </c>
      <c r="F6" s="12" t="s">
        <v>147</v>
      </c>
      <c r="G6" s="14">
        <v>123</v>
      </c>
      <c r="H6" s="14">
        <f>E6*G6</f>
        <v>6765000</v>
      </c>
      <c r="I6" s="12" t="s">
        <v>146</v>
      </c>
      <c r="J6" s="13" t="s">
        <v>957</v>
      </c>
      <c r="K6" s="13" t="s">
        <v>61</v>
      </c>
      <c r="L6" s="183"/>
      <c r="M6" s="192"/>
    </row>
    <row r="7" spans="1:16" s="4" customFormat="1" ht="66.75" customHeight="1" x14ac:dyDescent="0.25">
      <c r="A7" s="12">
        <v>3</v>
      </c>
      <c r="B7" s="45" t="s">
        <v>97</v>
      </c>
      <c r="C7" s="12" t="s">
        <v>89</v>
      </c>
      <c r="D7" s="12" t="s">
        <v>98</v>
      </c>
      <c r="E7" s="14">
        <v>35000</v>
      </c>
      <c r="F7" s="12" t="s">
        <v>147</v>
      </c>
      <c r="G7" s="14">
        <v>171</v>
      </c>
      <c r="H7" s="14">
        <f t="shared" ref="H7:H70" si="0">E7*G7</f>
        <v>5985000</v>
      </c>
      <c r="I7" s="12" t="s">
        <v>146</v>
      </c>
      <c r="J7" s="13" t="s">
        <v>957</v>
      </c>
      <c r="K7" s="13" t="s">
        <v>61</v>
      </c>
      <c r="L7" s="183" t="s">
        <v>1550</v>
      </c>
      <c r="M7" s="192"/>
    </row>
    <row r="8" spans="1:16" s="4" customFormat="1" ht="78.75" customHeight="1" x14ac:dyDescent="0.25">
      <c r="A8" s="12">
        <v>4</v>
      </c>
      <c r="B8" s="12" t="s">
        <v>99</v>
      </c>
      <c r="C8" s="12" t="s">
        <v>47</v>
      </c>
      <c r="D8" s="12" t="s">
        <v>100</v>
      </c>
      <c r="E8" s="14">
        <v>4</v>
      </c>
      <c r="F8" s="12" t="s">
        <v>148</v>
      </c>
      <c r="G8" s="14">
        <v>50000</v>
      </c>
      <c r="H8" s="14">
        <f t="shared" si="0"/>
        <v>200000</v>
      </c>
      <c r="I8" s="12" t="s">
        <v>146</v>
      </c>
      <c r="J8" s="13" t="s">
        <v>957</v>
      </c>
      <c r="K8" s="13" t="s">
        <v>39</v>
      </c>
      <c r="L8" s="183"/>
      <c r="M8" s="192"/>
    </row>
    <row r="9" spans="1:16" s="4" customFormat="1" ht="78.75" customHeight="1" x14ac:dyDescent="0.25">
      <c r="A9" s="12">
        <v>5</v>
      </c>
      <c r="B9" s="12" t="s">
        <v>101</v>
      </c>
      <c r="C9" s="12" t="s">
        <v>47</v>
      </c>
      <c r="D9" s="12" t="s">
        <v>102</v>
      </c>
      <c r="E9" s="14">
        <v>8</v>
      </c>
      <c r="F9" s="12" t="s">
        <v>148</v>
      </c>
      <c r="G9" s="14">
        <v>42000</v>
      </c>
      <c r="H9" s="14">
        <f t="shared" si="0"/>
        <v>336000</v>
      </c>
      <c r="I9" s="12" t="s">
        <v>146</v>
      </c>
      <c r="J9" s="13" t="s">
        <v>957</v>
      </c>
      <c r="K9" s="13" t="s">
        <v>39</v>
      </c>
      <c r="L9" s="183"/>
      <c r="M9" s="192"/>
    </row>
    <row r="10" spans="1:16" s="4" customFormat="1" ht="84" customHeight="1" x14ac:dyDescent="0.25">
      <c r="A10" s="12">
        <v>6</v>
      </c>
      <c r="B10" s="12" t="s">
        <v>1946</v>
      </c>
      <c r="C10" s="12" t="s">
        <v>47</v>
      </c>
      <c r="D10" s="12" t="s">
        <v>102</v>
      </c>
      <c r="E10" s="14">
        <v>16</v>
      </c>
      <c r="F10" s="12" t="s">
        <v>148</v>
      </c>
      <c r="G10" s="14">
        <v>40000</v>
      </c>
      <c r="H10" s="14">
        <f t="shared" si="0"/>
        <v>640000</v>
      </c>
      <c r="I10" s="12" t="s">
        <v>146</v>
      </c>
      <c r="J10" s="13" t="s">
        <v>957</v>
      </c>
      <c r="K10" s="13" t="s">
        <v>39</v>
      </c>
      <c r="L10" s="183"/>
      <c r="M10" s="192"/>
    </row>
    <row r="11" spans="1:16" s="4" customFormat="1" ht="76.5" customHeight="1" x14ac:dyDescent="0.25">
      <c r="A11" s="12">
        <v>7</v>
      </c>
      <c r="B11" s="12" t="s">
        <v>103</v>
      </c>
      <c r="C11" s="12" t="s">
        <v>47</v>
      </c>
      <c r="D11" s="12" t="s">
        <v>104</v>
      </c>
      <c r="E11" s="14">
        <v>8</v>
      </c>
      <c r="F11" s="12" t="s">
        <v>148</v>
      </c>
      <c r="G11" s="14">
        <v>47000</v>
      </c>
      <c r="H11" s="14">
        <f t="shared" si="0"/>
        <v>376000</v>
      </c>
      <c r="I11" s="12" t="s">
        <v>146</v>
      </c>
      <c r="J11" s="13" t="s">
        <v>957</v>
      </c>
      <c r="K11" s="13" t="s">
        <v>39</v>
      </c>
      <c r="L11" s="183"/>
      <c r="M11" s="192"/>
    </row>
    <row r="12" spans="1:16" s="4" customFormat="1" ht="78" customHeight="1" x14ac:dyDescent="0.25">
      <c r="A12" s="12">
        <v>8</v>
      </c>
      <c r="B12" s="12" t="s">
        <v>2006</v>
      </c>
      <c r="C12" s="12" t="s">
        <v>47</v>
      </c>
      <c r="D12" s="12" t="s">
        <v>106</v>
      </c>
      <c r="E12" s="14">
        <v>4</v>
      </c>
      <c r="F12" s="12" t="s">
        <v>148</v>
      </c>
      <c r="G12" s="14">
        <v>40000</v>
      </c>
      <c r="H12" s="14">
        <f t="shared" si="0"/>
        <v>160000</v>
      </c>
      <c r="I12" s="12" t="s">
        <v>146</v>
      </c>
      <c r="J12" s="13" t="s">
        <v>957</v>
      </c>
      <c r="K12" s="13" t="s">
        <v>39</v>
      </c>
      <c r="L12" s="183"/>
      <c r="M12" s="192"/>
    </row>
    <row r="13" spans="1:16" s="4" customFormat="1" ht="76.5" customHeight="1" x14ac:dyDescent="0.25">
      <c r="A13" s="12">
        <v>9</v>
      </c>
      <c r="B13" s="12" t="s">
        <v>107</v>
      </c>
      <c r="C13" s="12" t="s">
        <v>47</v>
      </c>
      <c r="D13" s="12" t="s">
        <v>108</v>
      </c>
      <c r="E13" s="14">
        <v>4</v>
      </c>
      <c r="F13" s="12" t="s">
        <v>148</v>
      </c>
      <c r="G13" s="14">
        <v>50000</v>
      </c>
      <c r="H13" s="14">
        <f t="shared" si="0"/>
        <v>200000</v>
      </c>
      <c r="I13" s="12" t="s">
        <v>146</v>
      </c>
      <c r="J13" s="13" t="s">
        <v>957</v>
      </c>
      <c r="K13" s="13" t="s">
        <v>39</v>
      </c>
      <c r="L13" s="183"/>
      <c r="M13" s="192"/>
    </row>
    <row r="14" spans="1:16" s="4" customFormat="1" ht="66" customHeight="1" x14ac:dyDescent="0.25">
      <c r="A14" s="12">
        <v>10</v>
      </c>
      <c r="B14" s="12" t="s">
        <v>109</v>
      </c>
      <c r="C14" s="12" t="s">
        <v>47</v>
      </c>
      <c r="D14" s="12" t="s">
        <v>110</v>
      </c>
      <c r="E14" s="14">
        <v>4</v>
      </c>
      <c r="F14" s="12" t="s">
        <v>148</v>
      </c>
      <c r="G14" s="14">
        <v>45000</v>
      </c>
      <c r="H14" s="14">
        <f t="shared" si="0"/>
        <v>180000</v>
      </c>
      <c r="I14" s="12" t="s">
        <v>146</v>
      </c>
      <c r="J14" s="13" t="s">
        <v>957</v>
      </c>
      <c r="K14" s="13" t="s">
        <v>39</v>
      </c>
      <c r="L14" s="183"/>
      <c r="M14" s="192"/>
    </row>
    <row r="15" spans="1:16" s="4" customFormat="1" ht="69" customHeight="1" x14ac:dyDescent="0.25">
      <c r="A15" s="12">
        <v>11</v>
      </c>
      <c r="B15" s="12" t="s">
        <v>111</v>
      </c>
      <c r="C15" s="12" t="s">
        <v>47</v>
      </c>
      <c r="D15" s="12" t="s">
        <v>112</v>
      </c>
      <c r="E15" s="14">
        <v>16</v>
      </c>
      <c r="F15" s="12" t="s">
        <v>148</v>
      </c>
      <c r="G15" s="14">
        <v>40000</v>
      </c>
      <c r="H15" s="14">
        <f t="shared" si="0"/>
        <v>640000</v>
      </c>
      <c r="I15" s="12" t="s">
        <v>146</v>
      </c>
      <c r="J15" s="13" t="s">
        <v>957</v>
      </c>
      <c r="K15" s="13" t="s">
        <v>39</v>
      </c>
      <c r="L15" s="183"/>
      <c r="M15" s="192"/>
    </row>
    <row r="16" spans="1:16" s="4" customFormat="1" ht="69.75" customHeight="1" x14ac:dyDescent="0.25">
      <c r="A16" s="12">
        <v>12</v>
      </c>
      <c r="B16" s="12" t="s">
        <v>113</v>
      </c>
      <c r="C16" s="12" t="s">
        <v>47</v>
      </c>
      <c r="D16" s="12" t="s">
        <v>114</v>
      </c>
      <c r="E16" s="14">
        <v>16</v>
      </c>
      <c r="F16" s="12" t="s">
        <v>148</v>
      </c>
      <c r="G16" s="14">
        <v>42000</v>
      </c>
      <c r="H16" s="14">
        <f t="shared" si="0"/>
        <v>672000</v>
      </c>
      <c r="I16" s="12" t="s">
        <v>146</v>
      </c>
      <c r="J16" s="13" t="s">
        <v>957</v>
      </c>
      <c r="K16" s="13" t="s">
        <v>39</v>
      </c>
      <c r="L16" s="183"/>
      <c r="M16" s="192"/>
    </row>
    <row r="17" spans="1:13" s="4" customFormat="1" ht="77.25" customHeight="1" x14ac:dyDescent="0.25">
      <c r="A17" s="12">
        <v>13</v>
      </c>
      <c r="B17" s="12" t="s">
        <v>115</v>
      </c>
      <c r="C17" s="12" t="s">
        <v>47</v>
      </c>
      <c r="D17" s="12" t="s">
        <v>116</v>
      </c>
      <c r="E17" s="14">
        <v>8</v>
      </c>
      <c r="F17" s="12" t="s">
        <v>148</v>
      </c>
      <c r="G17" s="14">
        <v>47000</v>
      </c>
      <c r="H17" s="14">
        <f t="shared" si="0"/>
        <v>376000</v>
      </c>
      <c r="I17" s="12" t="s">
        <v>146</v>
      </c>
      <c r="J17" s="13" t="s">
        <v>957</v>
      </c>
      <c r="K17" s="13" t="s">
        <v>39</v>
      </c>
      <c r="L17" s="183"/>
      <c r="M17" s="192"/>
    </row>
    <row r="18" spans="1:13" s="4" customFormat="1" ht="79.5" customHeight="1" x14ac:dyDescent="0.25">
      <c r="A18" s="12">
        <v>14</v>
      </c>
      <c r="B18" s="12" t="s">
        <v>105</v>
      </c>
      <c r="C18" s="12" t="s">
        <v>47</v>
      </c>
      <c r="D18" s="12" t="s">
        <v>117</v>
      </c>
      <c r="E18" s="14">
        <v>8</v>
      </c>
      <c r="F18" s="12" t="s">
        <v>148</v>
      </c>
      <c r="G18" s="14">
        <v>40000</v>
      </c>
      <c r="H18" s="14">
        <f t="shared" si="0"/>
        <v>320000</v>
      </c>
      <c r="I18" s="12" t="s">
        <v>146</v>
      </c>
      <c r="J18" s="13" t="s">
        <v>957</v>
      </c>
      <c r="K18" s="13" t="s">
        <v>39</v>
      </c>
      <c r="L18" s="183"/>
      <c r="M18" s="192"/>
    </row>
    <row r="19" spans="1:13" s="4" customFormat="1" ht="73.5" customHeight="1" x14ac:dyDescent="0.25">
      <c r="A19" s="12">
        <v>15</v>
      </c>
      <c r="B19" s="12" t="s">
        <v>118</v>
      </c>
      <c r="C19" s="12" t="s">
        <v>47</v>
      </c>
      <c r="D19" s="12" t="s">
        <v>119</v>
      </c>
      <c r="E19" s="14">
        <v>8</v>
      </c>
      <c r="F19" s="12" t="s">
        <v>148</v>
      </c>
      <c r="G19" s="14">
        <v>45000</v>
      </c>
      <c r="H19" s="14">
        <f t="shared" si="0"/>
        <v>360000</v>
      </c>
      <c r="I19" s="12" t="s">
        <v>146</v>
      </c>
      <c r="J19" s="13" t="s">
        <v>957</v>
      </c>
      <c r="K19" s="13" t="s">
        <v>39</v>
      </c>
      <c r="L19" s="183"/>
      <c r="M19" s="192"/>
    </row>
    <row r="20" spans="1:13" s="4" customFormat="1" ht="57" customHeight="1" x14ac:dyDescent="0.25">
      <c r="A20" s="12">
        <v>16</v>
      </c>
      <c r="B20" s="12" t="s">
        <v>278</v>
      </c>
      <c r="C20" s="12" t="s">
        <v>47</v>
      </c>
      <c r="D20" s="12" t="s">
        <v>172</v>
      </c>
      <c r="E20" s="14">
        <v>1</v>
      </c>
      <c r="F20" s="12" t="s">
        <v>148</v>
      </c>
      <c r="G20" s="14"/>
      <c r="H20" s="14">
        <f t="shared" si="0"/>
        <v>0</v>
      </c>
      <c r="I20" s="12" t="s">
        <v>222</v>
      </c>
      <c r="J20" s="13" t="s">
        <v>957</v>
      </c>
      <c r="K20" s="13" t="s">
        <v>173</v>
      </c>
      <c r="L20" s="183" t="s">
        <v>2007</v>
      </c>
      <c r="M20" s="192"/>
    </row>
    <row r="21" spans="1:13" s="4" customFormat="1" ht="61.5" customHeight="1" x14ac:dyDescent="0.25">
      <c r="A21" s="12">
        <v>17</v>
      </c>
      <c r="B21" s="12" t="s">
        <v>279</v>
      </c>
      <c r="C21" s="12" t="s">
        <v>47</v>
      </c>
      <c r="D21" s="12" t="s">
        <v>174</v>
      </c>
      <c r="E21" s="14">
        <v>5</v>
      </c>
      <c r="F21" s="12" t="s">
        <v>148</v>
      </c>
      <c r="G21" s="14"/>
      <c r="H21" s="14">
        <f t="shared" si="0"/>
        <v>0</v>
      </c>
      <c r="I21" s="12" t="s">
        <v>222</v>
      </c>
      <c r="J21" s="13" t="s">
        <v>957</v>
      </c>
      <c r="K21" s="13" t="s">
        <v>173</v>
      </c>
      <c r="L21" s="183" t="s">
        <v>2007</v>
      </c>
      <c r="M21" s="192"/>
    </row>
    <row r="22" spans="1:13" s="4" customFormat="1" ht="55.5" customHeight="1" x14ac:dyDescent="0.25">
      <c r="A22" s="12">
        <v>18</v>
      </c>
      <c r="B22" s="12" t="s">
        <v>280</v>
      </c>
      <c r="C22" s="12" t="s">
        <v>47</v>
      </c>
      <c r="D22" s="12" t="s">
        <v>251</v>
      </c>
      <c r="E22" s="14">
        <v>3</v>
      </c>
      <c r="F22" s="12" t="s">
        <v>148</v>
      </c>
      <c r="G22" s="14"/>
      <c r="H22" s="14">
        <f t="shared" si="0"/>
        <v>0</v>
      </c>
      <c r="I22" s="12" t="s">
        <v>222</v>
      </c>
      <c r="J22" s="13" t="s">
        <v>957</v>
      </c>
      <c r="K22" s="13" t="s">
        <v>173</v>
      </c>
      <c r="L22" s="183" t="s">
        <v>2007</v>
      </c>
      <c r="M22" s="192"/>
    </row>
    <row r="23" spans="1:13" s="4" customFormat="1" ht="54" customHeight="1" x14ac:dyDescent="0.25">
      <c r="A23" s="12">
        <v>19</v>
      </c>
      <c r="B23" s="12" t="s">
        <v>281</v>
      </c>
      <c r="C23" s="12" t="s">
        <v>47</v>
      </c>
      <c r="D23" s="12" t="s">
        <v>252</v>
      </c>
      <c r="E23" s="14">
        <v>10</v>
      </c>
      <c r="F23" s="12" t="s">
        <v>148</v>
      </c>
      <c r="G23" s="14"/>
      <c r="H23" s="14">
        <f t="shared" si="0"/>
        <v>0</v>
      </c>
      <c r="I23" s="12" t="s">
        <v>222</v>
      </c>
      <c r="J23" s="13" t="s">
        <v>957</v>
      </c>
      <c r="K23" s="13" t="s">
        <v>173</v>
      </c>
      <c r="L23" s="183" t="s">
        <v>2007</v>
      </c>
      <c r="M23" s="192"/>
    </row>
    <row r="24" spans="1:13" s="4" customFormat="1" ht="49.5" customHeight="1" x14ac:dyDescent="0.25">
      <c r="A24" s="12">
        <v>20</v>
      </c>
      <c r="B24" s="12" t="s">
        <v>282</v>
      </c>
      <c r="C24" s="12" t="s">
        <v>47</v>
      </c>
      <c r="D24" s="12" t="s">
        <v>253</v>
      </c>
      <c r="E24" s="14">
        <v>3</v>
      </c>
      <c r="F24" s="12" t="s">
        <v>148</v>
      </c>
      <c r="G24" s="14"/>
      <c r="H24" s="14">
        <f t="shared" si="0"/>
        <v>0</v>
      </c>
      <c r="I24" s="12" t="s">
        <v>222</v>
      </c>
      <c r="J24" s="13" t="s">
        <v>957</v>
      </c>
      <c r="K24" s="13" t="s">
        <v>173</v>
      </c>
      <c r="L24" s="183" t="s">
        <v>2007</v>
      </c>
      <c r="M24" s="192"/>
    </row>
    <row r="25" spans="1:13" s="4" customFormat="1" ht="47.25" customHeight="1" x14ac:dyDescent="0.25">
      <c r="A25" s="12">
        <v>21</v>
      </c>
      <c r="B25" s="12" t="s">
        <v>283</v>
      </c>
      <c r="C25" s="12" t="s">
        <v>47</v>
      </c>
      <c r="D25" s="12" t="s">
        <v>254</v>
      </c>
      <c r="E25" s="14">
        <v>2</v>
      </c>
      <c r="F25" s="12" t="s">
        <v>148</v>
      </c>
      <c r="G25" s="14"/>
      <c r="H25" s="14">
        <f t="shared" si="0"/>
        <v>0</v>
      </c>
      <c r="I25" s="12" t="s">
        <v>222</v>
      </c>
      <c r="J25" s="13" t="s">
        <v>957</v>
      </c>
      <c r="K25" s="13" t="s">
        <v>173</v>
      </c>
      <c r="L25" s="183" t="s">
        <v>2007</v>
      </c>
      <c r="M25" s="192"/>
    </row>
    <row r="26" spans="1:13" s="4" customFormat="1" ht="42" customHeight="1" x14ac:dyDescent="0.25">
      <c r="A26" s="12">
        <v>22</v>
      </c>
      <c r="B26" s="12" t="s">
        <v>284</v>
      </c>
      <c r="C26" s="12" t="s">
        <v>47</v>
      </c>
      <c r="D26" s="12" t="s">
        <v>255</v>
      </c>
      <c r="E26" s="14">
        <v>5</v>
      </c>
      <c r="F26" s="12" t="s">
        <v>148</v>
      </c>
      <c r="G26" s="14"/>
      <c r="H26" s="14">
        <f t="shared" si="0"/>
        <v>0</v>
      </c>
      <c r="I26" s="12" t="s">
        <v>222</v>
      </c>
      <c r="J26" s="13" t="s">
        <v>957</v>
      </c>
      <c r="K26" s="13" t="s">
        <v>173</v>
      </c>
      <c r="L26" s="183" t="s">
        <v>2007</v>
      </c>
      <c r="M26" s="192"/>
    </row>
    <row r="27" spans="1:13" s="4" customFormat="1" ht="50.25" customHeight="1" x14ac:dyDescent="0.25">
      <c r="A27" s="12">
        <v>23</v>
      </c>
      <c r="B27" s="12" t="s">
        <v>285</v>
      </c>
      <c r="C27" s="12" t="s">
        <v>47</v>
      </c>
      <c r="D27" s="12" t="s">
        <v>256</v>
      </c>
      <c r="E27" s="14">
        <v>5</v>
      </c>
      <c r="F27" s="12" t="s">
        <v>148</v>
      </c>
      <c r="G27" s="14"/>
      <c r="H27" s="14">
        <f t="shared" si="0"/>
        <v>0</v>
      </c>
      <c r="I27" s="12" t="s">
        <v>222</v>
      </c>
      <c r="J27" s="13" t="s">
        <v>957</v>
      </c>
      <c r="K27" s="13" t="s">
        <v>173</v>
      </c>
      <c r="L27" s="183" t="s">
        <v>2007</v>
      </c>
      <c r="M27" s="192"/>
    </row>
    <row r="28" spans="1:13" s="4" customFormat="1" ht="50.25" customHeight="1" x14ac:dyDescent="0.25">
      <c r="A28" s="12">
        <v>24</v>
      </c>
      <c r="B28" s="12" t="s">
        <v>286</v>
      </c>
      <c r="C28" s="12" t="s">
        <v>47</v>
      </c>
      <c r="D28" s="12" t="s">
        <v>257</v>
      </c>
      <c r="E28" s="14">
        <v>10</v>
      </c>
      <c r="F28" s="12" t="s">
        <v>148</v>
      </c>
      <c r="G28" s="14"/>
      <c r="H28" s="14">
        <f t="shared" si="0"/>
        <v>0</v>
      </c>
      <c r="I28" s="12" t="s">
        <v>222</v>
      </c>
      <c r="J28" s="13" t="s">
        <v>957</v>
      </c>
      <c r="K28" s="13" t="s">
        <v>173</v>
      </c>
      <c r="L28" s="183" t="s">
        <v>2007</v>
      </c>
      <c r="M28" s="192"/>
    </row>
    <row r="29" spans="1:13" s="4" customFormat="1" ht="55.5" customHeight="1" x14ac:dyDescent="0.25">
      <c r="A29" s="12">
        <v>25</v>
      </c>
      <c r="B29" s="12" t="s">
        <v>287</v>
      </c>
      <c r="C29" s="12" t="s">
        <v>47</v>
      </c>
      <c r="D29" s="12" t="s">
        <v>258</v>
      </c>
      <c r="E29" s="14">
        <v>5</v>
      </c>
      <c r="F29" s="12" t="s">
        <v>175</v>
      </c>
      <c r="G29" s="14"/>
      <c r="H29" s="14">
        <f t="shared" si="0"/>
        <v>0</v>
      </c>
      <c r="I29" s="12" t="s">
        <v>222</v>
      </c>
      <c r="J29" s="13" t="s">
        <v>957</v>
      </c>
      <c r="K29" s="13" t="s">
        <v>173</v>
      </c>
      <c r="L29" s="183" t="s">
        <v>2007</v>
      </c>
      <c r="M29" s="192"/>
    </row>
    <row r="30" spans="1:13" s="4" customFormat="1" ht="61.5" customHeight="1" x14ac:dyDescent="0.25">
      <c r="A30" s="12">
        <v>26</v>
      </c>
      <c r="B30" s="12" t="s">
        <v>288</v>
      </c>
      <c r="C30" s="12" t="s">
        <v>47</v>
      </c>
      <c r="D30" s="12" t="s">
        <v>176</v>
      </c>
      <c r="E30" s="14">
        <v>5</v>
      </c>
      <c r="F30" s="12" t="s">
        <v>148</v>
      </c>
      <c r="G30" s="14"/>
      <c r="H30" s="14">
        <f t="shared" si="0"/>
        <v>0</v>
      </c>
      <c r="I30" s="12" t="s">
        <v>222</v>
      </c>
      <c r="J30" s="13" t="s">
        <v>957</v>
      </c>
      <c r="K30" s="13" t="s">
        <v>173</v>
      </c>
      <c r="L30" s="183" t="s">
        <v>2007</v>
      </c>
      <c r="M30" s="192"/>
    </row>
    <row r="31" spans="1:13" s="4" customFormat="1" ht="47.25" customHeight="1" x14ac:dyDescent="0.25">
      <c r="A31" s="12">
        <v>27</v>
      </c>
      <c r="B31" s="12" t="s">
        <v>289</v>
      </c>
      <c r="C31" s="12" t="s">
        <v>47</v>
      </c>
      <c r="D31" s="12" t="s">
        <v>177</v>
      </c>
      <c r="E31" s="14">
        <v>1</v>
      </c>
      <c r="F31" s="12" t="s">
        <v>148</v>
      </c>
      <c r="G31" s="14"/>
      <c r="H31" s="14">
        <f t="shared" si="0"/>
        <v>0</v>
      </c>
      <c r="I31" s="12" t="s">
        <v>222</v>
      </c>
      <c r="J31" s="13" t="s">
        <v>957</v>
      </c>
      <c r="K31" s="13" t="s">
        <v>173</v>
      </c>
      <c r="L31" s="183" t="s">
        <v>2007</v>
      </c>
      <c r="M31" s="192"/>
    </row>
    <row r="32" spans="1:13" s="4" customFormat="1" ht="54" customHeight="1" x14ac:dyDescent="0.25">
      <c r="A32" s="12">
        <v>28</v>
      </c>
      <c r="B32" s="12" t="s">
        <v>290</v>
      </c>
      <c r="C32" s="12" t="s">
        <v>47</v>
      </c>
      <c r="D32" s="12" t="s">
        <v>178</v>
      </c>
      <c r="E32" s="14">
        <v>2</v>
      </c>
      <c r="F32" s="12" t="s">
        <v>148</v>
      </c>
      <c r="G32" s="14"/>
      <c r="H32" s="14">
        <f t="shared" si="0"/>
        <v>0</v>
      </c>
      <c r="I32" s="12" t="s">
        <v>222</v>
      </c>
      <c r="J32" s="13" t="s">
        <v>957</v>
      </c>
      <c r="K32" s="13" t="s">
        <v>179</v>
      </c>
      <c r="L32" s="183" t="s">
        <v>2007</v>
      </c>
      <c r="M32" s="192"/>
    </row>
    <row r="33" spans="1:13" s="4" customFormat="1" ht="51.75" customHeight="1" x14ac:dyDescent="0.25">
      <c r="A33" s="12">
        <v>29</v>
      </c>
      <c r="B33" s="12" t="s">
        <v>291</v>
      </c>
      <c r="C33" s="12" t="s">
        <v>47</v>
      </c>
      <c r="D33" s="12" t="s">
        <v>180</v>
      </c>
      <c r="E33" s="14">
        <v>10</v>
      </c>
      <c r="F33" s="12" t="s">
        <v>148</v>
      </c>
      <c r="G33" s="14"/>
      <c r="H33" s="14">
        <f t="shared" si="0"/>
        <v>0</v>
      </c>
      <c r="I33" s="12" t="s">
        <v>222</v>
      </c>
      <c r="J33" s="13" t="s">
        <v>957</v>
      </c>
      <c r="K33" s="13" t="s">
        <v>179</v>
      </c>
      <c r="L33" s="183" t="s">
        <v>2007</v>
      </c>
      <c r="M33" s="192"/>
    </row>
    <row r="34" spans="1:13" s="4" customFormat="1" ht="50.25" customHeight="1" x14ac:dyDescent="0.25">
      <c r="A34" s="12">
        <v>30</v>
      </c>
      <c r="B34" s="12" t="s">
        <v>292</v>
      </c>
      <c r="C34" s="12" t="s">
        <v>47</v>
      </c>
      <c r="D34" s="12" t="s">
        <v>181</v>
      </c>
      <c r="E34" s="14">
        <v>2</v>
      </c>
      <c r="F34" s="12" t="s">
        <v>148</v>
      </c>
      <c r="G34" s="14"/>
      <c r="H34" s="14">
        <f t="shared" si="0"/>
        <v>0</v>
      </c>
      <c r="I34" s="12" t="s">
        <v>222</v>
      </c>
      <c r="J34" s="13" t="s">
        <v>957</v>
      </c>
      <c r="K34" s="13" t="s">
        <v>179</v>
      </c>
      <c r="L34" s="183" t="s">
        <v>2007</v>
      </c>
      <c r="M34" s="192"/>
    </row>
    <row r="35" spans="1:13" s="4" customFormat="1" ht="45.75" customHeight="1" x14ac:dyDescent="0.25">
      <c r="A35" s="12">
        <v>31</v>
      </c>
      <c r="B35" s="12" t="s">
        <v>293</v>
      </c>
      <c r="C35" s="12" t="s">
        <v>47</v>
      </c>
      <c r="D35" s="12" t="s">
        <v>182</v>
      </c>
      <c r="E35" s="14">
        <v>5</v>
      </c>
      <c r="F35" s="12" t="s">
        <v>148</v>
      </c>
      <c r="G35" s="14"/>
      <c r="H35" s="14">
        <f t="shared" si="0"/>
        <v>0</v>
      </c>
      <c r="I35" s="12" t="s">
        <v>222</v>
      </c>
      <c r="J35" s="13" t="s">
        <v>957</v>
      </c>
      <c r="K35" s="13" t="s">
        <v>179</v>
      </c>
      <c r="L35" s="183" t="s">
        <v>2007</v>
      </c>
      <c r="M35" s="192"/>
    </row>
    <row r="36" spans="1:13" s="4" customFormat="1" ht="52.5" customHeight="1" x14ac:dyDescent="0.25">
      <c r="A36" s="12">
        <v>32</v>
      </c>
      <c r="B36" s="12" t="s">
        <v>294</v>
      </c>
      <c r="C36" s="12" t="s">
        <v>47</v>
      </c>
      <c r="D36" s="12" t="s">
        <v>183</v>
      </c>
      <c r="E36" s="14">
        <v>5</v>
      </c>
      <c r="F36" s="12" t="s">
        <v>148</v>
      </c>
      <c r="G36" s="14"/>
      <c r="H36" s="14">
        <f t="shared" si="0"/>
        <v>0</v>
      </c>
      <c r="I36" s="12" t="s">
        <v>222</v>
      </c>
      <c r="J36" s="13" t="s">
        <v>957</v>
      </c>
      <c r="K36" s="13" t="s">
        <v>179</v>
      </c>
      <c r="L36" s="183" t="s">
        <v>2007</v>
      </c>
      <c r="M36" s="192"/>
    </row>
    <row r="37" spans="1:13" s="4" customFormat="1" ht="53.25" customHeight="1" x14ac:dyDescent="0.25">
      <c r="A37" s="12">
        <v>33</v>
      </c>
      <c r="B37" s="12" t="s">
        <v>295</v>
      </c>
      <c r="C37" s="12" t="s">
        <v>47</v>
      </c>
      <c r="D37" s="12" t="s">
        <v>184</v>
      </c>
      <c r="E37" s="14">
        <v>5</v>
      </c>
      <c r="F37" s="12" t="s">
        <v>148</v>
      </c>
      <c r="G37" s="14"/>
      <c r="H37" s="14">
        <f t="shared" si="0"/>
        <v>0</v>
      </c>
      <c r="I37" s="12" t="s">
        <v>222</v>
      </c>
      <c r="J37" s="13" t="s">
        <v>957</v>
      </c>
      <c r="K37" s="13" t="s">
        <v>179</v>
      </c>
      <c r="L37" s="183" t="s">
        <v>2007</v>
      </c>
      <c r="M37" s="192"/>
    </row>
    <row r="38" spans="1:13" s="4" customFormat="1" ht="53.25" customHeight="1" x14ac:dyDescent="0.25">
      <c r="A38" s="12">
        <v>34</v>
      </c>
      <c r="B38" s="12" t="s">
        <v>296</v>
      </c>
      <c r="C38" s="12" t="s">
        <v>47</v>
      </c>
      <c r="D38" s="12" t="s">
        <v>185</v>
      </c>
      <c r="E38" s="14">
        <v>5</v>
      </c>
      <c r="F38" s="12" t="s">
        <v>175</v>
      </c>
      <c r="G38" s="14"/>
      <c r="H38" s="14">
        <f t="shared" si="0"/>
        <v>0</v>
      </c>
      <c r="I38" s="12" t="s">
        <v>222</v>
      </c>
      <c r="J38" s="13" t="s">
        <v>957</v>
      </c>
      <c r="K38" s="13" t="s">
        <v>179</v>
      </c>
      <c r="L38" s="183" t="s">
        <v>2007</v>
      </c>
      <c r="M38" s="192"/>
    </row>
    <row r="39" spans="1:13" s="4" customFormat="1" ht="48.75" customHeight="1" x14ac:dyDescent="0.25">
      <c r="A39" s="12">
        <v>35</v>
      </c>
      <c r="B39" s="12" t="s">
        <v>297</v>
      </c>
      <c r="C39" s="12" t="s">
        <v>47</v>
      </c>
      <c r="D39" s="12" t="s">
        <v>186</v>
      </c>
      <c r="E39" s="14">
        <v>5</v>
      </c>
      <c r="F39" s="12" t="s">
        <v>148</v>
      </c>
      <c r="G39" s="14"/>
      <c r="H39" s="14">
        <f t="shared" si="0"/>
        <v>0</v>
      </c>
      <c r="I39" s="12" t="s">
        <v>222</v>
      </c>
      <c r="J39" s="13" t="s">
        <v>957</v>
      </c>
      <c r="K39" s="13" t="s">
        <v>179</v>
      </c>
      <c r="L39" s="183" t="s">
        <v>2007</v>
      </c>
      <c r="M39" s="192"/>
    </row>
    <row r="40" spans="1:13" s="4" customFormat="1" ht="59.25" customHeight="1" x14ac:dyDescent="0.25">
      <c r="A40" s="12">
        <v>36</v>
      </c>
      <c r="B40" s="12" t="s">
        <v>298</v>
      </c>
      <c r="C40" s="12" t="s">
        <v>47</v>
      </c>
      <c r="D40" s="12" t="s">
        <v>187</v>
      </c>
      <c r="E40" s="14">
        <v>1</v>
      </c>
      <c r="F40" s="12" t="s">
        <v>148</v>
      </c>
      <c r="G40" s="14"/>
      <c r="H40" s="14">
        <f t="shared" si="0"/>
        <v>0</v>
      </c>
      <c r="I40" s="12" t="s">
        <v>222</v>
      </c>
      <c r="J40" s="13" t="s">
        <v>957</v>
      </c>
      <c r="K40" s="13" t="s">
        <v>179</v>
      </c>
      <c r="L40" s="183" t="s">
        <v>2007</v>
      </c>
      <c r="M40" s="192"/>
    </row>
    <row r="41" spans="1:13" s="4" customFormat="1" ht="52.5" customHeight="1" x14ac:dyDescent="0.25">
      <c r="A41" s="12">
        <v>37</v>
      </c>
      <c r="B41" s="45" t="s">
        <v>299</v>
      </c>
      <c r="C41" s="12" t="s">
        <v>47</v>
      </c>
      <c r="D41" s="45" t="s">
        <v>188</v>
      </c>
      <c r="E41" s="155">
        <v>4</v>
      </c>
      <c r="F41" s="45" t="s">
        <v>189</v>
      </c>
      <c r="G41" s="14"/>
      <c r="H41" s="14">
        <f t="shared" si="0"/>
        <v>0</v>
      </c>
      <c r="I41" s="12" t="s">
        <v>222</v>
      </c>
      <c r="J41" s="13" t="s">
        <v>957</v>
      </c>
      <c r="K41" s="13" t="s">
        <v>190</v>
      </c>
      <c r="L41" s="183" t="s">
        <v>2007</v>
      </c>
      <c r="M41" s="192"/>
    </row>
    <row r="42" spans="1:13" s="4" customFormat="1" ht="55.5" customHeight="1" x14ac:dyDescent="0.25">
      <c r="A42" s="12">
        <v>38</v>
      </c>
      <c r="B42" s="45" t="s">
        <v>300</v>
      </c>
      <c r="C42" s="12" t="s">
        <v>47</v>
      </c>
      <c r="D42" s="45" t="s">
        <v>191</v>
      </c>
      <c r="E42" s="14">
        <v>2</v>
      </c>
      <c r="F42" s="12" t="s">
        <v>148</v>
      </c>
      <c r="G42" s="14"/>
      <c r="H42" s="14">
        <f t="shared" si="0"/>
        <v>0</v>
      </c>
      <c r="I42" s="12" t="s">
        <v>222</v>
      </c>
      <c r="J42" s="13" t="s">
        <v>957</v>
      </c>
      <c r="K42" s="13" t="s">
        <v>190</v>
      </c>
      <c r="L42" s="183" t="s">
        <v>2007</v>
      </c>
      <c r="M42" s="192"/>
    </row>
    <row r="43" spans="1:13" s="4" customFormat="1" ht="54.75" customHeight="1" x14ac:dyDescent="0.25">
      <c r="A43" s="12">
        <v>39</v>
      </c>
      <c r="B43" s="45" t="s">
        <v>301</v>
      </c>
      <c r="C43" s="12" t="s">
        <v>47</v>
      </c>
      <c r="D43" s="45" t="s">
        <v>192</v>
      </c>
      <c r="E43" s="14">
        <v>10</v>
      </c>
      <c r="F43" s="12" t="s">
        <v>148</v>
      </c>
      <c r="G43" s="14"/>
      <c r="H43" s="14">
        <f t="shared" si="0"/>
        <v>0</v>
      </c>
      <c r="I43" s="12" t="s">
        <v>222</v>
      </c>
      <c r="J43" s="13" t="s">
        <v>957</v>
      </c>
      <c r="K43" s="13" t="s">
        <v>190</v>
      </c>
      <c r="L43" s="183" t="s">
        <v>2007</v>
      </c>
      <c r="M43" s="192"/>
    </row>
    <row r="44" spans="1:13" s="4" customFormat="1" ht="55.5" customHeight="1" x14ac:dyDescent="0.25">
      <c r="A44" s="12">
        <v>40</v>
      </c>
      <c r="B44" s="45" t="s">
        <v>302</v>
      </c>
      <c r="C44" s="12" t="s">
        <v>47</v>
      </c>
      <c r="D44" s="45" t="s">
        <v>193</v>
      </c>
      <c r="E44" s="14">
        <v>2</v>
      </c>
      <c r="F44" s="12" t="s">
        <v>148</v>
      </c>
      <c r="G44" s="14"/>
      <c r="H44" s="14">
        <f t="shared" si="0"/>
        <v>0</v>
      </c>
      <c r="I44" s="12" t="s">
        <v>222</v>
      </c>
      <c r="J44" s="13" t="s">
        <v>957</v>
      </c>
      <c r="K44" s="13" t="s">
        <v>190</v>
      </c>
      <c r="L44" s="183" t="s">
        <v>2007</v>
      </c>
      <c r="M44" s="192"/>
    </row>
    <row r="45" spans="1:13" s="4" customFormat="1" ht="63" customHeight="1" x14ac:dyDescent="0.25">
      <c r="A45" s="12">
        <v>41</v>
      </c>
      <c r="B45" s="45" t="s">
        <v>303</v>
      </c>
      <c r="C45" s="12" t="s">
        <v>47</v>
      </c>
      <c r="D45" s="45" t="s">
        <v>194</v>
      </c>
      <c r="E45" s="14">
        <v>20</v>
      </c>
      <c r="F45" s="12" t="s">
        <v>148</v>
      </c>
      <c r="G45" s="14"/>
      <c r="H45" s="14">
        <f t="shared" si="0"/>
        <v>0</v>
      </c>
      <c r="I45" s="12" t="s">
        <v>222</v>
      </c>
      <c r="J45" s="13" t="s">
        <v>957</v>
      </c>
      <c r="K45" s="13" t="s">
        <v>190</v>
      </c>
      <c r="L45" s="183" t="s">
        <v>2007</v>
      </c>
      <c r="M45" s="192"/>
    </row>
    <row r="46" spans="1:13" s="4" customFormat="1" ht="52.5" customHeight="1" x14ac:dyDescent="0.25">
      <c r="A46" s="12">
        <v>42</v>
      </c>
      <c r="B46" s="45" t="s">
        <v>304</v>
      </c>
      <c r="C46" s="12" t="s">
        <v>47</v>
      </c>
      <c r="D46" s="45" t="s">
        <v>195</v>
      </c>
      <c r="E46" s="14">
        <v>5</v>
      </c>
      <c r="F46" s="12" t="s">
        <v>148</v>
      </c>
      <c r="G46" s="14"/>
      <c r="H46" s="14">
        <f t="shared" si="0"/>
        <v>0</v>
      </c>
      <c r="I46" s="12" t="s">
        <v>222</v>
      </c>
      <c r="J46" s="13" t="s">
        <v>957</v>
      </c>
      <c r="K46" s="13" t="s">
        <v>190</v>
      </c>
      <c r="L46" s="183" t="s">
        <v>2007</v>
      </c>
      <c r="M46" s="192"/>
    </row>
    <row r="47" spans="1:13" s="4" customFormat="1" ht="57" customHeight="1" x14ac:dyDescent="0.25">
      <c r="A47" s="12">
        <v>43</v>
      </c>
      <c r="B47" s="45" t="s">
        <v>298</v>
      </c>
      <c r="C47" s="12" t="s">
        <v>47</v>
      </c>
      <c r="D47" s="45" t="s">
        <v>196</v>
      </c>
      <c r="E47" s="14">
        <v>1</v>
      </c>
      <c r="F47" s="12" t="s">
        <v>148</v>
      </c>
      <c r="G47" s="14"/>
      <c r="H47" s="14">
        <f t="shared" si="0"/>
        <v>0</v>
      </c>
      <c r="I47" s="12" t="s">
        <v>222</v>
      </c>
      <c r="J47" s="13" t="s">
        <v>957</v>
      </c>
      <c r="K47" s="13" t="s">
        <v>190</v>
      </c>
      <c r="L47" s="183" t="s">
        <v>2007</v>
      </c>
      <c r="M47" s="192"/>
    </row>
    <row r="48" spans="1:13" s="4" customFormat="1" ht="60.75" customHeight="1" x14ac:dyDescent="0.25">
      <c r="A48" s="12">
        <v>44</v>
      </c>
      <c r="B48" s="45" t="s">
        <v>305</v>
      </c>
      <c r="C48" s="12" t="s">
        <v>47</v>
      </c>
      <c r="D48" s="45" t="s">
        <v>197</v>
      </c>
      <c r="E48" s="14">
        <v>8</v>
      </c>
      <c r="F48" s="12" t="s">
        <v>148</v>
      </c>
      <c r="G48" s="14"/>
      <c r="H48" s="14">
        <f t="shared" si="0"/>
        <v>0</v>
      </c>
      <c r="I48" s="12" t="s">
        <v>222</v>
      </c>
      <c r="J48" s="13" t="s">
        <v>957</v>
      </c>
      <c r="K48" s="13" t="s">
        <v>190</v>
      </c>
      <c r="L48" s="183" t="s">
        <v>2007</v>
      </c>
      <c r="M48" s="192"/>
    </row>
    <row r="49" spans="1:13" s="4" customFormat="1" ht="48.75" customHeight="1" x14ac:dyDescent="0.25">
      <c r="A49" s="12">
        <v>45</v>
      </c>
      <c r="B49" s="45" t="s">
        <v>306</v>
      </c>
      <c r="C49" s="12" t="s">
        <v>47</v>
      </c>
      <c r="D49" s="45" t="s">
        <v>198</v>
      </c>
      <c r="E49" s="14">
        <v>5</v>
      </c>
      <c r="F49" s="12" t="s">
        <v>189</v>
      </c>
      <c r="G49" s="14"/>
      <c r="H49" s="14">
        <f t="shared" si="0"/>
        <v>0</v>
      </c>
      <c r="I49" s="12" t="s">
        <v>222</v>
      </c>
      <c r="J49" s="13" t="s">
        <v>957</v>
      </c>
      <c r="K49" s="13" t="s">
        <v>190</v>
      </c>
      <c r="L49" s="183" t="s">
        <v>2007</v>
      </c>
      <c r="M49" s="192"/>
    </row>
    <row r="50" spans="1:13" s="4" customFormat="1" ht="54" customHeight="1" x14ac:dyDescent="0.25">
      <c r="A50" s="12">
        <v>46</v>
      </c>
      <c r="B50" s="45" t="s">
        <v>307</v>
      </c>
      <c r="C50" s="12" t="s">
        <v>47</v>
      </c>
      <c r="D50" s="45" t="s">
        <v>230</v>
      </c>
      <c r="E50" s="14">
        <v>2</v>
      </c>
      <c r="F50" s="12" t="s">
        <v>148</v>
      </c>
      <c r="G50" s="14"/>
      <c r="H50" s="14">
        <f t="shared" si="0"/>
        <v>0</v>
      </c>
      <c r="I50" s="12" t="s">
        <v>222</v>
      </c>
      <c r="J50" s="13" t="s">
        <v>957</v>
      </c>
      <c r="K50" s="13" t="s">
        <v>190</v>
      </c>
      <c r="L50" s="183" t="s">
        <v>2007</v>
      </c>
      <c r="M50" s="192"/>
    </row>
    <row r="51" spans="1:13" s="4" customFormat="1" ht="49.5" customHeight="1" x14ac:dyDescent="0.25">
      <c r="A51" s="12">
        <v>47</v>
      </c>
      <c r="B51" s="45" t="s">
        <v>308</v>
      </c>
      <c r="C51" s="12" t="s">
        <v>47</v>
      </c>
      <c r="D51" s="45" t="s">
        <v>231</v>
      </c>
      <c r="E51" s="14">
        <v>10</v>
      </c>
      <c r="F51" s="12" t="s">
        <v>148</v>
      </c>
      <c r="G51" s="14"/>
      <c r="H51" s="14">
        <f t="shared" si="0"/>
        <v>0</v>
      </c>
      <c r="I51" s="12" t="s">
        <v>222</v>
      </c>
      <c r="J51" s="13" t="s">
        <v>957</v>
      </c>
      <c r="K51" s="13" t="s">
        <v>190</v>
      </c>
      <c r="L51" s="183" t="s">
        <v>2007</v>
      </c>
      <c r="M51" s="192"/>
    </row>
    <row r="52" spans="1:13" s="4" customFormat="1" ht="54" customHeight="1" x14ac:dyDescent="0.25">
      <c r="A52" s="12">
        <v>48</v>
      </c>
      <c r="B52" s="45" t="s">
        <v>309</v>
      </c>
      <c r="C52" s="12" t="s">
        <v>47</v>
      </c>
      <c r="D52" s="45" t="s">
        <v>199</v>
      </c>
      <c r="E52" s="14">
        <v>2</v>
      </c>
      <c r="F52" s="12" t="s">
        <v>148</v>
      </c>
      <c r="G52" s="14"/>
      <c r="H52" s="14">
        <f t="shared" si="0"/>
        <v>0</v>
      </c>
      <c r="I52" s="12" t="s">
        <v>222</v>
      </c>
      <c r="J52" s="13" t="s">
        <v>957</v>
      </c>
      <c r="K52" s="13" t="s">
        <v>190</v>
      </c>
      <c r="L52" s="183" t="s">
        <v>2007</v>
      </c>
      <c r="M52" s="192"/>
    </row>
    <row r="53" spans="1:13" s="4" customFormat="1" ht="45.75" customHeight="1" x14ac:dyDescent="0.25">
      <c r="A53" s="12">
        <v>49</v>
      </c>
      <c r="B53" s="45" t="s">
        <v>310</v>
      </c>
      <c r="C53" s="12" t="s">
        <v>47</v>
      </c>
      <c r="D53" s="45" t="s">
        <v>200</v>
      </c>
      <c r="E53" s="14">
        <v>20</v>
      </c>
      <c r="F53" s="12" t="s">
        <v>148</v>
      </c>
      <c r="G53" s="14"/>
      <c r="H53" s="14">
        <f t="shared" si="0"/>
        <v>0</v>
      </c>
      <c r="I53" s="12" t="s">
        <v>222</v>
      </c>
      <c r="J53" s="13" t="s">
        <v>957</v>
      </c>
      <c r="K53" s="13" t="s">
        <v>190</v>
      </c>
      <c r="L53" s="183" t="s">
        <v>2007</v>
      </c>
      <c r="M53" s="192"/>
    </row>
    <row r="54" spans="1:13" s="4" customFormat="1" ht="48.75" customHeight="1" x14ac:dyDescent="0.25">
      <c r="A54" s="12">
        <v>50</v>
      </c>
      <c r="B54" s="45" t="s">
        <v>311</v>
      </c>
      <c r="C54" s="12" t="s">
        <v>47</v>
      </c>
      <c r="D54" s="45" t="s">
        <v>315</v>
      </c>
      <c r="E54" s="14">
        <v>10</v>
      </c>
      <c r="F54" s="12" t="s">
        <v>148</v>
      </c>
      <c r="G54" s="14"/>
      <c r="H54" s="14">
        <f t="shared" si="0"/>
        <v>0</v>
      </c>
      <c r="I54" s="12" t="s">
        <v>222</v>
      </c>
      <c r="J54" s="13" t="s">
        <v>957</v>
      </c>
      <c r="K54" s="13" t="s">
        <v>190</v>
      </c>
      <c r="L54" s="183" t="s">
        <v>2007</v>
      </c>
      <c r="M54" s="192"/>
    </row>
    <row r="55" spans="1:13" s="4" customFormat="1" ht="66" customHeight="1" x14ac:dyDescent="0.25">
      <c r="A55" s="12">
        <v>51</v>
      </c>
      <c r="B55" s="45" t="s">
        <v>316</v>
      </c>
      <c r="C55" s="12" t="s">
        <v>47</v>
      </c>
      <c r="D55" s="45" t="s">
        <v>229</v>
      </c>
      <c r="E55" s="14">
        <v>1</v>
      </c>
      <c r="F55" s="12" t="s">
        <v>148</v>
      </c>
      <c r="G55" s="14"/>
      <c r="H55" s="14">
        <f t="shared" si="0"/>
        <v>0</v>
      </c>
      <c r="I55" s="12" t="s">
        <v>222</v>
      </c>
      <c r="J55" s="13" t="s">
        <v>957</v>
      </c>
      <c r="K55" s="13" t="s">
        <v>190</v>
      </c>
      <c r="L55" s="183" t="s">
        <v>2007</v>
      </c>
      <c r="M55" s="192"/>
    </row>
    <row r="56" spans="1:13" s="4" customFormat="1" ht="56.25" customHeight="1" x14ac:dyDescent="0.25">
      <c r="A56" s="12">
        <v>52</v>
      </c>
      <c r="B56" s="45" t="s">
        <v>312</v>
      </c>
      <c r="C56" s="12" t="s">
        <v>47</v>
      </c>
      <c r="D56" s="45" t="s">
        <v>201</v>
      </c>
      <c r="E56" s="14">
        <v>8</v>
      </c>
      <c r="F56" s="12" t="s">
        <v>148</v>
      </c>
      <c r="G56" s="14"/>
      <c r="H56" s="14">
        <f t="shared" si="0"/>
        <v>0</v>
      </c>
      <c r="I56" s="12" t="s">
        <v>222</v>
      </c>
      <c r="J56" s="13" t="s">
        <v>957</v>
      </c>
      <c r="K56" s="13" t="s">
        <v>190</v>
      </c>
      <c r="L56" s="183" t="s">
        <v>2007</v>
      </c>
      <c r="M56" s="192"/>
    </row>
    <row r="57" spans="1:13" s="4" customFormat="1" ht="46.5" customHeight="1" x14ac:dyDescent="0.25">
      <c r="A57" s="12">
        <v>53</v>
      </c>
      <c r="B57" s="45" t="s">
        <v>313</v>
      </c>
      <c r="C57" s="12" t="s">
        <v>47</v>
      </c>
      <c r="D57" s="45" t="s">
        <v>202</v>
      </c>
      <c r="E57" s="14">
        <v>5</v>
      </c>
      <c r="F57" s="12" t="s">
        <v>148</v>
      </c>
      <c r="G57" s="14"/>
      <c r="H57" s="14">
        <f t="shared" si="0"/>
        <v>0</v>
      </c>
      <c r="I57" s="12" t="s">
        <v>222</v>
      </c>
      <c r="J57" s="13" t="s">
        <v>957</v>
      </c>
      <c r="K57" s="13" t="s">
        <v>190</v>
      </c>
      <c r="L57" s="183" t="s">
        <v>2007</v>
      </c>
      <c r="M57" s="192"/>
    </row>
    <row r="58" spans="1:13" s="4" customFormat="1" ht="122.25" customHeight="1" x14ac:dyDescent="0.25">
      <c r="A58" s="12">
        <v>54</v>
      </c>
      <c r="B58" s="12" t="s">
        <v>203</v>
      </c>
      <c r="C58" s="12" t="s">
        <v>47</v>
      </c>
      <c r="D58" s="12" t="s">
        <v>204</v>
      </c>
      <c r="E58" s="14">
        <v>130</v>
      </c>
      <c r="F58" s="12" t="s">
        <v>148</v>
      </c>
      <c r="G58" s="14">
        <v>8482</v>
      </c>
      <c r="H58" s="14">
        <f t="shared" si="0"/>
        <v>1102660</v>
      </c>
      <c r="I58" s="12" t="s">
        <v>222</v>
      </c>
      <c r="J58" s="13" t="s">
        <v>957</v>
      </c>
      <c r="K58" s="13" t="s">
        <v>190</v>
      </c>
      <c r="L58" s="183"/>
      <c r="M58" s="192"/>
    </row>
    <row r="59" spans="1:13" s="4" customFormat="1" ht="50.25" customHeight="1" x14ac:dyDescent="0.25">
      <c r="A59" s="12">
        <v>55</v>
      </c>
      <c r="B59" s="12" t="s">
        <v>205</v>
      </c>
      <c r="C59" s="12" t="s">
        <v>47</v>
      </c>
      <c r="D59" s="12" t="s">
        <v>206</v>
      </c>
      <c r="E59" s="14">
        <v>130</v>
      </c>
      <c r="F59" s="12" t="s">
        <v>148</v>
      </c>
      <c r="G59" s="14">
        <v>10982</v>
      </c>
      <c r="H59" s="14">
        <f t="shared" si="0"/>
        <v>1427660</v>
      </c>
      <c r="I59" s="12" t="s">
        <v>222</v>
      </c>
      <c r="J59" s="13" t="s">
        <v>957</v>
      </c>
      <c r="K59" s="13" t="s">
        <v>190</v>
      </c>
      <c r="L59" s="183"/>
      <c r="M59" s="192"/>
    </row>
    <row r="60" spans="1:13" s="4" customFormat="1" ht="56.25" customHeight="1" x14ac:dyDescent="0.25">
      <c r="A60" s="12">
        <v>56</v>
      </c>
      <c r="B60" s="12" t="s">
        <v>207</v>
      </c>
      <c r="C60" s="12" t="s">
        <v>47</v>
      </c>
      <c r="D60" s="12" t="s">
        <v>208</v>
      </c>
      <c r="E60" s="14">
        <v>130</v>
      </c>
      <c r="F60" s="12" t="s">
        <v>148</v>
      </c>
      <c r="G60" s="14">
        <v>14107</v>
      </c>
      <c r="H60" s="14">
        <f t="shared" si="0"/>
        <v>1833910</v>
      </c>
      <c r="I60" s="12" t="s">
        <v>222</v>
      </c>
      <c r="J60" s="13" t="s">
        <v>957</v>
      </c>
      <c r="K60" s="13" t="s">
        <v>190</v>
      </c>
      <c r="L60" s="183"/>
      <c r="M60" s="192"/>
    </row>
    <row r="61" spans="1:13" s="4" customFormat="1" ht="96" customHeight="1" x14ac:dyDescent="0.25">
      <c r="A61" s="12">
        <v>57</v>
      </c>
      <c r="B61" s="12" t="s">
        <v>209</v>
      </c>
      <c r="C61" s="12" t="s">
        <v>47</v>
      </c>
      <c r="D61" s="12" t="s">
        <v>210</v>
      </c>
      <c r="E61" s="14">
        <v>1000</v>
      </c>
      <c r="F61" s="12" t="s">
        <v>148</v>
      </c>
      <c r="G61" s="14">
        <v>134</v>
      </c>
      <c r="H61" s="14">
        <f t="shared" si="0"/>
        <v>134000</v>
      </c>
      <c r="I61" s="12" t="s">
        <v>222</v>
      </c>
      <c r="J61" s="13" t="s">
        <v>957</v>
      </c>
      <c r="K61" s="13" t="s">
        <v>190</v>
      </c>
      <c r="L61" s="183"/>
      <c r="M61" s="192"/>
    </row>
    <row r="62" spans="1:13" s="4" customFormat="1" ht="248.25" customHeight="1" x14ac:dyDescent="0.25">
      <c r="A62" s="12">
        <v>58</v>
      </c>
      <c r="B62" s="12" t="s">
        <v>211</v>
      </c>
      <c r="C62" s="12" t="s">
        <v>47</v>
      </c>
      <c r="D62" s="12" t="s">
        <v>212</v>
      </c>
      <c r="E62" s="14">
        <v>130</v>
      </c>
      <c r="F62" s="12" t="s">
        <v>148</v>
      </c>
      <c r="G62" s="14">
        <v>28571</v>
      </c>
      <c r="H62" s="14">
        <f t="shared" si="0"/>
        <v>3714230</v>
      </c>
      <c r="I62" s="12" t="s">
        <v>222</v>
      </c>
      <c r="J62" s="13" t="s">
        <v>957</v>
      </c>
      <c r="K62" s="13" t="s">
        <v>190</v>
      </c>
      <c r="L62" s="183"/>
      <c r="M62" s="192"/>
    </row>
    <row r="63" spans="1:13" s="4" customFormat="1" ht="81.75" customHeight="1" x14ac:dyDescent="0.25">
      <c r="A63" s="12">
        <v>59</v>
      </c>
      <c r="B63" s="12" t="s">
        <v>213</v>
      </c>
      <c r="C63" s="12" t="s">
        <v>47</v>
      </c>
      <c r="D63" s="81" t="s">
        <v>214</v>
      </c>
      <c r="E63" s="14">
        <v>130</v>
      </c>
      <c r="F63" s="12" t="s">
        <v>148</v>
      </c>
      <c r="G63" s="14">
        <v>15179</v>
      </c>
      <c r="H63" s="14">
        <f t="shared" si="0"/>
        <v>1973270</v>
      </c>
      <c r="I63" s="12" t="s">
        <v>222</v>
      </c>
      <c r="J63" s="13" t="s">
        <v>957</v>
      </c>
      <c r="K63" s="13" t="s">
        <v>190</v>
      </c>
      <c r="L63" s="183"/>
      <c r="M63" s="192"/>
    </row>
    <row r="64" spans="1:13" s="4" customFormat="1" ht="103.5" customHeight="1" x14ac:dyDescent="0.25">
      <c r="A64" s="12">
        <v>60</v>
      </c>
      <c r="B64" s="12" t="s">
        <v>215</v>
      </c>
      <c r="C64" s="12" t="s">
        <v>47</v>
      </c>
      <c r="D64" s="12" t="s">
        <v>216</v>
      </c>
      <c r="E64" s="14">
        <v>130</v>
      </c>
      <c r="F64" s="12" t="s">
        <v>148</v>
      </c>
      <c r="G64" s="14">
        <v>12500</v>
      </c>
      <c r="H64" s="14">
        <f t="shared" si="0"/>
        <v>1625000</v>
      </c>
      <c r="I64" s="12" t="s">
        <v>168</v>
      </c>
      <c r="J64" s="13" t="s">
        <v>957</v>
      </c>
      <c r="K64" s="13" t="s">
        <v>190</v>
      </c>
      <c r="L64" s="183"/>
      <c r="M64" s="192"/>
    </row>
    <row r="65" spans="1:13" s="4" customFormat="1" ht="106.5" customHeight="1" x14ac:dyDescent="0.25">
      <c r="A65" s="12">
        <v>61</v>
      </c>
      <c r="B65" s="12" t="s">
        <v>217</v>
      </c>
      <c r="C65" s="12" t="s">
        <v>47</v>
      </c>
      <c r="D65" s="12" t="s">
        <v>218</v>
      </c>
      <c r="E65" s="14">
        <v>50</v>
      </c>
      <c r="F65" s="12" t="s">
        <v>148</v>
      </c>
      <c r="G65" s="14">
        <v>6295</v>
      </c>
      <c r="H65" s="14">
        <f t="shared" si="0"/>
        <v>314750</v>
      </c>
      <c r="I65" s="12" t="s">
        <v>168</v>
      </c>
      <c r="J65" s="13" t="s">
        <v>957</v>
      </c>
      <c r="K65" s="13" t="s">
        <v>190</v>
      </c>
      <c r="L65" s="183"/>
      <c r="M65" s="192"/>
    </row>
    <row r="66" spans="1:13" s="4" customFormat="1" ht="90" customHeight="1" x14ac:dyDescent="0.25">
      <c r="A66" s="12">
        <v>62</v>
      </c>
      <c r="B66" s="12" t="s">
        <v>219</v>
      </c>
      <c r="C66" s="12" t="s">
        <v>47</v>
      </c>
      <c r="D66" s="12" t="s">
        <v>314</v>
      </c>
      <c r="E66" s="14">
        <v>10</v>
      </c>
      <c r="F66" s="12" t="s">
        <v>148</v>
      </c>
      <c r="G66" s="14">
        <v>6875</v>
      </c>
      <c r="H66" s="14">
        <f t="shared" si="0"/>
        <v>68750</v>
      </c>
      <c r="I66" s="12" t="s">
        <v>168</v>
      </c>
      <c r="J66" s="13" t="s">
        <v>957</v>
      </c>
      <c r="K66" s="13" t="s">
        <v>190</v>
      </c>
      <c r="L66" s="183"/>
      <c r="M66" s="192"/>
    </row>
    <row r="67" spans="1:13" s="4" customFormat="1" ht="55.5" customHeight="1" x14ac:dyDescent="0.25">
      <c r="A67" s="12">
        <v>63</v>
      </c>
      <c r="B67" s="12" t="s">
        <v>220</v>
      </c>
      <c r="C67" s="12" t="s">
        <v>47</v>
      </c>
      <c r="D67" s="12" t="s">
        <v>221</v>
      </c>
      <c r="E67" s="14">
        <v>20</v>
      </c>
      <c r="F67" s="12" t="s">
        <v>148</v>
      </c>
      <c r="G67" s="14">
        <v>2500</v>
      </c>
      <c r="H67" s="14">
        <f t="shared" si="0"/>
        <v>50000</v>
      </c>
      <c r="I67" s="12" t="s">
        <v>227</v>
      </c>
      <c r="J67" s="13" t="s">
        <v>957</v>
      </c>
      <c r="K67" s="13" t="s">
        <v>228</v>
      </c>
      <c r="L67" s="183"/>
      <c r="M67" s="192"/>
    </row>
    <row r="68" spans="1:13" s="4" customFormat="1" ht="51" customHeight="1" x14ac:dyDescent="0.25">
      <c r="A68" s="12">
        <v>64</v>
      </c>
      <c r="B68" s="12" t="s">
        <v>12</v>
      </c>
      <c r="C68" s="12" t="s">
        <v>47</v>
      </c>
      <c r="D68" s="12" t="s">
        <v>24</v>
      </c>
      <c r="E68" s="14">
        <v>78</v>
      </c>
      <c r="F68" s="12" t="s">
        <v>175</v>
      </c>
      <c r="G68" s="14">
        <v>3492</v>
      </c>
      <c r="H68" s="14">
        <f t="shared" si="0"/>
        <v>272376</v>
      </c>
      <c r="I68" s="12" t="s">
        <v>35</v>
      </c>
      <c r="J68" s="13" t="s">
        <v>957</v>
      </c>
      <c r="K68" s="13" t="s">
        <v>36</v>
      </c>
      <c r="L68" s="183"/>
      <c r="M68" s="192"/>
    </row>
    <row r="69" spans="1:13" s="4" customFormat="1" ht="60.75" customHeight="1" x14ac:dyDescent="0.25">
      <c r="A69" s="12">
        <v>65</v>
      </c>
      <c r="B69" s="12" t="s">
        <v>13</v>
      </c>
      <c r="C69" s="12" t="s">
        <v>47</v>
      </c>
      <c r="D69" s="12" t="s">
        <v>25</v>
      </c>
      <c r="E69" s="14">
        <v>114</v>
      </c>
      <c r="F69" s="12" t="s">
        <v>148</v>
      </c>
      <c r="G69" s="14">
        <v>25357.14</v>
      </c>
      <c r="H69" s="14">
        <f t="shared" si="0"/>
        <v>2890713.96</v>
      </c>
      <c r="I69" s="12" t="s">
        <v>35</v>
      </c>
      <c r="J69" s="13" t="s">
        <v>957</v>
      </c>
      <c r="K69" s="13" t="s">
        <v>37</v>
      </c>
      <c r="L69" s="183"/>
      <c r="M69" s="192"/>
    </row>
    <row r="70" spans="1:13" s="4" customFormat="1" ht="93.75" customHeight="1" x14ac:dyDescent="0.25">
      <c r="A70" s="12">
        <v>66</v>
      </c>
      <c r="B70" s="12" t="s">
        <v>14</v>
      </c>
      <c r="C70" s="12" t="s">
        <v>47</v>
      </c>
      <c r="D70" s="12" t="s">
        <v>26</v>
      </c>
      <c r="E70" s="14">
        <v>95</v>
      </c>
      <c r="F70" s="12" t="s">
        <v>148</v>
      </c>
      <c r="G70" s="14">
        <v>26366.07</v>
      </c>
      <c r="H70" s="14">
        <f t="shared" si="0"/>
        <v>2504776.65</v>
      </c>
      <c r="I70" s="12" t="s">
        <v>35</v>
      </c>
      <c r="J70" s="13" t="s">
        <v>957</v>
      </c>
      <c r="K70" s="13" t="s">
        <v>38</v>
      </c>
      <c r="L70" s="183"/>
      <c r="M70" s="192"/>
    </row>
    <row r="71" spans="1:13" s="4" customFormat="1" ht="56.25" customHeight="1" x14ac:dyDescent="0.25">
      <c r="A71" s="12">
        <v>67</v>
      </c>
      <c r="B71" s="12" t="s">
        <v>15</v>
      </c>
      <c r="C71" s="12" t="s">
        <v>47</v>
      </c>
      <c r="D71" s="12" t="s">
        <v>246</v>
      </c>
      <c r="E71" s="14">
        <v>29</v>
      </c>
      <c r="F71" s="12" t="s">
        <v>148</v>
      </c>
      <c r="G71" s="14">
        <v>21642.85</v>
      </c>
      <c r="H71" s="14">
        <f t="shared" ref="H71:H93" si="1">E71*G71</f>
        <v>627642.64999999991</v>
      </c>
      <c r="I71" s="12" t="s">
        <v>35</v>
      </c>
      <c r="J71" s="13" t="s">
        <v>957</v>
      </c>
      <c r="K71" s="13" t="s">
        <v>37</v>
      </c>
      <c r="L71" s="183"/>
      <c r="M71" s="192"/>
    </row>
    <row r="72" spans="1:13" s="4" customFormat="1" ht="54" customHeight="1" x14ac:dyDescent="0.25">
      <c r="A72" s="12">
        <v>68</v>
      </c>
      <c r="B72" s="12" t="s">
        <v>16</v>
      </c>
      <c r="C72" s="12" t="s">
        <v>47</v>
      </c>
      <c r="D72" s="12" t="s">
        <v>1306</v>
      </c>
      <c r="E72" s="14">
        <v>34</v>
      </c>
      <c r="F72" s="12" t="s">
        <v>148</v>
      </c>
      <c r="G72" s="14">
        <v>29848.21</v>
      </c>
      <c r="H72" s="14">
        <f t="shared" si="1"/>
        <v>1014839.14</v>
      </c>
      <c r="I72" s="12" t="s">
        <v>35</v>
      </c>
      <c r="J72" s="13" t="s">
        <v>957</v>
      </c>
      <c r="K72" s="13" t="s">
        <v>37</v>
      </c>
      <c r="L72" s="183"/>
      <c r="M72" s="192"/>
    </row>
    <row r="73" spans="1:13" s="4" customFormat="1" ht="61.5" customHeight="1" x14ac:dyDescent="0.25">
      <c r="A73" s="12">
        <v>69</v>
      </c>
      <c r="B73" s="12" t="s">
        <v>247</v>
      </c>
      <c r="C73" s="12" t="s">
        <v>47</v>
      </c>
      <c r="D73" s="12" t="s">
        <v>1307</v>
      </c>
      <c r="E73" s="14">
        <v>20</v>
      </c>
      <c r="F73" s="12" t="s">
        <v>148</v>
      </c>
      <c r="G73" s="14">
        <v>10500</v>
      </c>
      <c r="H73" s="14">
        <f t="shared" si="1"/>
        <v>210000</v>
      </c>
      <c r="I73" s="12" t="s">
        <v>35</v>
      </c>
      <c r="J73" s="13" t="s">
        <v>957</v>
      </c>
      <c r="K73" s="13" t="s">
        <v>37</v>
      </c>
      <c r="L73" s="183"/>
      <c r="M73" s="192"/>
    </row>
    <row r="74" spans="1:13" s="4" customFormat="1" ht="114.75" customHeight="1" x14ac:dyDescent="0.25">
      <c r="A74" s="12">
        <v>70</v>
      </c>
      <c r="B74" s="12" t="s">
        <v>17</v>
      </c>
      <c r="C74" s="12" t="s">
        <v>47</v>
      </c>
      <c r="D74" s="12" t="s">
        <v>27</v>
      </c>
      <c r="E74" s="14">
        <v>67</v>
      </c>
      <c r="F74" s="12" t="s">
        <v>148</v>
      </c>
      <c r="G74" s="14">
        <v>5000</v>
      </c>
      <c r="H74" s="14">
        <f t="shared" si="1"/>
        <v>335000</v>
      </c>
      <c r="I74" s="12" t="s">
        <v>35</v>
      </c>
      <c r="J74" s="13" t="s">
        <v>957</v>
      </c>
      <c r="K74" s="13" t="s">
        <v>37</v>
      </c>
      <c r="L74" s="183"/>
      <c r="M74" s="192"/>
    </row>
    <row r="75" spans="1:13" s="4" customFormat="1" ht="54.75" customHeight="1" x14ac:dyDescent="0.25">
      <c r="A75" s="12">
        <v>71</v>
      </c>
      <c r="B75" s="12" t="s">
        <v>18</v>
      </c>
      <c r="C75" s="12" t="s">
        <v>47</v>
      </c>
      <c r="D75" s="12" t="s">
        <v>28</v>
      </c>
      <c r="E75" s="14">
        <v>456</v>
      </c>
      <c r="F75" s="12" t="s">
        <v>148</v>
      </c>
      <c r="G75" s="14">
        <v>150</v>
      </c>
      <c r="H75" s="14">
        <f t="shared" si="1"/>
        <v>68400</v>
      </c>
      <c r="I75" s="12" t="s">
        <v>35</v>
      </c>
      <c r="J75" s="13" t="s">
        <v>957</v>
      </c>
      <c r="K75" s="13" t="s">
        <v>38</v>
      </c>
      <c r="L75" s="183"/>
      <c r="M75" s="192"/>
    </row>
    <row r="76" spans="1:13" s="4" customFormat="1" ht="82.5" customHeight="1" x14ac:dyDescent="0.25">
      <c r="A76" s="12">
        <v>72</v>
      </c>
      <c r="B76" s="12" t="s">
        <v>19</v>
      </c>
      <c r="C76" s="12" t="s">
        <v>47</v>
      </c>
      <c r="D76" s="12" t="s">
        <v>29</v>
      </c>
      <c r="E76" s="14">
        <v>19</v>
      </c>
      <c r="F76" s="12" t="s">
        <v>148</v>
      </c>
      <c r="G76" s="14">
        <v>17500</v>
      </c>
      <c r="H76" s="14">
        <f t="shared" si="1"/>
        <v>332500</v>
      </c>
      <c r="I76" s="12" t="s">
        <v>35</v>
      </c>
      <c r="J76" s="13" t="s">
        <v>957</v>
      </c>
      <c r="K76" s="13" t="s">
        <v>37</v>
      </c>
      <c r="L76" s="183"/>
      <c r="M76" s="192"/>
    </row>
    <row r="77" spans="1:13" s="4" customFormat="1" ht="62.25" customHeight="1" x14ac:dyDescent="0.25">
      <c r="A77" s="12">
        <v>73</v>
      </c>
      <c r="B77" s="12" t="s">
        <v>20</v>
      </c>
      <c r="C77" s="12" t="s">
        <v>47</v>
      </c>
      <c r="D77" s="12" t="s">
        <v>30</v>
      </c>
      <c r="E77" s="14">
        <v>200</v>
      </c>
      <c r="F77" s="12" t="s">
        <v>148</v>
      </c>
      <c r="G77" s="14">
        <v>24375</v>
      </c>
      <c r="H77" s="14">
        <f t="shared" si="1"/>
        <v>4875000</v>
      </c>
      <c r="I77" s="12" t="s">
        <v>35</v>
      </c>
      <c r="J77" s="13" t="s">
        <v>957</v>
      </c>
      <c r="K77" s="13" t="s">
        <v>38</v>
      </c>
      <c r="L77" s="183"/>
      <c r="M77" s="192"/>
    </row>
    <row r="78" spans="1:13" s="4" customFormat="1" ht="94.5" customHeight="1" x14ac:dyDescent="0.25">
      <c r="A78" s="12">
        <v>74</v>
      </c>
      <c r="B78" s="12" t="s">
        <v>21</v>
      </c>
      <c r="C78" s="12" t="s">
        <v>47</v>
      </c>
      <c r="D78" s="12" t="s">
        <v>31</v>
      </c>
      <c r="E78" s="14">
        <v>3</v>
      </c>
      <c r="F78" s="12" t="s">
        <v>148</v>
      </c>
      <c r="G78" s="14">
        <v>120000</v>
      </c>
      <c r="H78" s="14">
        <f t="shared" si="1"/>
        <v>360000</v>
      </c>
      <c r="I78" s="12" t="s">
        <v>35</v>
      </c>
      <c r="J78" s="13" t="s">
        <v>957</v>
      </c>
      <c r="K78" s="13" t="s">
        <v>39</v>
      </c>
      <c r="L78" s="183"/>
      <c r="M78" s="192"/>
    </row>
    <row r="79" spans="1:13" s="4" customFormat="1" ht="91.5" customHeight="1" x14ac:dyDescent="0.25">
      <c r="A79" s="12">
        <v>75</v>
      </c>
      <c r="B79" s="12" t="s">
        <v>22</v>
      </c>
      <c r="C79" s="12" t="s">
        <v>47</v>
      </c>
      <c r="D79" s="12" t="s">
        <v>32</v>
      </c>
      <c r="E79" s="14">
        <v>6</v>
      </c>
      <c r="F79" s="12" t="s">
        <v>148</v>
      </c>
      <c r="G79" s="14">
        <v>127905</v>
      </c>
      <c r="H79" s="14">
        <f t="shared" si="1"/>
        <v>767430</v>
      </c>
      <c r="I79" s="12" t="s">
        <v>35</v>
      </c>
      <c r="J79" s="13" t="s">
        <v>957</v>
      </c>
      <c r="K79" s="13" t="s">
        <v>40</v>
      </c>
      <c r="L79" s="183"/>
      <c r="M79" s="192"/>
    </row>
    <row r="80" spans="1:13" s="4" customFormat="1" ht="67.5" customHeight="1" x14ac:dyDescent="0.25">
      <c r="A80" s="12">
        <v>76</v>
      </c>
      <c r="B80" s="12" t="s">
        <v>23</v>
      </c>
      <c r="C80" s="12" t="s">
        <v>47</v>
      </c>
      <c r="D80" s="12" t="s">
        <v>33</v>
      </c>
      <c r="E80" s="14">
        <v>2</v>
      </c>
      <c r="F80" s="12" t="s">
        <v>148</v>
      </c>
      <c r="G80" s="14">
        <v>229925</v>
      </c>
      <c r="H80" s="14">
        <f t="shared" si="1"/>
        <v>459850</v>
      </c>
      <c r="I80" s="12" t="s">
        <v>35</v>
      </c>
      <c r="J80" s="13" t="s">
        <v>957</v>
      </c>
      <c r="K80" s="13" t="s">
        <v>40</v>
      </c>
      <c r="L80" s="183"/>
      <c r="M80" s="192"/>
    </row>
    <row r="81" spans="1:13" s="4" customFormat="1" ht="50.25" customHeight="1" x14ac:dyDescent="0.25">
      <c r="A81" s="12">
        <v>77</v>
      </c>
      <c r="B81" s="12" t="s">
        <v>233</v>
      </c>
      <c r="C81" s="12" t="s">
        <v>47</v>
      </c>
      <c r="D81" s="12" t="s">
        <v>234</v>
      </c>
      <c r="E81" s="14">
        <v>8000</v>
      </c>
      <c r="F81" s="12" t="s">
        <v>148</v>
      </c>
      <c r="G81" s="14">
        <v>33</v>
      </c>
      <c r="H81" s="14">
        <f t="shared" si="1"/>
        <v>264000</v>
      </c>
      <c r="I81" s="12" t="s">
        <v>232</v>
      </c>
      <c r="J81" s="13" t="s">
        <v>957</v>
      </c>
      <c r="K81" s="13" t="s">
        <v>37</v>
      </c>
      <c r="L81" s="183"/>
      <c r="M81" s="192"/>
    </row>
    <row r="82" spans="1:13" s="4" customFormat="1" ht="63.75" customHeight="1" x14ac:dyDescent="0.25">
      <c r="A82" s="12">
        <v>78</v>
      </c>
      <c r="B82" s="12" t="s">
        <v>83</v>
      </c>
      <c r="C82" s="12" t="s">
        <v>47</v>
      </c>
      <c r="D82" s="53" t="s">
        <v>989</v>
      </c>
      <c r="E82" s="14">
        <v>157</v>
      </c>
      <c r="F82" s="12" t="s">
        <v>34</v>
      </c>
      <c r="G82" s="14">
        <v>14600</v>
      </c>
      <c r="H82" s="14"/>
      <c r="I82" s="12" t="s">
        <v>84</v>
      </c>
      <c r="J82" s="13" t="s">
        <v>957</v>
      </c>
      <c r="K82" s="13" t="s">
        <v>38</v>
      </c>
      <c r="L82" s="183" t="s">
        <v>2252</v>
      </c>
      <c r="M82" s="192"/>
    </row>
    <row r="83" spans="1:13" s="4" customFormat="1" ht="63" customHeight="1" x14ac:dyDescent="0.25">
      <c r="A83" s="12">
        <v>79</v>
      </c>
      <c r="B83" s="99" t="s">
        <v>322</v>
      </c>
      <c r="C83" s="53" t="s">
        <v>591</v>
      </c>
      <c r="D83" s="46" t="s">
        <v>1463</v>
      </c>
      <c r="E83" s="156">
        <v>1</v>
      </c>
      <c r="F83" s="53" t="s">
        <v>323</v>
      </c>
      <c r="G83" s="47"/>
      <c r="H83" s="14">
        <f t="shared" si="1"/>
        <v>0</v>
      </c>
      <c r="I83" s="11" t="s">
        <v>324</v>
      </c>
      <c r="J83" s="13" t="s">
        <v>957</v>
      </c>
      <c r="K83" s="13" t="s">
        <v>325</v>
      </c>
      <c r="L83" s="183"/>
      <c r="M83" s="192"/>
    </row>
    <row r="84" spans="1:13" s="4" customFormat="1" ht="48.75" customHeight="1" x14ac:dyDescent="0.25">
      <c r="A84" s="12">
        <v>80</v>
      </c>
      <c r="B84" s="99" t="s">
        <v>322</v>
      </c>
      <c r="C84" s="53" t="s">
        <v>591</v>
      </c>
      <c r="D84" s="46" t="s">
        <v>1464</v>
      </c>
      <c r="E84" s="156">
        <v>1</v>
      </c>
      <c r="F84" s="53" t="s">
        <v>323</v>
      </c>
      <c r="G84" s="47"/>
      <c r="H84" s="14">
        <f t="shared" si="1"/>
        <v>0</v>
      </c>
      <c r="I84" s="11" t="s">
        <v>324</v>
      </c>
      <c r="J84" s="13" t="s">
        <v>957</v>
      </c>
      <c r="K84" s="13" t="s">
        <v>325</v>
      </c>
      <c r="L84" s="183"/>
      <c r="M84" s="192"/>
    </row>
    <row r="85" spans="1:13" s="4" customFormat="1" ht="55.5" customHeight="1" x14ac:dyDescent="0.25">
      <c r="A85" s="12">
        <v>81</v>
      </c>
      <c r="B85" s="99" t="s">
        <v>322</v>
      </c>
      <c r="C85" s="53" t="s">
        <v>591</v>
      </c>
      <c r="D85" s="46" t="s">
        <v>1465</v>
      </c>
      <c r="E85" s="156">
        <v>1</v>
      </c>
      <c r="F85" s="53" t="s">
        <v>323</v>
      </c>
      <c r="G85" s="47"/>
      <c r="H85" s="14">
        <f t="shared" si="1"/>
        <v>0</v>
      </c>
      <c r="I85" s="11" t="s">
        <v>324</v>
      </c>
      <c r="J85" s="13" t="s">
        <v>957</v>
      </c>
      <c r="K85" s="13" t="s">
        <v>325</v>
      </c>
      <c r="L85" s="183" t="s">
        <v>1467</v>
      </c>
      <c r="M85" s="192"/>
    </row>
    <row r="86" spans="1:13" s="4" customFormat="1" ht="46.5" customHeight="1" x14ac:dyDescent="0.25">
      <c r="A86" s="12">
        <v>82</v>
      </c>
      <c r="B86" s="99" t="s">
        <v>322</v>
      </c>
      <c r="C86" s="53" t="s">
        <v>591</v>
      </c>
      <c r="D86" s="46" t="s">
        <v>326</v>
      </c>
      <c r="E86" s="156">
        <v>1</v>
      </c>
      <c r="F86" s="53" t="s">
        <v>323</v>
      </c>
      <c r="G86" s="47"/>
      <c r="H86" s="14">
        <f t="shared" si="1"/>
        <v>0</v>
      </c>
      <c r="I86" s="11" t="s">
        <v>324</v>
      </c>
      <c r="J86" s="13" t="s">
        <v>957</v>
      </c>
      <c r="K86" s="13" t="s">
        <v>325</v>
      </c>
      <c r="L86" s="183" t="s">
        <v>1466</v>
      </c>
      <c r="M86" s="192"/>
    </row>
    <row r="87" spans="1:13" s="4" customFormat="1" ht="94.5" customHeight="1" x14ac:dyDescent="0.25">
      <c r="A87" s="12">
        <v>83</v>
      </c>
      <c r="B87" s="12" t="s">
        <v>592</v>
      </c>
      <c r="C87" s="12" t="s">
        <v>89</v>
      </c>
      <c r="D87" s="84" t="s">
        <v>337</v>
      </c>
      <c r="E87" s="11">
        <v>5313166</v>
      </c>
      <c r="F87" s="19" t="s">
        <v>147</v>
      </c>
      <c r="G87" s="24">
        <v>95.5</v>
      </c>
      <c r="H87" s="14">
        <f t="shared" si="1"/>
        <v>507407353</v>
      </c>
      <c r="I87" s="31" t="s">
        <v>338</v>
      </c>
      <c r="J87" s="13" t="s">
        <v>957</v>
      </c>
      <c r="K87" s="13" t="s">
        <v>669</v>
      </c>
      <c r="L87" s="183"/>
      <c r="M87" s="192"/>
    </row>
    <row r="88" spans="1:13" s="4" customFormat="1" ht="48.75" customHeight="1" x14ac:dyDescent="0.25">
      <c r="A88" s="12">
        <v>84</v>
      </c>
      <c r="B88" s="82" t="s">
        <v>339</v>
      </c>
      <c r="C88" s="12" t="s">
        <v>47</v>
      </c>
      <c r="D88" s="164" t="s">
        <v>339</v>
      </c>
      <c r="E88" s="11">
        <v>200</v>
      </c>
      <c r="F88" s="53" t="s">
        <v>335</v>
      </c>
      <c r="G88" s="24">
        <v>205</v>
      </c>
      <c r="H88" s="14"/>
      <c r="I88" s="31" t="s">
        <v>338</v>
      </c>
      <c r="J88" s="13" t="s">
        <v>957</v>
      </c>
      <c r="K88" s="13" t="s">
        <v>664</v>
      </c>
      <c r="L88" s="183" t="s">
        <v>1470</v>
      </c>
      <c r="M88" s="192"/>
    </row>
    <row r="89" spans="1:13" s="4" customFormat="1" ht="48.75" customHeight="1" x14ac:dyDescent="0.25">
      <c r="A89" s="12">
        <v>85</v>
      </c>
      <c r="B89" s="82" t="s">
        <v>340</v>
      </c>
      <c r="C89" s="12" t="s">
        <v>47</v>
      </c>
      <c r="D89" s="164" t="s">
        <v>340</v>
      </c>
      <c r="E89" s="11">
        <v>200</v>
      </c>
      <c r="F89" s="53" t="s">
        <v>335</v>
      </c>
      <c r="G89" s="24">
        <v>290</v>
      </c>
      <c r="H89" s="14"/>
      <c r="I89" s="31" t="s">
        <v>338</v>
      </c>
      <c r="J89" s="13" t="s">
        <v>957</v>
      </c>
      <c r="K89" s="13" t="s">
        <v>664</v>
      </c>
      <c r="L89" s="183" t="s">
        <v>1470</v>
      </c>
      <c r="M89" s="192"/>
    </row>
    <row r="90" spans="1:13" s="4" customFormat="1" ht="48.75" customHeight="1" x14ac:dyDescent="0.25">
      <c r="A90" s="12">
        <v>86</v>
      </c>
      <c r="B90" s="82" t="s">
        <v>341</v>
      </c>
      <c r="C90" s="12" t="s">
        <v>47</v>
      </c>
      <c r="D90" s="164" t="s">
        <v>341</v>
      </c>
      <c r="E90" s="11">
        <v>200</v>
      </c>
      <c r="F90" s="53" t="s">
        <v>335</v>
      </c>
      <c r="G90" s="24">
        <v>435</v>
      </c>
      <c r="H90" s="14"/>
      <c r="I90" s="31" t="s">
        <v>338</v>
      </c>
      <c r="J90" s="13" t="s">
        <v>957</v>
      </c>
      <c r="K90" s="13" t="s">
        <v>664</v>
      </c>
      <c r="L90" s="183" t="s">
        <v>1470</v>
      </c>
      <c r="M90" s="192"/>
    </row>
    <row r="91" spans="1:13" s="4" customFormat="1" ht="48.75" customHeight="1" x14ac:dyDescent="0.25">
      <c r="A91" s="12">
        <v>87</v>
      </c>
      <c r="B91" s="82" t="s">
        <v>342</v>
      </c>
      <c r="C91" s="12" t="s">
        <v>47</v>
      </c>
      <c r="D91" s="164" t="s">
        <v>342</v>
      </c>
      <c r="E91" s="11">
        <v>200</v>
      </c>
      <c r="F91" s="53" t="s">
        <v>335</v>
      </c>
      <c r="G91" s="24">
        <v>675</v>
      </c>
      <c r="H91" s="14"/>
      <c r="I91" s="31" t="s">
        <v>338</v>
      </c>
      <c r="J91" s="13" t="s">
        <v>957</v>
      </c>
      <c r="K91" s="13" t="s">
        <v>664</v>
      </c>
      <c r="L91" s="183" t="s">
        <v>1470</v>
      </c>
      <c r="M91" s="192"/>
    </row>
    <row r="92" spans="1:13" s="4" customFormat="1" ht="48.75" customHeight="1" x14ac:dyDescent="0.25">
      <c r="A92" s="12">
        <v>88</v>
      </c>
      <c r="B92" s="82" t="s">
        <v>343</v>
      </c>
      <c r="C92" s="12" t="s">
        <v>47</v>
      </c>
      <c r="D92" s="164" t="s">
        <v>343</v>
      </c>
      <c r="E92" s="11">
        <v>50</v>
      </c>
      <c r="F92" s="53" t="s">
        <v>148</v>
      </c>
      <c r="G92" s="24">
        <v>480</v>
      </c>
      <c r="H92" s="14">
        <f t="shared" si="1"/>
        <v>24000</v>
      </c>
      <c r="I92" s="31" t="s">
        <v>338</v>
      </c>
      <c r="J92" s="13" t="s">
        <v>957</v>
      </c>
      <c r="K92" s="13" t="s">
        <v>664</v>
      </c>
      <c r="L92" s="183"/>
      <c r="M92" s="192"/>
    </row>
    <row r="93" spans="1:13" s="4" customFormat="1" ht="48.75" customHeight="1" x14ac:dyDescent="0.25">
      <c r="A93" s="12">
        <v>89</v>
      </c>
      <c r="B93" s="82" t="s">
        <v>344</v>
      </c>
      <c r="C93" s="12" t="s">
        <v>47</v>
      </c>
      <c r="D93" s="164" t="s">
        <v>344</v>
      </c>
      <c r="E93" s="11">
        <v>50</v>
      </c>
      <c r="F93" s="53" t="s">
        <v>148</v>
      </c>
      <c r="G93" s="24">
        <v>1300</v>
      </c>
      <c r="H93" s="14">
        <f t="shared" si="1"/>
        <v>65000</v>
      </c>
      <c r="I93" s="31" t="s">
        <v>338</v>
      </c>
      <c r="J93" s="13" t="s">
        <v>957</v>
      </c>
      <c r="K93" s="13" t="s">
        <v>664</v>
      </c>
      <c r="L93" s="183"/>
      <c r="M93" s="192"/>
    </row>
    <row r="94" spans="1:13" s="4" customFormat="1" ht="48.75" customHeight="1" x14ac:dyDescent="0.25">
      <c r="A94" s="12">
        <v>90</v>
      </c>
      <c r="B94" s="82" t="s">
        <v>345</v>
      </c>
      <c r="C94" s="12" t="s">
        <v>47</v>
      </c>
      <c r="D94" s="164" t="s">
        <v>345</v>
      </c>
      <c r="E94" s="11">
        <v>50</v>
      </c>
      <c r="F94" s="53" t="s">
        <v>148</v>
      </c>
      <c r="G94" s="24">
        <v>400</v>
      </c>
      <c r="H94" s="14"/>
      <c r="I94" s="31" t="s">
        <v>338</v>
      </c>
      <c r="J94" s="13" t="s">
        <v>957</v>
      </c>
      <c r="K94" s="13" t="s">
        <v>664</v>
      </c>
      <c r="L94" s="183" t="s">
        <v>1470</v>
      </c>
      <c r="M94" s="192"/>
    </row>
    <row r="95" spans="1:13" s="4" customFormat="1" ht="48.75" customHeight="1" x14ac:dyDescent="0.25">
      <c r="A95" s="12">
        <v>91</v>
      </c>
      <c r="B95" s="82" t="s">
        <v>346</v>
      </c>
      <c r="C95" s="12" t="s">
        <v>47</v>
      </c>
      <c r="D95" s="164" t="s">
        <v>346</v>
      </c>
      <c r="E95" s="11">
        <v>50</v>
      </c>
      <c r="F95" s="53" t="s">
        <v>148</v>
      </c>
      <c r="G95" s="24">
        <v>520</v>
      </c>
      <c r="H95" s="14"/>
      <c r="I95" s="31" t="s">
        <v>338</v>
      </c>
      <c r="J95" s="13" t="s">
        <v>957</v>
      </c>
      <c r="K95" s="13" t="s">
        <v>664</v>
      </c>
      <c r="L95" s="183" t="s">
        <v>1470</v>
      </c>
      <c r="M95" s="192"/>
    </row>
    <row r="96" spans="1:13" s="4" customFormat="1" ht="48.75" customHeight="1" x14ac:dyDescent="0.25">
      <c r="A96" s="12">
        <v>92</v>
      </c>
      <c r="B96" s="82" t="s">
        <v>347</v>
      </c>
      <c r="C96" s="12" t="s">
        <v>47</v>
      </c>
      <c r="D96" s="164" t="s">
        <v>347</v>
      </c>
      <c r="E96" s="11">
        <v>50</v>
      </c>
      <c r="F96" s="53" t="s">
        <v>148</v>
      </c>
      <c r="G96" s="24">
        <v>800</v>
      </c>
      <c r="H96" s="14"/>
      <c r="I96" s="31" t="s">
        <v>338</v>
      </c>
      <c r="J96" s="13" t="s">
        <v>957</v>
      </c>
      <c r="K96" s="13" t="s">
        <v>664</v>
      </c>
      <c r="L96" s="183" t="s">
        <v>1470</v>
      </c>
      <c r="M96" s="192"/>
    </row>
    <row r="97" spans="1:13" s="4" customFormat="1" ht="48.75" customHeight="1" x14ac:dyDescent="0.25">
      <c r="A97" s="12">
        <v>93</v>
      </c>
      <c r="B97" s="82" t="s">
        <v>348</v>
      </c>
      <c r="C97" s="12" t="s">
        <v>47</v>
      </c>
      <c r="D97" s="164" t="s">
        <v>348</v>
      </c>
      <c r="E97" s="11">
        <v>50</v>
      </c>
      <c r="F97" s="53" t="s">
        <v>148</v>
      </c>
      <c r="G97" s="24">
        <v>1180</v>
      </c>
      <c r="H97" s="14"/>
      <c r="I97" s="31" t="s">
        <v>338</v>
      </c>
      <c r="J97" s="13" t="s">
        <v>957</v>
      </c>
      <c r="K97" s="13" t="s">
        <v>664</v>
      </c>
      <c r="L97" s="183" t="s">
        <v>1470</v>
      </c>
      <c r="M97" s="192"/>
    </row>
    <row r="98" spans="1:13" s="4" customFormat="1" ht="48.75" customHeight="1" x14ac:dyDescent="0.25">
      <c r="A98" s="12">
        <v>94</v>
      </c>
      <c r="B98" s="82" t="s">
        <v>349</v>
      </c>
      <c r="C98" s="12" t="s">
        <v>47</v>
      </c>
      <c r="D98" s="164" t="s">
        <v>349</v>
      </c>
      <c r="E98" s="11">
        <v>50</v>
      </c>
      <c r="F98" s="53" t="s">
        <v>148</v>
      </c>
      <c r="G98" s="24">
        <v>2670</v>
      </c>
      <c r="H98" s="14"/>
      <c r="I98" s="31" t="s">
        <v>338</v>
      </c>
      <c r="J98" s="13" t="s">
        <v>957</v>
      </c>
      <c r="K98" s="13" t="s">
        <v>664</v>
      </c>
      <c r="L98" s="183" t="s">
        <v>1470</v>
      </c>
      <c r="M98" s="192"/>
    </row>
    <row r="99" spans="1:13" s="77" customFormat="1" ht="58.5" customHeight="1" x14ac:dyDescent="0.25">
      <c r="A99" s="30">
        <v>95</v>
      </c>
      <c r="B99" s="137" t="s">
        <v>1469</v>
      </c>
      <c r="C99" s="30" t="s">
        <v>47</v>
      </c>
      <c r="D99" s="170" t="s">
        <v>1199</v>
      </c>
      <c r="E99" s="117">
        <v>6000</v>
      </c>
      <c r="F99" s="138" t="s">
        <v>350</v>
      </c>
      <c r="G99" s="117">
        <v>150</v>
      </c>
      <c r="H99" s="75"/>
      <c r="I99" s="74" t="s">
        <v>338</v>
      </c>
      <c r="J99" s="76" t="s">
        <v>957</v>
      </c>
      <c r="K99" s="76" t="s">
        <v>664</v>
      </c>
      <c r="L99" s="184" t="s">
        <v>1825</v>
      </c>
      <c r="M99" s="193"/>
    </row>
    <row r="100" spans="1:13" s="4" customFormat="1" ht="48.75" customHeight="1" x14ac:dyDescent="0.25">
      <c r="A100" s="12">
        <v>96</v>
      </c>
      <c r="B100" s="82" t="s">
        <v>351</v>
      </c>
      <c r="C100" s="12" t="s">
        <v>47</v>
      </c>
      <c r="D100" s="164" t="s">
        <v>351</v>
      </c>
      <c r="E100" s="11">
        <v>15</v>
      </c>
      <c r="F100" s="53" t="s">
        <v>335</v>
      </c>
      <c r="G100" s="24">
        <v>100</v>
      </c>
      <c r="H100" s="14"/>
      <c r="I100" s="31" t="s">
        <v>338</v>
      </c>
      <c r="J100" s="13" t="s">
        <v>957</v>
      </c>
      <c r="K100" s="13" t="s">
        <v>664</v>
      </c>
      <c r="L100" s="183" t="s">
        <v>1470</v>
      </c>
      <c r="M100" s="192"/>
    </row>
    <row r="101" spans="1:13" s="4" customFormat="1" ht="48.75" customHeight="1" x14ac:dyDescent="0.25">
      <c r="A101" s="12">
        <v>97</v>
      </c>
      <c r="B101" s="82" t="s">
        <v>352</v>
      </c>
      <c r="C101" s="12" t="s">
        <v>47</v>
      </c>
      <c r="D101" s="164" t="s">
        <v>352</v>
      </c>
      <c r="E101" s="11">
        <v>50</v>
      </c>
      <c r="F101" s="53" t="s">
        <v>148</v>
      </c>
      <c r="G101" s="24">
        <v>160</v>
      </c>
      <c r="H101" s="14"/>
      <c r="I101" s="31" t="s">
        <v>338</v>
      </c>
      <c r="J101" s="13" t="s">
        <v>957</v>
      </c>
      <c r="K101" s="13" t="s">
        <v>664</v>
      </c>
      <c r="L101" s="183" t="s">
        <v>1470</v>
      </c>
      <c r="M101" s="192"/>
    </row>
    <row r="102" spans="1:13" s="4" customFormat="1" ht="48.75" customHeight="1" x14ac:dyDescent="0.25">
      <c r="A102" s="12">
        <v>98</v>
      </c>
      <c r="B102" s="82" t="s">
        <v>353</v>
      </c>
      <c r="C102" s="12" t="s">
        <v>47</v>
      </c>
      <c r="D102" s="164" t="s">
        <v>353</v>
      </c>
      <c r="E102" s="11">
        <v>50</v>
      </c>
      <c r="F102" s="53" t="s">
        <v>148</v>
      </c>
      <c r="G102" s="24">
        <v>250</v>
      </c>
      <c r="H102" s="14"/>
      <c r="I102" s="31" t="s">
        <v>338</v>
      </c>
      <c r="J102" s="13" t="s">
        <v>957</v>
      </c>
      <c r="K102" s="13" t="s">
        <v>664</v>
      </c>
      <c r="L102" s="183" t="s">
        <v>1470</v>
      </c>
      <c r="M102" s="192"/>
    </row>
    <row r="103" spans="1:13" s="4" customFormat="1" ht="48.75" customHeight="1" x14ac:dyDescent="0.25">
      <c r="A103" s="12">
        <v>99</v>
      </c>
      <c r="B103" s="82" t="s">
        <v>354</v>
      </c>
      <c r="C103" s="12" t="s">
        <v>47</v>
      </c>
      <c r="D103" s="164" t="s">
        <v>354</v>
      </c>
      <c r="E103" s="11">
        <v>50</v>
      </c>
      <c r="F103" s="53" t="s">
        <v>148</v>
      </c>
      <c r="G103" s="24">
        <v>165</v>
      </c>
      <c r="H103" s="14"/>
      <c r="I103" s="31" t="s">
        <v>338</v>
      </c>
      <c r="J103" s="13" t="s">
        <v>957</v>
      </c>
      <c r="K103" s="13" t="s">
        <v>664</v>
      </c>
      <c r="L103" s="183" t="s">
        <v>1470</v>
      </c>
      <c r="M103" s="192"/>
    </row>
    <row r="104" spans="1:13" s="4" customFormat="1" ht="48.75" customHeight="1" x14ac:dyDescent="0.25">
      <c r="A104" s="12">
        <v>100</v>
      </c>
      <c r="B104" s="82" t="s">
        <v>355</v>
      </c>
      <c r="C104" s="12" t="s">
        <v>47</v>
      </c>
      <c r="D104" s="164" t="s">
        <v>355</v>
      </c>
      <c r="E104" s="11">
        <v>50</v>
      </c>
      <c r="F104" s="53" t="s">
        <v>148</v>
      </c>
      <c r="G104" s="24">
        <v>255</v>
      </c>
      <c r="H104" s="14"/>
      <c r="I104" s="31" t="s">
        <v>338</v>
      </c>
      <c r="J104" s="13" t="s">
        <v>957</v>
      </c>
      <c r="K104" s="13" t="s">
        <v>664</v>
      </c>
      <c r="L104" s="183" t="s">
        <v>1470</v>
      </c>
      <c r="M104" s="192"/>
    </row>
    <row r="105" spans="1:13" s="4" customFormat="1" ht="48.75" customHeight="1" x14ac:dyDescent="0.25">
      <c r="A105" s="12">
        <v>101</v>
      </c>
      <c r="B105" s="82" t="s">
        <v>356</v>
      </c>
      <c r="C105" s="12" t="s">
        <v>47</v>
      </c>
      <c r="D105" s="164" t="s">
        <v>356</v>
      </c>
      <c r="E105" s="11">
        <v>50</v>
      </c>
      <c r="F105" s="53" t="s">
        <v>148</v>
      </c>
      <c r="G105" s="24">
        <v>270</v>
      </c>
      <c r="H105" s="14"/>
      <c r="I105" s="31" t="s">
        <v>338</v>
      </c>
      <c r="J105" s="13" t="s">
        <v>957</v>
      </c>
      <c r="K105" s="13" t="s">
        <v>664</v>
      </c>
      <c r="L105" s="183" t="s">
        <v>1470</v>
      </c>
      <c r="M105" s="192"/>
    </row>
    <row r="106" spans="1:13" s="4" customFormat="1" ht="48.75" customHeight="1" x14ac:dyDescent="0.25">
      <c r="A106" s="12">
        <v>102</v>
      </c>
      <c r="B106" s="82" t="s">
        <v>357</v>
      </c>
      <c r="C106" s="12" t="s">
        <v>47</v>
      </c>
      <c r="D106" s="164" t="s">
        <v>357</v>
      </c>
      <c r="E106" s="11">
        <v>50</v>
      </c>
      <c r="F106" s="53" t="s">
        <v>148</v>
      </c>
      <c r="G106" s="24">
        <v>340</v>
      </c>
      <c r="H106" s="14"/>
      <c r="I106" s="31" t="s">
        <v>338</v>
      </c>
      <c r="J106" s="13" t="s">
        <v>957</v>
      </c>
      <c r="K106" s="13" t="s">
        <v>664</v>
      </c>
      <c r="L106" s="183" t="s">
        <v>1470</v>
      </c>
      <c r="M106" s="192"/>
    </row>
    <row r="107" spans="1:13" s="4" customFormat="1" ht="48.75" customHeight="1" x14ac:dyDescent="0.25">
      <c r="A107" s="12">
        <v>103</v>
      </c>
      <c r="B107" s="82" t="s">
        <v>359</v>
      </c>
      <c r="C107" s="12" t="s">
        <v>47</v>
      </c>
      <c r="D107" s="164" t="s">
        <v>359</v>
      </c>
      <c r="E107" s="11">
        <v>50</v>
      </c>
      <c r="F107" s="53" t="s">
        <v>148</v>
      </c>
      <c r="G107" s="24">
        <v>155</v>
      </c>
      <c r="H107" s="14"/>
      <c r="I107" s="31" t="s">
        <v>338</v>
      </c>
      <c r="J107" s="13" t="s">
        <v>957</v>
      </c>
      <c r="K107" s="13" t="s">
        <v>664</v>
      </c>
      <c r="L107" s="183" t="s">
        <v>1470</v>
      </c>
      <c r="M107" s="192"/>
    </row>
    <row r="108" spans="1:13" s="4" customFormat="1" ht="48.75" customHeight="1" x14ac:dyDescent="0.25">
      <c r="A108" s="12">
        <v>104</v>
      </c>
      <c r="B108" s="82" t="s">
        <v>360</v>
      </c>
      <c r="C108" s="12" t="s">
        <v>47</v>
      </c>
      <c r="D108" s="164" t="s">
        <v>360</v>
      </c>
      <c r="E108" s="11">
        <v>50</v>
      </c>
      <c r="F108" s="53" t="s">
        <v>148</v>
      </c>
      <c r="G108" s="24">
        <v>160</v>
      </c>
      <c r="H108" s="14"/>
      <c r="I108" s="31" t="s">
        <v>338</v>
      </c>
      <c r="J108" s="13" t="s">
        <v>957</v>
      </c>
      <c r="K108" s="13" t="s">
        <v>664</v>
      </c>
      <c r="L108" s="183" t="s">
        <v>1470</v>
      </c>
      <c r="M108" s="192"/>
    </row>
    <row r="109" spans="1:13" s="4" customFormat="1" ht="48.75" customHeight="1" x14ac:dyDescent="0.25">
      <c r="A109" s="12">
        <v>105</v>
      </c>
      <c r="B109" s="82" t="s">
        <v>361</v>
      </c>
      <c r="C109" s="12" t="s">
        <v>47</v>
      </c>
      <c r="D109" s="164" t="s">
        <v>361</v>
      </c>
      <c r="E109" s="11">
        <v>50</v>
      </c>
      <c r="F109" s="53" t="s">
        <v>148</v>
      </c>
      <c r="G109" s="24">
        <v>210</v>
      </c>
      <c r="H109" s="14"/>
      <c r="I109" s="31" t="s">
        <v>338</v>
      </c>
      <c r="J109" s="13" t="s">
        <v>957</v>
      </c>
      <c r="K109" s="13" t="s">
        <v>664</v>
      </c>
      <c r="L109" s="183" t="s">
        <v>1470</v>
      </c>
      <c r="M109" s="192"/>
    </row>
    <row r="110" spans="1:13" s="4" customFormat="1" ht="48.75" customHeight="1" x14ac:dyDescent="0.25">
      <c r="A110" s="12">
        <v>106</v>
      </c>
      <c r="B110" s="82" t="s">
        <v>362</v>
      </c>
      <c r="C110" s="12" t="s">
        <v>47</v>
      </c>
      <c r="D110" s="164" t="s">
        <v>362</v>
      </c>
      <c r="E110" s="11">
        <v>50</v>
      </c>
      <c r="F110" s="53" t="s">
        <v>148</v>
      </c>
      <c r="G110" s="24">
        <v>220</v>
      </c>
      <c r="H110" s="14"/>
      <c r="I110" s="31" t="s">
        <v>338</v>
      </c>
      <c r="J110" s="13" t="s">
        <v>957</v>
      </c>
      <c r="K110" s="13" t="s">
        <v>664</v>
      </c>
      <c r="L110" s="183" t="s">
        <v>1470</v>
      </c>
      <c r="M110" s="192"/>
    </row>
    <row r="111" spans="1:13" s="4" customFormat="1" ht="48.75" customHeight="1" x14ac:dyDescent="0.25">
      <c r="A111" s="12">
        <v>107</v>
      </c>
      <c r="B111" s="82" t="s">
        <v>363</v>
      </c>
      <c r="C111" s="12" t="s">
        <v>47</v>
      </c>
      <c r="D111" s="164" t="s">
        <v>363</v>
      </c>
      <c r="E111" s="11">
        <v>50</v>
      </c>
      <c r="F111" s="53" t="s">
        <v>148</v>
      </c>
      <c r="G111" s="24">
        <v>350</v>
      </c>
      <c r="H111" s="14"/>
      <c r="I111" s="31" t="s">
        <v>338</v>
      </c>
      <c r="J111" s="13" t="s">
        <v>957</v>
      </c>
      <c r="K111" s="13" t="s">
        <v>664</v>
      </c>
      <c r="L111" s="183" t="s">
        <v>1470</v>
      </c>
      <c r="M111" s="192"/>
    </row>
    <row r="112" spans="1:13" s="4" customFormat="1" ht="48.75" customHeight="1" x14ac:dyDescent="0.25">
      <c r="A112" s="12">
        <v>108</v>
      </c>
      <c r="B112" s="82" t="s">
        <v>364</v>
      </c>
      <c r="C112" s="12" t="s">
        <v>47</v>
      </c>
      <c r="D112" s="164" t="s">
        <v>364</v>
      </c>
      <c r="E112" s="11">
        <v>50</v>
      </c>
      <c r="F112" s="53" t="s">
        <v>148</v>
      </c>
      <c r="G112" s="24">
        <v>555</v>
      </c>
      <c r="H112" s="14"/>
      <c r="I112" s="31" t="s">
        <v>338</v>
      </c>
      <c r="J112" s="13" t="s">
        <v>957</v>
      </c>
      <c r="K112" s="13" t="s">
        <v>664</v>
      </c>
      <c r="L112" s="183" t="s">
        <v>1470</v>
      </c>
      <c r="M112" s="192"/>
    </row>
    <row r="113" spans="1:13" s="4" customFormat="1" ht="48.75" customHeight="1" x14ac:dyDescent="0.25">
      <c r="A113" s="12">
        <v>109</v>
      </c>
      <c r="B113" s="82" t="s">
        <v>1278</v>
      </c>
      <c r="C113" s="12" t="s">
        <v>47</v>
      </c>
      <c r="D113" s="164" t="s">
        <v>365</v>
      </c>
      <c r="E113" s="11">
        <v>50</v>
      </c>
      <c r="F113" s="53" t="s">
        <v>148</v>
      </c>
      <c r="G113" s="24">
        <v>500</v>
      </c>
      <c r="H113" s="14"/>
      <c r="I113" s="31" t="s">
        <v>338</v>
      </c>
      <c r="J113" s="13" t="s">
        <v>957</v>
      </c>
      <c r="K113" s="13" t="s">
        <v>664</v>
      </c>
      <c r="L113" s="183" t="s">
        <v>1470</v>
      </c>
      <c r="M113" s="192"/>
    </row>
    <row r="114" spans="1:13" s="4" customFormat="1" ht="48.75" customHeight="1" x14ac:dyDescent="0.25">
      <c r="A114" s="12">
        <v>110</v>
      </c>
      <c r="B114" s="82" t="s">
        <v>1277</v>
      </c>
      <c r="C114" s="12" t="s">
        <v>47</v>
      </c>
      <c r="D114" s="33" t="s">
        <v>366</v>
      </c>
      <c r="E114" s="11">
        <v>50</v>
      </c>
      <c r="F114" s="53" t="s">
        <v>148</v>
      </c>
      <c r="G114" s="24">
        <v>580</v>
      </c>
      <c r="H114" s="14"/>
      <c r="I114" s="31" t="s">
        <v>338</v>
      </c>
      <c r="J114" s="13" t="s">
        <v>957</v>
      </c>
      <c r="K114" s="13" t="s">
        <v>664</v>
      </c>
      <c r="L114" s="183" t="s">
        <v>1470</v>
      </c>
      <c r="M114" s="192"/>
    </row>
    <row r="115" spans="1:13" s="4" customFormat="1" ht="48.75" customHeight="1" x14ac:dyDescent="0.25">
      <c r="A115" s="12">
        <v>111</v>
      </c>
      <c r="B115" s="82" t="s">
        <v>1276</v>
      </c>
      <c r="C115" s="12" t="s">
        <v>47</v>
      </c>
      <c r="D115" s="33" t="s">
        <v>367</v>
      </c>
      <c r="E115" s="11">
        <v>50</v>
      </c>
      <c r="F115" s="53" t="s">
        <v>148</v>
      </c>
      <c r="G115" s="24">
        <v>875</v>
      </c>
      <c r="H115" s="14"/>
      <c r="I115" s="31" t="s">
        <v>338</v>
      </c>
      <c r="J115" s="13" t="s">
        <v>957</v>
      </c>
      <c r="K115" s="13" t="s">
        <v>664</v>
      </c>
      <c r="L115" s="183" t="s">
        <v>1470</v>
      </c>
      <c r="M115" s="192"/>
    </row>
    <row r="116" spans="1:13" s="4" customFormat="1" ht="48.75" customHeight="1" x14ac:dyDescent="0.25">
      <c r="A116" s="12">
        <v>112</v>
      </c>
      <c r="B116" s="82" t="s">
        <v>1275</v>
      </c>
      <c r="C116" s="12" t="s">
        <v>47</v>
      </c>
      <c r="D116" s="164" t="s">
        <v>368</v>
      </c>
      <c r="E116" s="11">
        <v>50</v>
      </c>
      <c r="F116" s="53" t="s">
        <v>148</v>
      </c>
      <c r="G116" s="24">
        <v>725</v>
      </c>
      <c r="H116" s="14"/>
      <c r="I116" s="31" t="s">
        <v>338</v>
      </c>
      <c r="J116" s="13" t="s">
        <v>957</v>
      </c>
      <c r="K116" s="13" t="s">
        <v>664</v>
      </c>
      <c r="L116" s="183" t="s">
        <v>1470</v>
      </c>
      <c r="M116" s="192"/>
    </row>
    <row r="117" spans="1:13" s="4" customFormat="1" ht="48.75" customHeight="1" x14ac:dyDescent="0.25">
      <c r="A117" s="12">
        <v>113</v>
      </c>
      <c r="B117" s="82" t="s">
        <v>1274</v>
      </c>
      <c r="C117" s="12" t="s">
        <v>47</v>
      </c>
      <c r="D117" s="164" t="s">
        <v>369</v>
      </c>
      <c r="E117" s="11">
        <v>50</v>
      </c>
      <c r="F117" s="53" t="s">
        <v>148</v>
      </c>
      <c r="G117" s="24">
        <v>920</v>
      </c>
      <c r="H117" s="14"/>
      <c r="I117" s="31" t="s">
        <v>338</v>
      </c>
      <c r="J117" s="13" t="s">
        <v>957</v>
      </c>
      <c r="K117" s="13" t="s">
        <v>664</v>
      </c>
      <c r="L117" s="183" t="s">
        <v>1470</v>
      </c>
      <c r="M117" s="192"/>
    </row>
    <row r="118" spans="1:13" s="4" customFormat="1" ht="48.75" customHeight="1" x14ac:dyDescent="0.25">
      <c r="A118" s="12">
        <v>114</v>
      </c>
      <c r="B118" s="82" t="s">
        <v>1273</v>
      </c>
      <c r="C118" s="12" t="s">
        <v>47</v>
      </c>
      <c r="D118" s="164" t="s">
        <v>370</v>
      </c>
      <c r="E118" s="11">
        <v>50</v>
      </c>
      <c r="F118" s="53" t="s">
        <v>148</v>
      </c>
      <c r="G118" s="24">
        <v>1070</v>
      </c>
      <c r="H118" s="14"/>
      <c r="I118" s="31" t="s">
        <v>338</v>
      </c>
      <c r="J118" s="13" t="s">
        <v>957</v>
      </c>
      <c r="K118" s="13" t="s">
        <v>664</v>
      </c>
      <c r="L118" s="183" t="s">
        <v>1470</v>
      </c>
      <c r="M118" s="192"/>
    </row>
    <row r="119" spans="1:13" s="4" customFormat="1" ht="48.75" customHeight="1" x14ac:dyDescent="0.25">
      <c r="A119" s="12">
        <v>115</v>
      </c>
      <c r="B119" s="82" t="s">
        <v>1272</v>
      </c>
      <c r="C119" s="12" t="s">
        <v>47</v>
      </c>
      <c r="D119" s="164" t="s">
        <v>371</v>
      </c>
      <c r="E119" s="11">
        <v>50</v>
      </c>
      <c r="F119" s="53" t="s">
        <v>148</v>
      </c>
      <c r="G119" s="24">
        <v>1190</v>
      </c>
      <c r="H119" s="14"/>
      <c r="I119" s="31" t="s">
        <v>338</v>
      </c>
      <c r="J119" s="13" t="s">
        <v>957</v>
      </c>
      <c r="K119" s="13" t="s">
        <v>664</v>
      </c>
      <c r="L119" s="183" t="s">
        <v>1470</v>
      </c>
      <c r="M119" s="192"/>
    </row>
    <row r="120" spans="1:13" s="4" customFormat="1" ht="48.75" customHeight="1" x14ac:dyDescent="0.25">
      <c r="A120" s="12">
        <v>116</v>
      </c>
      <c r="B120" s="82" t="s">
        <v>1271</v>
      </c>
      <c r="C120" s="12" t="s">
        <v>47</v>
      </c>
      <c r="D120" s="164" t="s">
        <v>372</v>
      </c>
      <c r="E120" s="11">
        <v>50</v>
      </c>
      <c r="F120" s="53" t="s">
        <v>148</v>
      </c>
      <c r="G120" s="24">
        <v>1640</v>
      </c>
      <c r="H120" s="14"/>
      <c r="I120" s="31" t="s">
        <v>338</v>
      </c>
      <c r="J120" s="13" t="s">
        <v>957</v>
      </c>
      <c r="K120" s="13" t="s">
        <v>664</v>
      </c>
      <c r="L120" s="183" t="s">
        <v>1470</v>
      </c>
      <c r="M120" s="192"/>
    </row>
    <row r="121" spans="1:13" s="4" customFormat="1" ht="48.75" customHeight="1" x14ac:dyDescent="0.25">
      <c r="A121" s="12">
        <v>117</v>
      </c>
      <c r="B121" s="82" t="s">
        <v>1270</v>
      </c>
      <c r="C121" s="12" t="s">
        <v>47</v>
      </c>
      <c r="D121" s="164" t="s">
        <v>373</v>
      </c>
      <c r="E121" s="11">
        <v>50</v>
      </c>
      <c r="F121" s="53" t="s">
        <v>148</v>
      </c>
      <c r="G121" s="24">
        <v>1965</v>
      </c>
      <c r="H121" s="14"/>
      <c r="I121" s="31" t="s">
        <v>338</v>
      </c>
      <c r="J121" s="13" t="s">
        <v>957</v>
      </c>
      <c r="K121" s="13" t="s">
        <v>664</v>
      </c>
      <c r="L121" s="183" t="s">
        <v>1470</v>
      </c>
      <c r="M121" s="192"/>
    </row>
    <row r="122" spans="1:13" s="4" customFormat="1" ht="72" customHeight="1" x14ac:dyDescent="0.25">
      <c r="A122" s="12">
        <v>118</v>
      </c>
      <c r="B122" s="82" t="s">
        <v>1268</v>
      </c>
      <c r="C122" s="12" t="s">
        <v>47</v>
      </c>
      <c r="D122" s="164" t="s">
        <v>374</v>
      </c>
      <c r="E122" s="11">
        <v>50</v>
      </c>
      <c r="F122" s="53" t="s">
        <v>148</v>
      </c>
      <c r="G122" s="24">
        <v>2405</v>
      </c>
      <c r="H122" s="14"/>
      <c r="I122" s="31" t="s">
        <v>338</v>
      </c>
      <c r="J122" s="13" t="s">
        <v>957</v>
      </c>
      <c r="K122" s="13" t="s">
        <v>664</v>
      </c>
      <c r="L122" s="183" t="s">
        <v>1470</v>
      </c>
      <c r="M122" s="192"/>
    </row>
    <row r="123" spans="1:13" s="4" customFormat="1" ht="48.75" customHeight="1" x14ac:dyDescent="0.25">
      <c r="A123" s="12">
        <v>119</v>
      </c>
      <c r="B123" s="82" t="s">
        <v>1269</v>
      </c>
      <c r="C123" s="12" t="s">
        <v>47</v>
      </c>
      <c r="D123" s="164" t="s">
        <v>375</v>
      </c>
      <c r="E123" s="11">
        <v>50</v>
      </c>
      <c r="F123" s="53" t="s">
        <v>148</v>
      </c>
      <c r="G123" s="24">
        <v>2455</v>
      </c>
      <c r="H123" s="14"/>
      <c r="I123" s="31" t="s">
        <v>338</v>
      </c>
      <c r="J123" s="13" t="s">
        <v>957</v>
      </c>
      <c r="K123" s="13" t="s">
        <v>664</v>
      </c>
      <c r="L123" s="183" t="s">
        <v>1470</v>
      </c>
      <c r="M123" s="192"/>
    </row>
    <row r="124" spans="1:13" s="4" customFormat="1" ht="48.75" customHeight="1" x14ac:dyDescent="0.25">
      <c r="A124" s="12">
        <v>120</v>
      </c>
      <c r="B124" s="82" t="s">
        <v>376</v>
      </c>
      <c r="C124" s="12" t="s">
        <v>47</v>
      </c>
      <c r="D124" s="164" t="s">
        <v>376</v>
      </c>
      <c r="E124" s="11">
        <v>4</v>
      </c>
      <c r="F124" s="53" t="s">
        <v>332</v>
      </c>
      <c r="G124" s="24">
        <v>7500</v>
      </c>
      <c r="H124" s="14"/>
      <c r="I124" s="31" t="s">
        <v>338</v>
      </c>
      <c r="J124" s="13" t="s">
        <v>957</v>
      </c>
      <c r="K124" s="13" t="s">
        <v>664</v>
      </c>
      <c r="L124" s="183" t="s">
        <v>1470</v>
      </c>
      <c r="M124" s="192"/>
    </row>
    <row r="125" spans="1:13" s="4" customFormat="1" ht="48.75" customHeight="1" x14ac:dyDescent="0.25">
      <c r="A125" s="12">
        <v>121</v>
      </c>
      <c r="B125" s="82" t="s">
        <v>377</v>
      </c>
      <c r="C125" s="12" t="s">
        <v>47</v>
      </c>
      <c r="D125" s="164" t="s">
        <v>377</v>
      </c>
      <c r="E125" s="11">
        <v>20</v>
      </c>
      <c r="F125" s="53" t="s">
        <v>333</v>
      </c>
      <c r="G125" s="24">
        <v>180</v>
      </c>
      <c r="H125" s="14"/>
      <c r="I125" s="31" t="s">
        <v>338</v>
      </c>
      <c r="J125" s="13" t="s">
        <v>957</v>
      </c>
      <c r="K125" s="13" t="s">
        <v>664</v>
      </c>
      <c r="L125" s="183" t="s">
        <v>1470</v>
      </c>
      <c r="M125" s="192"/>
    </row>
    <row r="126" spans="1:13" s="4" customFormat="1" ht="48.75" customHeight="1" x14ac:dyDescent="0.25">
      <c r="A126" s="12">
        <v>122</v>
      </c>
      <c r="B126" s="82" t="s">
        <v>378</v>
      </c>
      <c r="C126" s="12" t="s">
        <v>47</v>
      </c>
      <c r="D126" s="164" t="s">
        <v>378</v>
      </c>
      <c r="E126" s="11">
        <v>20</v>
      </c>
      <c r="F126" s="53" t="s">
        <v>333</v>
      </c>
      <c r="G126" s="24">
        <v>365</v>
      </c>
      <c r="H126" s="14"/>
      <c r="I126" s="31" t="s">
        <v>338</v>
      </c>
      <c r="J126" s="13" t="s">
        <v>957</v>
      </c>
      <c r="K126" s="13" t="s">
        <v>664</v>
      </c>
      <c r="L126" s="183" t="s">
        <v>1470</v>
      </c>
      <c r="M126" s="192"/>
    </row>
    <row r="127" spans="1:13" s="4" customFormat="1" ht="48.75" customHeight="1" x14ac:dyDescent="0.25">
      <c r="A127" s="12">
        <v>123</v>
      </c>
      <c r="B127" s="82" t="s">
        <v>379</v>
      </c>
      <c r="C127" s="12" t="s">
        <v>47</v>
      </c>
      <c r="D127" s="164" t="s">
        <v>379</v>
      </c>
      <c r="E127" s="11">
        <v>20</v>
      </c>
      <c r="F127" s="53" t="s">
        <v>333</v>
      </c>
      <c r="G127" s="24">
        <v>565</v>
      </c>
      <c r="H127" s="14"/>
      <c r="I127" s="31" t="s">
        <v>338</v>
      </c>
      <c r="J127" s="13" t="s">
        <v>957</v>
      </c>
      <c r="K127" s="13" t="s">
        <v>664</v>
      </c>
      <c r="L127" s="183" t="s">
        <v>1470</v>
      </c>
      <c r="M127" s="192"/>
    </row>
    <row r="128" spans="1:13" s="4" customFormat="1" ht="48.75" customHeight="1" x14ac:dyDescent="0.25">
      <c r="A128" s="12">
        <v>124</v>
      </c>
      <c r="B128" s="82" t="s">
        <v>380</v>
      </c>
      <c r="C128" s="12" t="s">
        <v>47</v>
      </c>
      <c r="D128" s="33" t="s">
        <v>380</v>
      </c>
      <c r="E128" s="11">
        <v>20</v>
      </c>
      <c r="F128" s="53" t="s">
        <v>333</v>
      </c>
      <c r="G128" s="24">
        <v>1270</v>
      </c>
      <c r="H128" s="14"/>
      <c r="I128" s="31" t="s">
        <v>338</v>
      </c>
      <c r="J128" s="13" t="s">
        <v>957</v>
      </c>
      <c r="K128" s="13" t="s">
        <v>664</v>
      </c>
      <c r="L128" s="183" t="s">
        <v>1470</v>
      </c>
      <c r="M128" s="192"/>
    </row>
    <row r="129" spans="1:13" s="4" customFormat="1" ht="48.75" customHeight="1" x14ac:dyDescent="0.25">
      <c r="A129" s="12">
        <v>125</v>
      </c>
      <c r="B129" s="82" t="s">
        <v>381</v>
      </c>
      <c r="C129" s="12" t="s">
        <v>47</v>
      </c>
      <c r="D129" s="164" t="s">
        <v>381</v>
      </c>
      <c r="E129" s="11">
        <v>20</v>
      </c>
      <c r="F129" s="53" t="s">
        <v>148</v>
      </c>
      <c r="G129" s="24">
        <v>1745</v>
      </c>
      <c r="H129" s="14"/>
      <c r="I129" s="31" t="s">
        <v>338</v>
      </c>
      <c r="J129" s="13" t="s">
        <v>957</v>
      </c>
      <c r="K129" s="13" t="s">
        <v>664</v>
      </c>
      <c r="L129" s="183" t="s">
        <v>1470</v>
      </c>
      <c r="M129" s="192"/>
    </row>
    <row r="130" spans="1:13" s="4" customFormat="1" ht="48.75" customHeight="1" x14ac:dyDescent="0.25">
      <c r="A130" s="12">
        <v>126</v>
      </c>
      <c r="B130" s="82" t="s">
        <v>382</v>
      </c>
      <c r="C130" s="12" t="s">
        <v>47</v>
      </c>
      <c r="D130" s="164" t="s">
        <v>382</v>
      </c>
      <c r="E130" s="11">
        <v>20</v>
      </c>
      <c r="F130" s="53" t="s">
        <v>148</v>
      </c>
      <c r="G130" s="24">
        <v>3060</v>
      </c>
      <c r="H130" s="14"/>
      <c r="I130" s="31" t="s">
        <v>338</v>
      </c>
      <c r="J130" s="13" t="s">
        <v>957</v>
      </c>
      <c r="K130" s="13" t="s">
        <v>664</v>
      </c>
      <c r="L130" s="183" t="s">
        <v>1470</v>
      </c>
      <c r="M130" s="192"/>
    </row>
    <row r="131" spans="1:13" s="4" customFormat="1" ht="48.75" customHeight="1" x14ac:dyDescent="0.25">
      <c r="A131" s="12">
        <v>127</v>
      </c>
      <c r="B131" s="82" t="s">
        <v>383</v>
      </c>
      <c r="C131" s="12" t="s">
        <v>47</v>
      </c>
      <c r="D131" s="164" t="s">
        <v>383</v>
      </c>
      <c r="E131" s="11">
        <v>20</v>
      </c>
      <c r="F131" s="53" t="s">
        <v>148</v>
      </c>
      <c r="G131" s="24">
        <v>240</v>
      </c>
      <c r="H131" s="14"/>
      <c r="I131" s="31" t="s">
        <v>338</v>
      </c>
      <c r="J131" s="13" t="s">
        <v>957</v>
      </c>
      <c r="K131" s="13" t="s">
        <v>664</v>
      </c>
      <c r="L131" s="183" t="s">
        <v>1470</v>
      </c>
      <c r="M131" s="192"/>
    </row>
    <row r="132" spans="1:13" s="4" customFormat="1" ht="48.75" customHeight="1" x14ac:dyDescent="0.25">
      <c r="A132" s="12">
        <v>128</v>
      </c>
      <c r="B132" s="82" t="s">
        <v>384</v>
      </c>
      <c r="C132" s="12" t="s">
        <v>47</v>
      </c>
      <c r="D132" s="164" t="s">
        <v>384</v>
      </c>
      <c r="E132" s="11">
        <v>20</v>
      </c>
      <c r="F132" s="53" t="s">
        <v>148</v>
      </c>
      <c r="G132" s="24">
        <v>400</v>
      </c>
      <c r="H132" s="14"/>
      <c r="I132" s="31" t="s">
        <v>338</v>
      </c>
      <c r="J132" s="13" t="s">
        <v>957</v>
      </c>
      <c r="K132" s="13" t="s">
        <v>664</v>
      </c>
      <c r="L132" s="183" t="s">
        <v>1470</v>
      </c>
      <c r="M132" s="192"/>
    </row>
    <row r="133" spans="1:13" s="4" customFormat="1" ht="48.75" customHeight="1" x14ac:dyDescent="0.25">
      <c r="A133" s="12">
        <v>129</v>
      </c>
      <c r="B133" s="82" t="s">
        <v>385</v>
      </c>
      <c r="C133" s="12" t="s">
        <v>47</v>
      </c>
      <c r="D133" s="164" t="s">
        <v>385</v>
      </c>
      <c r="E133" s="11">
        <v>20</v>
      </c>
      <c r="F133" s="53" t="s">
        <v>148</v>
      </c>
      <c r="G133" s="24">
        <v>855</v>
      </c>
      <c r="H133" s="14"/>
      <c r="I133" s="31" t="s">
        <v>338</v>
      </c>
      <c r="J133" s="13" t="s">
        <v>957</v>
      </c>
      <c r="K133" s="13" t="s">
        <v>664</v>
      </c>
      <c r="L133" s="183" t="s">
        <v>1470</v>
      </c>
      <c r="M133" s="192"/>
    </row>
    <row r="134" spans="1:13" s="4" customFormat="1" ht="48.75" customHeight="1" x14ac:dyDescent="0.25">
      <c r="A134" s="12">
        <v>130</v>
      </c>
      <c r="B134" s="82" t="s">
        <v>386</v>
      </c>
      <c r="C134" s="12" t="s">
        <v>47</v>
      </c>
      <c r="D134" s="164" t="s">
        <v>386</v>
      </c>
      <c r="E134" s="11">
        <v>20</v>
      </c>
      <c r="F134" s="53" t="s">
        <v>148</v>
      </c>
      <c r="G134" s="24">
        <v>230</v>
      </c>
      <c r="H134" s="14"/>
      <c r="I134" s="31" t="s">
        <v>338</v>
      </c>
      <c r="J134" s="13" t="s">
        <v>957</v>
      </c>
      <c r="K134" s="13" t="s">
        <v>664</v>
      </c>
      <c r="L134" s="183" t="s">
        <v>1470</v>
      </c>
      <c r="M134" s="192"/>
    </row>
    <row r="135" spans="1:13" s="4" customFormat="1" ht="48.75" customHeight="1" x14ac:dyDescent="0.25">
      <c r="A135" s="12">
        <v>131</v>
      </c>
      <c r="B135" s="82" t="s">
        <v>387</v>
      </c>
      <c r="C135" s="12" t="s">
        <v>47</v>
      </c>
      <c r="D135" s="164" t="s">
        <v>387</v>
      </c>
      <c r="E135" s="11">
        <v>20</v>
      </c>
      <c r="F135" s="53" t="s">
        <v>148</v>
      </c>
      <c r="G135" s="24">
        <v>365</v>
      </c>
      <c r="H135" s="14"/>
      <c r="I135" s="31" t="s">
        <v>338</v>
      </c>
      <c r="J135" s="13" t="s">
        <v>957</v>
      </c>
      <c r="K135" s="13" t="s">
        <v>664</v>
      </c>
      <c r="L135" s="183" t="s">
        <v>1470</v>
      </c>
      <c r="M135" s="192"/>
    </row>
    <row r="136" spans="1:13" s="4" customFormat="1" ht="48.75" customHeight="1" x14ac:dyDescent="0.25">
      <c r="A136" s="12">
        <v>132</v>
      </c>
      <c r="B136" s="82" t="s">
        <v>388</v>
      </c>
      <c r="C136" s="12" t="s">
        <v>47</v>
      </c>
      <c r="D136" s="164" t="s">
        <v>388</v>
      </c>
      <c r="E136" s="11">
        <v>20</v>
      </c>
      <c r="F136" s="53" t="s">
        <v>333</v>
      </c>
      <c r="G136" s="24">
        <v>585</v>
      </c>
      <c r="H136" s="14"/>
      <c r="I136" s="31" t="s">
        <v>338</v>
      </c>
      <c r="J136" s="13" t="s">
        <v>957</v>
      </c>
      <c r="K136" s="13" t="s">
        <v>664</v>
      </c>
      <c r="L136" s="183" t="s">
        <v>1470</v>
      </c>
      <c r="M136" s="192"/>
    </row>
    <row r="137" spans="1:13" s="4" customFormat="1" ht="48.75" customHeight="1" x14ac:dyDescent="0.25">
      <c r="A137" s="12">
        <v>133</v>
      </c>
      <c r="B137" s="82" t="s">
        <v>389</v>
      </c>
      <c r="C137" s="12" t="s">
        <v>47</v>
      </c>
      <c r="D137" s="164" t="s">
        <v>389</v>
      </c>
      <c r="E137" s="11">
        <v>20</v>
      </c>
      <c r="F137" s="53" t="s">
        <v>333</v>
      </c>
      <c r="G137" s="24">
        <v>960</v>
      </c>
      <c r="H137" s="14"/>
      <c r="I137" s="31" t="s">
        <v>338</v>
      </c>
      <c r="J137" s="13" t="s">
        <v>957</v>
      </c>
      <c r="K137" s="13" t="s">
        <v>664</v>
      </c>
      <c r="L137" s="183" t="s">
        <v>1470</v>
      </c>
      <c r="M137" s="192"/>
    </row>
    <row r="138" spans="1:13" s="4" customFormat="1" ht="48.75" customHeight="1" x14ac:dyDescent="0.25">
      <c r="A138" s="12">
        <v>134</v>
      </c>
      <c r="B138" s="82" t="s">
        <v>390</v>
      </c>
      <c r="C138" s="12" t="s">
        <v>47</v>
      </c>
      <c r="D138" s="164" t="s">
        <v>390</v>
      </c>
      <c r="E138" s="11">
        <v>20</v>
      </c>
      <c r="F138" s="53" t="s">
        <v>333</v>
      </c>
      <c r="G138" s="24">
        <v>240</v>
      </c>
      <c r="H138" s="14"/>
      <c r="I138" s="31" t="s">
        <v>338</v>
      </c>
      <c r="J138" s="13" t="s">
        <v>957</v>
      </c>
      <c r="K138" s="13" t="s">
        <v>664</v>
      </c>
      <c r="L138" s="183" t="s">
        <v>1470</v>
      </c>
      <c r="M138" s="192"/>
    </row>
    <row r="139" spans="1:13" s="4" customFormat="1" ht="48.75" customHeight="1" x14ac:dyDescent="0.25">
      <c r="A139" s="12">
        <v>135</v>
      </c>
      <c r="B139" s="82" t="s">
        <v>391</v>
      </c>
      <c r="C139" s="12" t="s">
        <v>47</v>
      </c>
      <c r="D139" s="164" t="s">
        <v>391</v>
      </c>
      <c r="E139" s="11">
        <v>20</v>
      </c>
      <c r="F139" s="53" t="s">
        <v>333</v>
      </c>
      <c r="G139" s="24">
        <v>400</v>
      </c>
      <c r="H139" s="14"/>
      <c r="I139" s="31" t="s">
        <v>338</v>
      </c>
      <c r="J139" s="13" t="s">
        <v>957</v>
      </c>
      <c r="K139" s="13" t="s">
        <v>664</v>
      </c>
      <c r="L139" s="183" t="s">
        <v>1470</v>
      </c>
      <c r="M139" s="192"/>
    </row>
    <row r="140" spans="1:13" s="4" customFormat="1" ht="48.75" customHeight="1" x14ac:dyDescent="0.25">
      <c r="A140" s="12">
        <v>136</v>
      </c>
      <c r="B140" s="82" t="s">
        <v>392</v>
      </c>
      <c r="C140" s="12" t="s">
        <v>47</v>
      </c>
      <c r="D140" s="164" t="s">
        <v>392</v>
      </c>
      <c r="E140" s="11">
        <v>20</v>
      </c>
      <c r="F140" s="53" t="s">
        <v>333</v>
      </c>
      <c r="G140" s="24">
        <v>595</v>
      </c>
      <c r="H140" s="14"/>
      <c r="I140" s="31" t="s">
        <v>338</v>
      </c>
      <c r="J140" s="13" t="s">
        <v>957</v>
      </c>
      <c r="K140" s="13" t="s">
        <v>664</v>
      </c>
      <c r="L140" s="183" t="s">
        <v>1470</v>
      </c>
      <c r="M140" s="192"/>
    </row>
    <row r="141" spans="1:13" s="4" customFormat="1" ht="48.75" customHeight="1" x14ac:dyDescent="0.25">
      <c r="A141" s="12">
        <v>137</v>
      </c>
      <c r="B141" s="82" t="s">
        <v>393</v>
      </c>
      <c r="C141" s="12" t="s">
        <v>47</v>
      </c>
      <c r="D141" s="164" t="s">
        <v>393</v>
      </c>
      <c r="E141" s="11">
        <v>20</v>
      </c>
      <c r="F141" s="53" t="s">
        <v>333</v>
      </c>
      <c r="G141" s="24">
        <v>145</v>
      </c>
      <c r="H141" s="14"/>
      <c r="I141" s="31" t="s">
        <v>338</v>
      </c>
      <c r="J141" s="13" t="s">
        <v>957</v>
      </c>
      <c r="K141" s="13" t="s">
        <v>664</v>
      </c>
      <c r="L141" s="183" t="s">
        <v>1470</v>
      </c>
      <c r="M141" s="192"/>
    </row>
    <row r="142" spans="1:13" s="4" customFormat="1" ht="48.75" customHeight="1" x14ac:dyDescent="0.25">
      <c r="A142" s="12">
        <v>138</v>
      </c>
      <c r="B142" s="82" t="s">
        <v>394</v>
      </c>
      <c r="C142" s="12" t="s">
        <v>47</v>
      </c>
      <c r="D142" s="164" t="s">
        <v>394</v>
      </c>
      <c r="E142" s="11">
        <v>20</v>
      </c>
      <c r="F142" s="53" t="s">
        <v>333</v>
      </c>
      <c r="G142" s="24">
        <v>230</v>
      </c>
      <c r="H142" s="14"/>
      <c r="I142" s="31" t="s">
        <v>338</v>
      </c>
      <c r="J142" s="13" t="s">
        <v>957</v>
      </c>
      <c r="K142" s="13" t="s">
        <v>664</v>
      </c>
      <c r="L142" s="183" t="s">
        <v>1470</v>
      </c>
      <c r="M142" s="192"/>
    </row>
    <row r="143" spans="1:13" s="4" customFormat="1" ht="48.75" customHeight="1" x14ac:dyDescent="0.25">
      <c r="A143" s="12">
        <v>139</v>
      </c>
      <c r="B143" s="82" t="s">
        <v>395</v>
      </c>
      <c r="C143" s="12" t="s">
        <v>47</v>
      </c>
      <c r="D143" s="164" t="s">
        <v>396</v>
      </c>
      <c r="E143" s="11">
        <v>20</v>
      </c>
      <c r="F143" s="53" t="s">
        <v>333</v>
      </c>
      <c r="G143" s="24">
        <v>230</v>
      </c>
      <c r="H143" s="14"/>
      <c r="I143" s="31" t="s">
        <v>338</v>
      </c>
      <c r="J143" s="13" t="s">
        <v>957</v>
      </c>
      <c r="K143" s="13" t="s">
        <v>664</v>
      </c>
      <c r="L143" s="183" t="s">
        <v>1470</v>
      </c>
      <c r="M143" s="192"/>
    </row>
    <row r="144" spans="1:13" s="4" customFormat="1" ht="48.75" customHeight="1" x14ac:dyDescent="0.25">
      <c r="A144" s="12">
        <v>140</v>
      </c>
      <c r="B144" s="82" t="s">
        <v>395</v>
      </c>
      <c r="C144" s="12" t="s">
        <v>47</v>
      </c>
      <c r="D144" s="164" t="s">
        <v>395</v>
      </c>
      <c r="E144" s="11">
        <v>20</v>
      </c>
      <c r="F144" s="53" t="s">
        <v>148</v>
      </c>
      <c r="G144" s="24">
        <v>370</v>
      </c>
      <c r="H144" s="14"/>
      <c r="I144" s="31" t="s">
        <v>338</v>
      </c>
      <c r="J144" s="13" t="s">
        <v>957</v>
      </c>
      <c r="K144" s="13" t="s">
        <v>664</v>
      </c>
      <c r="L144" s="183" t="s">
        <v>1470</v>
      </c>
      <c r="M144" s="192"/>
    </row>
    <row r="145" spans="1:13" s="4" customFormat="1" ht="48.75" customHeight="1" x14ac:dyDescent="0.25">
      <c r="A145" s="12">
        <v>141</v>
      </c>
      <c r="B145" s="82" t="s">
        <v>397</v>
      </c>
      <c r="C145" s="12" t="s">
        <v>47</v>
      </c>
      <c r="D145" s="164" t="s">
        <v>397</v>
      </c>
      <c r="E145" s="11">
        <v>20</v>
      </c>
      <c r="F145" s="53" t="s">
        <v>148</v>
      </c>
      <c r="G145" s="24">
        <v>380</v>
      </c>
      <c r="H145" s="14"/>
      <c r="I145" s="31" t="s">
        <v>338</v>
      </c>
      <c r="J145" s="13" t="s">
        <v>957</v>
      </c>
      <c r="K145" s="13" t="s">
        <v>664</v>
      </c>
      <c r="L145" s="183" t="s">
        <v>1470</v>
      </c>
      <c r="M145" s="192"/>
    </row>
    <row r="146" spans="1:13" s="4" customFormat="1" ht="48.75" customHeight="1" x14ac:dyDescent="0.25">
      <c r="A146" s="12">
        <v>142</v>
      </c>
      <c r="B146" s="82" t="s">
        <v>398</v>
      </c>
      <c r="C146" s="12" t="s">
        <v>47</v>
      </c>
      <c r="D146" s="164" t="s">
        <v>398</v>
      </c>
      <c r="E146" s="11">
        <v>20</v>
      </c>
      <c r="F146" s="53" t="s">
        <v>148</v>
      </c>
      <c r="G146" s="24">
        <v>85</v>
      </c>
      <c r="H146" s="14"/>
      <c r="I146" s="31" t="s">
        <v>338</v>
      </c>
      <c r="J146" s="13" t="s">
        <v>957</v>
      </c>
      <c r="K146" s="13" t="s">
        <v>664</v>
      </c>
      <c r="L146" s="183" t="s">
        <v>1470</v>
      </c>
      <c r="M146" s="192"/>
    </row>
    <row r="147" spans="1:13" s="4" customFormat="1" ht="48.75" customHeight="1" x14ac:dyDescent="0.25">
      <c r="A147" s="12">
        <v>143</v>
      </c>
      <c r="B147" s="82" t="s">
        <v>396</v>
      </c>
      <c r="C147" s="12" t="s">
        <v>47</v>
      </c>
      <c r="D147" s="164" t="s">
        <v>399</v>
      </c>
      <c r="E147" s="11">
        <v>20</v>
      </c>
      <c r="F147" s="53" t="s">
        <v>333</v>
      </c>
      <c r="G147" s="24">
        <v>90</v>
      </c>
      <c r="H147" s="14"/>
      <c r="I147" s="31" t="s">
        <v>338</v>
      </c>
      <c r="J147" s="13" t="s">
        <v>957</v>
      </c>
      <c r="K147" s="13" t="s">
        <v>664</v>
      </c>
      <c r="L147" s="183" t="s">
        <v>1470</v>
      </c>
      <c r="M147" s="192"/>
    </row>
    <row r="148" spans="1:13" s="4" customFormat="1" ht="48.75" customHeight="1" x14ac:dyDescent="0.25">
      <c r="A148" s="12">
        <v>144</v>
      </c>
      <c r="B148" s="82" t="s">
        <v>400</v>
      </c>
      <c r="C148" s="12" t="s">
        <v>47</v>
      </c>
      <c r="D148" s="164" t="s">
        <v>400</v>
      </c>
      <c r="E148" s="11">
        <v>20</v>
      </c>
      <c r="F148" s="53" t="s">
        <v>333</v>
      </c>
      <c r="G148" s="24">
        <v>185</v>
      </c>
      <c r="H148" s="14"/>
      <c r="I148" s="31" t="s">
        <v>338</v>
      </c>
      <c r="J148" s="13" t="s">
        <v>957</v>
      </c>
      <c r="K148" s="13" t="s">
        <v>664</v>
      </c>
      <c r="L148" s="183" t="s">
        <v>1470</v>
      </c>
      <c r="M148" s="192"/>
    </row>
    <row r="149" spans="1:13" s="4" customFormat="1" ht="48.75" customHeight="1" x14ac:dyDescent="0.25">
      <c r="A149" s="12">
        <v>145</v>
      </c>
      <c r="B149" s="82" t="s">
        <v>401</v>
      </c>
      <c r="C149" s="12" t="s">
        <v>47</v>
      </c>
      <c r="D149" s="164" t="s">
        <v>401</v>
      </c>
      <c r="E149" s="11">
        <v>20</v>
      </c>
      <c r="F149" s="53" t="s">
        <v>333</v>
      </c>
      <c r="G149" s="24">
        <v>345</v>
      </c>
      <c r="H149" s="14"/>
      <c r="I149" s="31" t="s">
        <v>338</v>
      </c>
      <c r="J149" s="13" t="s">
        <v>957</v>
      </c>
      <c r="K149" s="13" t="s">
        <v>664</v>
      </c>
      <c r="L149" s="183" t="s">
        <v>1470</v>
      </c>
      <c r="M149" s="192"/>
    </row>
    <row r="150" spans="1:13" s="4" customFormat="1" ht="48.75" customHeight="1" x14ac:dyDescent="0.25">
      <c r="A150" s="12">
        <v>146</v>
      </c>
      <c r="B150" s="82" t="s">
        <v>402</v>
      </c>
      <c r="C150" s="12" t="s">
        <v>47</v>
      </c>
      <c r="D150" s="164" t="s">
        <v>402</v>
      </c>
      <c r="E150" s="11">
        <v>20</v>
      </c>
      <c r="F150" s="53" t="s">
        <v>333</v>
      </c>
      <c r="G150" s="24">
        <v>135</v>
      </c>
      <c r="H150" s="14"/>
      <c r="I150" s="31" t="s">
        <v>338</v>
      </c>
      <c r="J150" s="13" t="s">
        <v>957</v>
      </c>
      <c r="K150" s="13" t="s">
        <v>664</v>
      </c>
      <c r="L150" s="183" t="s">
        <v>1470</v>
      </c>
      <c r="M150" s="192"/>
    </row>
    <row r="151" spans="1:13" s="4" customFormat="1" ht="48.75" customHeight="1" x14ac:dyDescent="0.25">
      <c r="A151" s="12">
        <v>147</v>
      </c>
      <c r="B151" s="82" t="s">
        <v>403</v>
      </c>
      <c r="C151" s="12" t="s">
        <v>47</v>
      </c>
      <c r="D151" s="164" t="s">
        <v>403</v>
      </c>
      <c r="E151" s="11">
        <v>20</v>
      </c>
      <c r="F151" s="53" t="s">
        <v>333</v>
      </c>
      <c r="G151" s="24">
        <v>345</v>
      </c>
      <c r="H151" s="14"/>
      <c r="I151" s="31" t="s">
        <v>338</v>
      </c>
      <c r="J151" s="13" t="s">
        <v>957</v>
      </c>
      <c r="K151" s="13" t="s">
        <v>664</v>
      </c>
      <c r="L151" s="183" t="s">
        <v>1470</v>
      </c>
      <c r="M151" s="192"/>
    </row>
    <row r="152" spans="1:13" s="4" customFormat="1" ht="48.75" customHeight="1" x14ac:dyDescent="0.25">
      <c r="A152" s="12">
        <v>148</v>
      </c>
      <c r="B152" s="82" t="s">
        <v>404</v>
      </c>
      <c r="C152" s="12" t="s">
        <v>47</v>
      </c>
      <c r="D152" s="164" t="s">
        <v>404</v>
      </c>
      <c r="E152" s="11">
        <v>20</v>
      </c>
      <c r="F152" s="53" t="s">
        <v>333</v>
      </c>
      <c r="G152" s="24">
        <v>310</v>
      </c>
      <c r="H152" s="14"/>
      <c r="I152" s="31" t="s">
        <v>338</v>
      </c>
      <c r="J152" s="13" t="s">
        <v>957</v>
      </c>
      <c r="K152" s="13" t="s">
        <v>664</v>
      </c>
      <c r="L152" s="183" t="s">
        <v>1470</v>
      </c>
      <c r="M152" s="192"/>
    </row>
    <row r="153" spans="1:13" s="4" customFormat="1" ht="48.75" customHeight="1" x14ac:dyDescent="0.25">
      <c r="A153" s="12">
        <v>149</v>
      </c>
      <c r="B153" s="82" t="s">
        <v>405</v>
      </c>
      <c r="C153" s="12" t="s">
        <v>47</v>
      </c>
      <c r="D153" s="164" t="s">
        <v>405</v>
      </c>
      <c r="E153" s="11">
        <v>20</v>
      </c>
      <c r="F153" s="53" t="s">
        <v>333</v>
      </c>
      <c r="G153" s="24">
        <v>320</v>
      </c>
      <c r="H153" s="14"/>
      <c r="I153" s="31" t="s">
        <v>338</v>
      </c>
      <c r="J153" s="13" t="s">
        <v>957</v>
      </c>
      <c r="K153" s="13" t="s">
        <v>664</v>
      </c>
      <c r="L153" s="183" t="s">
        <v>1470</v>
      </c>
      <c r="M153" s="192"/>
    </row>
    <row r="154" spans="1:13" s="4" customFormat="1" ht="48.75" customHeight="1" x14ac:dyDescent="0.25">
      <c r="A154" s="12">
        <v>150</v>
      </c>
      <c r="B154" s="82" t="s">
        <v>406</v>
      </c>
      <c r="C154" s="12" t="s">
        <v>47</v>
      </c>
      <c r="D154" s="164" t="s">
        <v>406</v>
      </c>
      <c r="E154" s="11">
        <v>20</v>
      </c>
      <c r="F154" s="53" t="s">
        <v>333</v>
      </c>
      <c r="G154" s="24">
        <v>320</v>
      </c>
      <c r="H154" s="14"/>
      <c r="I154" s="31" t="s">
        <v>338</v>
      </c>
      <c r="J154" s="13" t="s">
        <v>957</v>
      </c>
      <c r="K154" s="13" t="s">
        <v>664</v>
      </c>
      <c r="L154" s="183" t="s">
        <v>1470</v>
      </c>
      <c r="M154" s="192"/>
    </row>
    <row r="155" spans="1:13" s="4" customFormat="1" ht="48.75" customHeight="1" x14ac:dyDescent="0.25">
      <c r="A155" s="12">
        <v>151</v>
      </c>
      <c r="B155" s="82" t="s">
        <v>407</v>
      </c>
      <c r="C155" s="12" t="s">
        <v>47</v>
      </c>
      <c r="D155" s="164" t="s">
        <v>407</v>
      </c>
      <c r="E155" s="11">
        <v>10</v>
      </c>
      <c r="F155" s="53" t="s">
        <v>333</v>
      </c>
      <c r="G155" s="24">
        <v>285</v>
      </c>
      <c r="H155" s="14"/>
      <c r="I155" s="31" t="s">
        <v>338</v>
      </c>
      <c r="J155" s="13" t="s">
        <v>957</v>
      </c>
      <c r="K155" s="13" t="s">
        <v>664</v>
      </c>
      <c r="L155" s="183" t="s">
        <v>1470</v>
      </c>
      <c r="M155" s="192"/>
    </row>
    <row r="156" spans="1:13" s="4" customFormat="1" ht="48.75" customHeight="1" x14ac:dyDescent="0.25">
      <c r="A156" s="12">
        <v>152</v>
      </c>
      <c r="B156" s="82" t="s">
        <v>408</v>
      </c>
      <c r="C156" s="12" t="s">
        <v>47</v>
      </c>
      <c r="D156" s="164" t="s">
        <v>408</v>
      </c>
      <c r="E156" s="11">
        <v>10</v>
      </c>
      <c r="F156" s="53" t="s">
        <v>333</v>
      </c>
      <c r="G156" s="24">
        <v>475</v>
      </c>
      <c r="H156" s="14"/>
      <c r="I156" s="31" t="s">
        <v>338</v>
      </c>
      <c r="J156" s="13" t="s">
        <v>957</v>
      </c>
      <c r="K156" s="13" t="s">
        <v>664</v>
      </c>
      <c r="L156" s="183" t="s">
        <v>1470</v>
      </c>
      <c r="M156" s="192"/>
    </row>
    <row r="157" spans="1:13" s="4" customFormat="1" ht="48.75" customHeight="1" x14ac:dyDescent="0.25">
      <c r="A157" s="12">
        <v>153</v>
      </c>
      <c r="B157" s="82" t="s">
        <v>409</v>
      </c>
      <c r="C157" s="12" t="s">
        <v>47</v>
      </c>
      <c r="D157" s="164" t="s">
        <v>409</v>
      </c>
      <c r="E157" s="11">
        <v>10</v>
      </c>
      <c r="F157" s="53" t="s">
        <v>333</v>
      </c>
      <c r="G157" s="24">
        <v>800</v>
      </c>
      <c r="H157" s="14"/>
      <c r="I157" s="31" t="s">
        <v>338</v>
      </c>
      <c r="J157" s="13" t="s">
        <v>957</v>
      </c>
      <c r="K157" s="13" t="s">
        <v>664</v>
      </c>
      <c r="L157" s="183" t="s">
        <v>1470</v>
      </c>
      <c r="M157" s="192"/>
    </row>
    <row r="158" spans="1:13" s="4" customFormat="1" ht="48.75" customHeight="1" x14ac:dyDescent="0.25">
      <c r="A158" s="12">
        <v>154</v>
      </c>
      <c r="B158" s="82" t="s">
        <v>410</v>
      </c>
      <c r="C158" s="12" t="s">
        <v>47</v>
      </c>
      <c r="D158" s="164" t="s">
        <v>410</v>
      </c>
      <c r="E158" s="11">
        <v>10</v>
      </c>
      <c r="F158" s="53" t="s">
        <v>411</v>
      </c>
      <c r="G158" s="24">
        <v>360</v>
      </c>
      <c r="H158" s="14"/>
      <c r="I158" s="31" t="s">
        <v>338</v>
      </c>
      <c r="J158" s="13" t="s">
        <v>957</v>
      </c>
      <c r="K158" s="13" t="s">
        <v>664</v>
      </c>
      <c r="L158" s="183" t="s">
        <v>1470</v>
      </c>
      <c r="M158" s="192"/>
    </row>
    <row r="159" spans="1:13" s="4" customFormat="1" ht="48.75" customHeight="1" x14ac:dyDescent="0.25">
      <c r="A159" s="12">
        <v>155</v>
      </c>
      <c r="B159" s="82" t="s">
        <v>412</v>
      </c>
      <c r="C159" s="12" t="s">
        <v>47</v>
      </c>
      <c r="D159" s="164" t="s">
        <v>412</v>
      </c>
      <c r="E159" s="11">
        <v>10</v>
      </c>
      <c r="F159" s="53" t="s">
        <v>333</v>
      </c>
      <c r="G159" s="24">
        <v>585</v>
      </c>
      <c r="H159" s="14"/>
      <c r="I159" s="31" t="s">
        <v>338</v>
      </c>
      <c r="J159" s="13" t="s">
        <v>957</v>
      </c>
      <c r="K159" s="13" t="s">
        <v>664</v>
      </c>
      <c r="L159" s="183" t="s">
        <v>1470</v>
      </c>
      <c r="M159" s="192"/>
    </row>
    <row r="160" spans="1:13" s="4" customFormat="1" ht="48.75" customHeight="1" x14ac:dyDescent="0.25">
      <c r="A160" s="12">
        <v>156</v>
      </c>
      <c r="B160" s="82" t="s">
        <v>413</v>
      </c>
      <c r="C160" s="12" t="s">
        <v>47</v>
      </c>
      <c r="D160" s="164" t="s">
        <v>413</v>
      </c>
      <c r="E160" s="11">
        <v>10</v>
      </c>
      <c r="F160" s="53" t="s">
        <v>333</v>
      </c>
      <c r="G160" s="24">
        <v>1075</v>
      </c>
      <c r="H160" s="14"/>
      <c r="I160" s="31" t="s">
        <v>338</v>
      </c>
      <c r="J160" s="13" t="s">
        <v>957</v>
      </c>
      <c r="K160" s="13" t="s">
        <v>664</v>
      </c>
      <c r="L160" s="183" t="s">
        <v>1470</v>
      </c>
      <c r="M160" s="192"/>
    </row>
    <row r="161" spans="1:13" s="4" customFormat="1" ht="48.75" customHeight="1" x14ac:dyDescent="0.25">
      <c r="A161" s="12">
        <v>157</v>
      </c>
      <c r="B161" s="82" t="s">
        <v>1284</v>
      </c>
      <c r="C161" s="12" t="s">
        <v>47</v>
      </c>
      <c r="D161" s="164" t="s">
        <v>414</v>
      </c>
      <c r="E161" s="11">
        <v>10</v>
      </c>
      <c r="F161" s="53" t="s">
        <v>333</v>
      </c>
      <c r="G161" s="24">
        <v>315</v>
      </c>
      <c r="H161" s="14"/>
      <c r="I161" s="31" t="s">
        <v>338</v>
      </c>
      <c r="J161" s="13" t="s">
        <v>957</v>
      </c>
      <c r="K161" s="13" t="s">
        <v>664</v>
      </c>
      <c r="L161" s="183" t="s">
        <v>1470</v>
      </c>
      <c r="M161" s="192"/>
    </row>
    <row r="162" spans="1:13" s="4" customFormat="1" ht="48.75" customHeight="1" x14ac:dyDescent="0.25">
      <c r="A162" s="12">
        <v>158</v>
      </c>
      <c r="B162" s="82" t="s">
        <v>1285</v>
      </c>
      <c r="C162" s="12" t="s">
        <v>47</v>
      </c>
      <c r="D162" s="164" t="s">
        <v>415</v>
      </c>
      <c r="E162" s="11">
        <v>10</v>
      </c>
      <c r="F162" s="53" t="s">
        <v>333</v>
      </c>
      <c r="G162" s="24">
        <v>20</v>
      </c>
      <c r="H162" s="14"/>
      <c r="I162" s="31" t="s">
        <v>338</v>
      </c>
      <c r="J162" s="13" t="s">
        <v>957</v>
      </c>
      <c r="K162" s="13" t="s">
        <v>664</v>
      </c>
      <c r="L162" s="183" t="s">
        <v>1470</v>
      </c>
      <c r="M162" s="192"/>
    </row>
    <row r="163" spans="1:13" s="4" customFormat="1" ht="48.75" customHeight="1" x14ac:dyDescent="0.25">
      <c r="A163" s="12">
        <v>159</v>
      </c>
      <c r="B163" s="82" t="s">
        <v>1282</v>
      </c>
      <c r="C163" s="12" t="s">
        <v>47</v>
      </c>
      <c r="D163" s="164" t="s">
        <v>416</v>
      </c>
      <c r="E163" s="11">
        <v>10</v>
      </c>
      <c r="F163" s="53" t="s">
        <v>411</v>
      </c>
      <c r="G163" s="24">
        <v>25</v>
      </c>
      <c r="H163" s="14"/>
      <c r="I163" s="31" t="s">
        <v>338</v>
      </c>
      <c r="J163" s="13" t="s">
        <v>957</v>
      </c>
      <c r="K163" s="13" t="s">
        <v>664</v>
      </c>
      <c r="L163" s="183" t="s">
        <v>1470</v>
      </c>
      <c r="M163" s="192"/>
    </row>
    <row r="164" spans="1:13" s="4" customFormat="1" ht="48.75" customHeight="1" x14ac:dyDescent="0.25">
      <c r="A164" s="12">
        <v>160</v>
      </c>
      <c r="B164" s="82" t="s">
        <v>1283</v>
      </c>
      <c r="C164" s="12" t="s">
        <v>47</v>
      </c>
      <c r="D164" s="164" t="s">
        <v>417</v>
      </c>
      <c r="E164" s="11">
        <v>10</v>
      </c>
      <c r="F164" s="53" t="s">
        <v>411</v>
      </c>
      <c r="G164" s="24">
        <v>32</v>
      </c>
      <c r="H164" s="14"/>
      <c r="I164" s="31" t="s">
        <v>338</v>
      </c>
      <c r="J164" s="13" t="s">
        <v>957</v>
      </c>
      <c r="K164" s="13" t="s">
        <v>664</v>
      </c>
      <c r="L164" s="183" t="s">
        <v>1470</v>
      </c>
      <c r="M164" s="192"/>
    </row>
    <row r="165" spans="1:13" s="4" customFormat="1" ht="48.75" customHeight="1" x14ac:dyDescent="0.25">
      <c r="A165" s="12">
        <v>161</v>
      </c>
      <c r="B165" s="82" t="s">
        <v>1279</v>
      </c>
      <c r="C165" s="12" t="s">
        <v>47</v>
      </c>
      <c r="D165" s="164" t="s">
        <v>418</v>
      </c>
      <c r="E165" s="11">
        <v>10</v>
      </c>
      <c r="F165" s="53" t="s">
        <v>333</v>
      </c>
      <c r="G165" s="24">
        <v>40</v>
      </c>
      <c r="H165" s="14"/>
      <c r="I165" s="31" t="s">
        <v>338</v>
      </c>
      <c r="J165" s="13" t="s">
        <v>957</v>
      </c>
      <c r="K165" s="13" t="s">
        <v>664</v>
      </c>
      <c r="L165" s="183" t="s">
        <v>1470</v>
      </c>
      <c r="M165" s="192"/>
    </row>
    <row r="166" spans="1:13" s="4" customFormat="1" ht="48.75" customHeight="1" x14ac:dyDescent="0.25">
      <c r="A166" s="12">
        <v>162</v>
      </c>
      <c r="B166" s="82" t="s">
        <v>1280</v>
      </c>
      <c r="C166" s="12" t="s">
        <v>47</v>
      </c>
      <c r="D166" s="164" t="s">
        <v>419</v>
      </c>
      <c r="E166" s="11">
        <v>10</v>
      </c>
      <c r="F166" s="53" t="s">
        <v>333</v>
      </c>
      <c r="G166" s="24">
        <v>295</v>
      </c>
      <c r="H166" s="14"/>
      <c r="I166" s="31" t="s">
        <v>338</v>
      </c>
      <c r="J166" s="13" t="s">
        <v>957</v>
      </c>
      <c r="K166" s="13" t="s">
        <v>664</v>
      </c>
      <c r="L166" s="183" t="s">
        <v>1470</v>
      </c>
      <c r="M166" s="192"/>
    </row>
    <row r="167" spans="1:13" s="4" customFormat="1" ht="48.75" customHeight="1" x14ac:dyDescent="0.25">
      <c r="A167" s="12">
        <v>163</v>
      </c>
      <c r="B167" s="82" t="s">
        <v>1281</v>
      </c>
      <c r="C167" s="12" t="s">
        <v>47</v>
      </c>
      <c r="D167" s="164" t="s">
        <v>420</v>
      </c>
      <c r="E167" s="11">
        <v>10</v>
      </c>
      <c r="F167" s="53" t="s">
        <v>333</v>
      </c>
      <c r="G167" s="24">
        <v>460</v>
      </c>
      <c r="H167" s="14"/>
      <c r="I167" s="31" t="s">
        <v>338</v>
      </c>
      <c r="J167" s="13" t="s">
        <v>957</v>
      </c>
      <c r="K167" s="13" t="s">
        <v>664</v>
      </c>
      <c r="L167" s="183" t="s">
        <v>1470</v>
      </c>
      <c r="M167" s="192"/>
    </row>
    <row r="168" spans="1:13" s="4" customFormat="1" ht="48.75" customHeight="1" x14ac:dyDescent="0.25">
      <c r="A168" s="12">
        <v>164</v>
      </c>
      <c r="B168" s="82" t="s">
        <v>1282</v>
      </c>
      <c r="C168" s="12" t="s">
        <v>47</v>
      </c>
      <c r="D168" s="164" t="s">
        <v>421</v>
      </c>
      <c r="E168" s="11">
        <v>10</v>
      </c>
      <c r="F168" s="53" t="s">
        <v>333</v>
      </c>
      <c r="G168" s="24">
        <v>790</v>
      </c>
      <c r="H168" s="14"/>
      <c r="I168" s="31" t="s">
        <v>338</v>
      </c>
      <c r="J168" s="13" t="s">
        <v>957</v>
      </c>
      <c r="K168" s="13" t="s">
        <v>664</v>
      </c>
      <c r="L168" s="183" t="s">
        <v>1470</v>
      </c>
      <c r="M168" s="192"/>
    </row>
    <row r="169" spans="1:13" s="4" customFormat="1" ht="48.75" customHeight="1" x14ac:dyDescent="0.25">
      <c r="A169" s="12">
        <v>165</v>
      </c>
      <c r="B169" s="82" t="s">
        <v>422</v>
      </c>
      <c r="C169" s="12" t="s">
        <v>47</v>
      </c>
      <c r="D169" s="164" t="s">
        <v>422</v>
      </c>
      <c r="E169" s="11">
        <v>200</v>
      </c>
      <c r="F169" s="53" t="s">
        <v>411</v>
      </c>
      <c r="G169" s="24">
        <v>155</v>
      </c>
      <c r="H169" s="14">
        <f t="shared" ref="H169:H198" si="2">E169*G169</f>
        <v>31000</v>
      </c>
      <c r="I169" s="31" t="s">
        <v>338</v>
      </c>
      <c r="J169" s="13" t="s">
        <v>957</v>
      </c>
      <c r="K169" s="13" t="s">
        <v>664</v>
      </c>
      <c r="L169" s="183"/>
      <c r="M169" s="192"/>
    </row>
    <row r="170" spans="1:13" s="4" customFormat="1" ht="48.75" customHeight="1" x14ac:dyDescent="0.25">
      <c r="A170" s="12">
        <v>166</v>
      </c>
      <c r="B170" s="82" t="s">
        <v>423</v>
      </c>
      <c r="C170" s="12" t="s">
        <v>47</v>
      </c>
      <c r="D170" s="164" t="s">
        <v>423</v>
      </c>
      <c r="E170" s="11">
        <v>200</v>
      </c>
      <c r="F170" s="53" t="s">
        <v>333</v>
      </c>
      <c r="G170" s="24">
        <v>390</v>
      </c>
      <c r="H170" s="14"/>
      <c r="I170" s="31" t="s">
        <v>338</v>
      </c>
      <c r="J170" s="13" t="s">
        <v>957</v>
      </c>
      <c r="K170" s="13" t="s">
        <v>664</v>
      </c>
      <c r="L170" s="183" t="s">
        <v>1470</v>
      </c>
      <c r="M170" s="192"/>
    </row>
    <row r="171" spans="1:13" s="4" customFormat="1" ht="48.75" customHeight="1" x14ac:dyDescent="0.25">
      <c r="A171" s="12">
        <v>167</v>
      </c>
      <c r="B171" s="82" t="s">
        <v>424</v>
      </c>
      <c r="C171" s="12" t="s">
        <v>47</v>
      </c>
      <c r="D171" s="164" t="s">
        <v>424</v>
      </c>
      <c r="E171" s="11">
        <v>10</v>
      </c>
      <c r="F171" s="53" t="s">
        <v>175</v>
      </c>
      <c r="G171" s="24">
        <v>29000</v>
      </c>
      <c r="H171" s="14">
        <f t="shared" si="2"/>
        <v>290000</v>
      </c>
      <c r="I171" s="31" t="s">
        <v>338</v>
      </c>
      <c r="J171" s="13" t="s">
        <v>957</v>
      </c>
      <c r="K171" s="13" t="s">
        <v>664</v>
      </c>
      <c r="L171" s="183"/>
      <c r="M171" s="192"/>
    </row>
    <row r="172" spans="1:13" s="4" customFormat="1" ht="48.75" customHeight="1" x14ac:dyDescent="0.25">
      <c r="A172" s="12">
        <v>168</v>
      </c>
      <c r="B172" s="82" t="s">
        <v>425</v>
      </c>
      <c r="C172" s="12" t="s">
        <v>47</v>
      </c>
      <c r="D172" s="164" t="s">
        <v>425</v>
      </c>
      <c r="E172" s="11">
        <v>10</v>
      </c>
      <c r="F172" s="53" t="s">
        <v>175</v>
      </c>
      <c r="G172" s="24">
        <v>8000</v>
      </c>
      <c r="H172" s="14"/>
      <c r="I172" s="31" t="s">
        <v>338</v>
      </c>
      <c r="J172" s="13" t="s">
        <v>957</v>
      </c>
      <c r="K172" s="13" t="s">
        <v>664</v>
      </c>
      <c r="L172" s="183" t="s">
        <v>1470</v>
      </c>
      <c r="M172" s="192"/>
    </row>
    <row r="173" spans="1:13" s="4" customFormat="1" ht="48.75" customHeight="1" x14ac:dyDescent="0.25">
      <c r="A173" s="12">
        <v>169</v>
      </c>
      <c r="B173" s="82" t="s">
        <v>426</v>
      </c>
      <c r="C173" s="12" t="s">
        <v>47</v>
      </c>
      <c r="D173" s="164" t="s">
        <v>426</v>
      </c>
      <c r="E173" s="11">
        <v>10</v>
      </c>
      <c r="F173" s="53" t="s">
        <v>332</v>
      </c>
      <c r="G173" s="24">
        <v>636</v>
      </c>
      <c r="H173" s="14">
        <f t="shared" si="2"/>
        <v>6360</v>
      </c>
      <c r="I173" s="31" t="s">
        <v>338</v>
      </c>
      <c r="J173" s="13" t="s">
        <v>957</v>
      </c>
      <c r="K173" s="13" t="s">
        <v>664</v>
      </c>
      <c r="L173" s="183"/>
      <c r="M173" s="192"/>
    </row>
    <row r="174" spans="1:13" s="4" customFormat="1" ht="48.75" customHeight="1" x14ac:dyDescent="0.25">
      <c r="A174" s="12">
        <v>170</v>
      </c>
      <c r="B174" s="82" t="s">
        <v>427</v>
      </c>
      <c r="C174" s="12" t="s">
        <v>47</v>
      </c>
      <c r="D174" s="164" t="s">
        <v>427</v>
      </c>
      <c r="E174" s="11">
        <v>10</v>
      </c>
      <c r="F174" s="53" t="s">
        <v>332</v>
      </c>
      <c r="G174" s="24">
        <v>637</v>
      </c>
      <c r="H174" s="14"/>
      <c r="I174" s="31" t="s">
        <v>338</v>
      </c>
      <c r="J174" s="13" t="s">
        <v>957</v>
      </c>
      <c r="K174" s="13" t="s">
        <v>664</v>
      </c>
      <c r="L174" s="183" t="s">
        <v>1470</v>
      </c>
      <c r="M174" s="192"/>
    </row>
    <row r="175" spans="1:13" s="4" customFormat="1" ht="48.75" customHeight="1" x14ac:dyDescent="0.25">
      <c r="A175" s="12">
        <v>171</v>
      </c>
      <c r="B175" s="82" t="s">
        <v>428</v>
      </c>
      <c r="C175" s="12" t="s">
        <v>47</v>
      </c>
      <c r="D175" s="164" t="s">
        <v>428</v>
      </c>
      <c r="E175" s="11">
        <v>25007</v>
      </c>
      <c r="F175" s="53" t="s">
        <v>148</v>
      </c>
      <c r="G175" s="24">
        <v>4</v>
      </c>
      <c r="H175" s="14">
        <f t="shared" si="2"/>
        <v>100028</v>
      </c>
      <c r="I175" s="31" t="s">
        <v>338</v>
      </c>
      <c r="J175" s="13" t="s">
        <v>957</v>
      </c>
      <c r="K175" s="13" t="s">
        <v>664</v>
      </c>
      <c r="L175" s="183"/>
      <c r="M175" s="192"/>
    </row>
    <row r="176" spans="1:13" s="4" customFormat="1" ht="48.75" customHeight="1" x14ac:dyDescent="0.25">
      <c r="A176" s="12">
        <v>172</v>
      </c>
      <c r="B176" s="82" t="s">
        <v>429</v>
      </c>
      <c r="C176" s="12" t="s">
        <v>47</v>
      </c>
      <c r="D176" s="164" t="s">
        <v>429</v>
      </c>
      <c r="E176" s="11">
        <v>4000</v>
      </c>
      <c r="F176" s="53" t="s">
        <v>148</v>
      </c>
      <c r="G176" s="24">
        <v>4</v>
      </c>
      <c r="H176" s="14">
        <f t="shared" si="2"/>
        <v>16000</v>
      </c>
      <c r="I176" s="31" t="s">
        <v>338</v>
      </c>
      <c r="J176" s="13" t="s">
        <v>957</v>
      </c>
      <c r="K176" s="13" t="s">
        <v>664</v>
      </c>
      <c r="L176" s="183"/>
      <c r="M176" s="192"/>
    </row>
    <row r="177" spans="1:13" s="77" customFormat="1" ht="48.75" customHeight="1" x14ac:dyDescent="0.25">
      <c r="A177" s="30">
        <v>173</v>
      </c>
      <c r="B177" s="71" t="s">
        <v>430</v>
      </c>
      <c r="C177" s="30" t="s">
        <v>47</v>
      </c>
      <c r="D177" s="115" t="s">
        <v>430</v>
      </c>
      <c r="E177" s="29">
        <v>72</v>
      </c>
      <c r="F177" s="71" t="s">
        <v>148</v>
      </c>
      <c r="G177" s="117">
        <v>6996</v>
      </c>
      <c r="H177" s="75">
        <f t="shared" si="2"/>
        <v>503712</v>
      </c>
      <c r="I177" s="74" t="s">
        <v>338</v>
      </c>
      <c r="J177" s="76" t="s">
        <v>957</v>
      </c>
      <c r="K177" s="76" t="s">
        <v>664</v>
      </c>
      <c r="L177" s="184"/>
      <c r="M177" s="193"/>
    </row>
    <row r="178" spans="1:13" s="77" customFormat="1" ht="48.75" customHeight="1" x14ac:dyDescent="0.25">
      <c r="A178" s="30">
        <v>174</v>
      </c>
      <c r="B178" s="71" t="s">
        <v>431</v>
      </c>
      <c r="C178" s="30" t="s">
        <v>47</v>
      </c>
      <c r="D178" s="115" t="s">
        <v>431</v>
      </c>
      <c r="E178" s="29">
        <v>75</v>
      </c>
      <c r="F178" s="71" t="s">
        <v>148</v>
      </c>
      <c r="G178" s="117">
        <v>3960</v>
      </c>
      <c r="H178" s="75">
        <f t="shared" si="2"/>
        <v>297000</v>
      </c>
      <c r="I178" s="74" t="s">
        <v>338</v>
      </c>
      <c r="J178" s="76" t="s">
        <v>957</v>
      </c>
      <c r="K178" s="76" t="s">
        <v>664</v>
      </c>
      <c r="L178" s="184"/>
      <c r="M178" s="193"/>
    </row>
    <row r="179" spans="1:13" s="77" customFormat="1" ht="48.75" customHeight="1" x14ac:dyDescent="0.25">
      <c r="A179" s="30">
        <v>175</v>
      </c>
      <c r="B179" s="71" t="s">
        <v>432</v>
      </c>
      <c r="C179" s="30" t="s">
        <v>47</v>
      </c>
      <c r="D179" s="115" t="s">
        <v>432</v>
      </c>
      <c r="E179" s="29">
        <v>95</v>
      </c>
      <c r="F179" s="71" t="s">
        <v>148</v>
      </c>
      <c r="G179" s="117">
        <v>6996</v>
      </c>
      <c r="H179" s="75">
        <f t="shared" si="2"/>
        <v>664620</v>
      </c>
      <c r="I179" s="74" t="s">
        <v>338</v>
      </c>
      <c r="J179" s="76" t="s">
        <v>957</v>
      </c>
      <c r="K179" s="76" t="s">
        <v>664</v>
      </c>
      <c r="L179" s="184"/>
      <c r="M179" s="193"/>
    </row>
    <row r="180" spans="1:13" s="77" customFormat="1" ht="48.75" customHeight="1" x14ac:dyDescent="0.25">
      <c r="A180" s="30">
        <v>176</v>
      </c>
      <c r="B180" s="71" t="s">
        <v>2100</v>
      </c>
      <c r="C180" s="30" t="s">
        <v>47</v>
      </c>
      <c r="D180" s="115" t="s">
        <v>2100</v>
      </c>
      <c r="E180" s="29">
        <v>80</v>
      </c>
      <c r="F180" s="71" t="s">
        <v>148</v>
      </c>
      <c r="G180" s="117">
        <v>3960</v>
      </c>
      <c r="H180" s="75">
        <f t="shared" si="2"/>
        <v>316800</v>
      </c>
      <c r="I180" s="74" t="s">
        <v>338</v>
      </c>
      <c r="J180" s="76" t="s">
        <v>957</v>
      </c>
      <c r="K180" s="76" t="s">
        <v>664</v>
      </c>
      <c r="L180" s="184"/>
      <c r="M180" s="193"/>
    </row>
    <row r="181" spans="1:13" s="4" customFormat="1" ht="48.75" customHeight="1" x14ac:dyDescent="0.25">
      <c r="A181" s="12">
        <v>177</v>
      </c>
      <c r="B181" s="53" t="s">
        <v>433</v>
      </c>
      <c r="C181" s="12" t="s">
        <v>47</v>
      </c>
      <c r="D181" s="33" t="s">
        <v>433</v>
      </c>
      <c r="E181" s="11">
        <v>37</v>
      </c>
      <c r="F181" s="22" t="s">
        <v>148</v>
      </c>
      <c r="G181" s="24">
        <v>11220</v>
      </c>
      <c r="H181" s="14">
        <f t="shared" si="2"/>
        <v>415140</v>
      </c>
      <c r="I181" s="31" t="s">
        <v>338</v>
      </c>
      <c r="J181" s="13" t="s">
        <v>957</v>
      </c>
      <c r="K181" s="13" t="s">
        <v>664</v>
      </c>
      <c r="L181" s="183"/>
      <c r="M181" s="192"/>
    </row>
    <row r="182" spans="1:13" s="4" customFormat="1" ht="48.75" customHeight="1" x14ac:dyDescent="0.25">
      <c r="A182" s="12">
        <v>178</v>
      </c>
      <c r="B182" s="53" t="s">
        <v>434</v>
      </c>
      <c r="C182" s="12" t="s">
        <v>47</v>
      </c>
      <c r="D182" s="33" t="s">
        <v>434</v>
      </c>
      <c r="E182" s="11">
        <v>5</v>
      </c>
      <c r="F182" s="22" t="s">
        <v>148</v>
      </c>
      <c r="G182" s="24">
        <v>20000</v>
      </c>
      <c r="H182" s="14">
        <f t="shared" si="2"/>
        <v>100000</v>
      </c>
      <c r="I182" s="31" t="s">
        <v>338</v>
      </c>
      <c r="J182" s="13" t="s">
        <v>957</v>
      </c>
      <c r="K182" s="13" t="s">
        <v>664</v>
      </c>
      <c r="L182" s="183"/>
      <c r="M182" s="192"/>
    </row>
    <row r="183" spans="1:13" s="4" customFormat="1" ht="75.75" customHeight="1" x14ac:dyDescent="0.25">
      <c r="A183" s="12">
        <v>179</v>
      </c>
      <c r="B183" s="82" t="s">
        <v>435</v>
      </c>
      <c r="C183" s="12" t="s">
        <v>47</v>
      </c>
      <c r="D183" s="164" t="s">
        <v>1152</v>
      </c>
      <c r="E183" s="11">
        <v>8</v>
      </c>
      <c r="F183" s="22" t="s">
        <v>148</v>
      </c>
      <c r="G183" s="24">
        <v>22400</v>
      </c>
      <c r="H183" s="14">
        <f t="shared" si="2"/>
        <v>179200</v>
      </c>
      <c r="I183" s="31" t="s">
        <v>338</v>
      </c>
      <c r="J183" s="13" t="s">
        <v>957</v>
      </c>
      <c r="K183" s="13" t="s">
        <v>664</v>
      </c>
      <c r="L183" s="183" t="s">
        <v>1578</v>
      </c>
      <c r="M183" s="192"/>
    </row>
    <row r="184" spans="1:13" s="4" customFormat="1" ht="80.25" customHeight="1" x14ac:dyDescent="0.25">
      <c r="A184" s="12">
        <v>180</v>
      </c>
      <c r="B184" s="82" t="s">
        <v>436</v>
      </c>
      <c r="C184" s="12" t="s">
        <v>47</v>
      </c>
      <c r="D184" s="164" t="s">
        <v>1575</v>
      </c>
      <c r="E184" s="11">
        <v>7</v>
      </c>
      <c r="F184" s="22" t="s">
        <v>148</v>
      </c>
      <c r="G184" s="24">
        <v>19000</v>
      </c>
      <c r="H184" s="14">
        <f t="shared" si="2"/>
        <v>133000</v>
      </c>
      <c r="I184" s="31" t="s">
        <v>338</v>
      </c>
      <c r="J184" s="13" t="s">
        <v>957</v>
      </c>
      <c r="K184" s="13" t="s">
        <v>664</v>
      </c>
      <c r="L184" s="183" t="s">
        <v>1578</v>
      </c>
      <c r="M184" s="192"/>
    </row>
    <row r="185" spans="1:13" s="4" customFormat="1" ht="104.25" customHeight="1" x14ac:dyDescent="0.25">
      <c r="A185" s="12">
        <v>181</v>
      </c>
      <c r="B185" s="82" t="s">
        <v>437</v>
      </c>
      <c r="C185" s="12" t="s">
        <v>47</v>
      </c>
      <c r="D185" s="164" t="s">
        <v>1576</v>
      </c>
      <c r="E185" s="11">
        <v>8</v>
      </c>
      <c r="F185" s="22" t="s">
        <v>148</v>
      </c>
      <c r="G185" s="24">
        <v>24000</v>
      </c>
      <c r="H185" s="14">
        <f t="shared" si="2"/>
        <v>192000</v>
      </c>
      <c r="I185" s="31" t="s">
        <v>338</v>
      </c>
      <c r="J185" s="13" t="s">
        <v>957</v>
      </c>
      <c r="K185" s="13" t="s">
        <v>664</v>
      </c>
      <c r="L185" s="183" t="s">
        <v>1578</v>
      </c>
      <c r="M185" s="192"/>
    </row>
    <row r="186" spans="1:13" s="4" customFormat="1" ht="112.5" customHeight="1" x14ac:dyDescent="0.25">
      <c r="A186" s="12">
        <v>182</v>
      </c>
      <c r="B186" s="82" t="s">
        <v>438</v>
      </c>
      <c r="C186" s="12" t="s">
        <v>47</v>
      </c>
      <c r="D186" s="164" t="s">
        <v>1577</v>
      </c>
      <c r="E186" s="11">
        <v>9</v>
      </c>
      <c r="F186" s="22" t="s">
        <v>148</v>
      </c>
      <c r="G186" s="24">
        <v>22750</v>
      </c>
      <c r="H186" s="14">
        <f t="shared" si="2"/>
        <v>204750</v>
      </c>
      <c r="I186" s="31" t="s">
        <v>338</v>
      </c>
      <c r="J186" s="13" t="s">
        <v>957</v>
      </c>
      <c r="K186" s="13" t="s">
        <v>664</v>
      </c>
      <c r="L186" s="183" t="s">
        <v>1579</v>
      </c>
      <c r="M186" s="192"/>
    </row>
    <row r="187" spans="1:13" s="4" customFormat="1" ht="48.75" customHeight="1" x14ac:dyDescent="0.2">
      <c r="A187" s="12">
        <v>183</v>
      </c>
      <c r="B187" s="100" t="s">
        <v>594</v>
      </c>
      <c r="C187" s="12" t="s">
        <v>47</v>
      </c>
      <c r="D187" s="84" t="s">
        <v>594</v>
      </c>
      <c r="E187" s="156">
        <v>2</v>
      </c>
      <c r="F187" s="22" t="s">
        <v>148</v>
      </c>
      <c r="G187" s="34">
        <v>195720</v>
      </c>
      <c r="H187" s="14">
        <f t="shared" si="2"/>
        <v>391440</v>
      </c>
      <c r="I187" s="31" t="s">
        <v>338</v>
      </c>
      <c r="J187" s="13" t="s">
        <v>957</v>
      </c>
      <c r="K187" s="13" t="s">
        <v>664</v>
      </c>
      <c r="L187" s="183"/>
      <c r="M187" s="192"/>
    </row>
    <row r="188" spans="1:13" s="4" customFormat="1" ht="48.75" customHeight="1" x14ac:dyDescent="0.2">
      <c r="A188" s="12">
        <v>184</v>
      </c>
      <c r="B188" s="100" t="s">
        <v>595</v>
      </c>
      <c r="C188" s="12" t="s">
        <v>47</v>
      </c>
      <c r="D188" s="84" t="s">
        <v>595</v>
      </c>
      <c r="E188" s="156">
        <v>3</v>
      </c>
      <c r="F188" s="22" t="s">
        <v>148</v>
      </c>
      <c r="G188" s="34">
        <v>64278</v>
      </c>
      <c r="H188" s="14">
        <f t="shared" si="2"/>
        <v>192834</v>
      </c>
      <c r="I188" s="31" t="s">
        <v>338</v>
      </c>
      <c r="J188" s="13" t="s">
        <v>957</v>
      </c>
      <c r="K188" s="13" t="s">
        <v>664</v>
      </c>
      <c r="L188" s="183"/>
      <c r="M188" s="192"/>
    </row>
    <row r="189" spans="1:13" s="4" customFormat="1" ht="48.75" customHeight="1" x14ac:dyDescent="0.2">
      <c r="A189" s="12">
        <v>185</v>
      </c>
      <c r="B189" s="100" t="s">
        <v>596</v>
      </c>
      <c r="C189" s="12" t="s">
        <v>47</v>
      </c>
      <c r="D189" s="96" t="s">
        <v>596</v>
      </c>
      <c r="E189" s="156">
        <v>2</v>
      </c>
      <c r="F189" s="22" t="s">
        <v>148</v>
      </c>
      <c r="G189" s="34">
        <v>100740</v>
      </c>
      <c r="H189" s="14">
        <f t="shared" si="2"/>
        <v>201480</v>
      </c>
      <c r="I189" s="31" t="s">
        <v>338</v>
      </c>
      <c r="J189" s="13" t="s">
        <v>957</v>
      </c>
      <c r="K189" s="13" t="s">
        <v>664</v>
      </c>
      <c r="L189" s="183"/>
      <c r="M189" s="192"/>
    </row>
    <row r="190" spans="1:13" s="4" customFormat="1" ht="48.75" customHeight="1" x14ac:dyDescent="0.25">
      <c r="A190" s="12">
        <v>186</v>
      </c>
      <c r="B190" s="12" t="s">
        <v>597</v>
      </c>
      <c r="C190" s="12" t="s">
        <v>47</v>
      </c>
      <c r="D190" s="84" t="s">
        <v>597</v>
      </c>
      <c r="E190" s="157">
        <v>3</v>
      </c>
      <c r="F190" s="22" t="s">
        <v>148</v>
      </c>
      <c r="G190" s="34">
        <v>100740</v>
      </c>
      <c r="H190" s="14">
        <f t="shared" si="2"/>
        <v>302220</v>
      </c>
      <c r="I190" s="31" t="s">
        <v>338</v>
      </c>
      <c r="J190" s="13" t="s">
        <v>957</v>
      </c>
      <c r="K190" s="13" t="s">
        <v>664</v>
      </c>
      <c r="L190" s="183"/>
      <c r="M190" s="192"/>
    </row>
    <row r="191" spans="1:13" s="4" customFormat="1" ht="48.75" customHeight="1" x14ac:dyDescent="0.25">
      <c r="A191" s="12">
        <v>187</v>
      </c>
      <c r="B191" s="12" t="s">
        <v>598</v>
      </c>
      <c r="C191" s="12" t="s">
        <v>47</v>
      </c>
      <c r="D191" s="84" t="s">
        <v>598</v>
      </c>
      <c r="E191" s="35">
        <v>2</v>
      </c>
      <c r="F191" s="22" t="s">
        <v>148</v>
      </c>
      <c r="G191" s="34">
        <v>100740</v>
      </c>
      <c r="H191" s="14">
        <f t="shared" si="2"/>
        <v>201480</v>
      </c>
      <c r="I191" s="31" t="s">
        <v>338</v>
      </c>
      <c r="J191" s="13" t="s">
        <v>957</v>
      </c>
      <c r="K191" s="13" t="s">
        <v>664</v>
      </c>
      <c r="L191" s="183"/>
      <c r="M191" s="192"/>
    </row>
    <row r="192" spans="1:13" s="4" customFormat="1" ht="48.75" customHeight="1" x14ac:dyDescent="0.25">
      <c r="A192" s="12">
        <v>188</v>
      </c>
      <c r="B192" s="12" t="s">
        <v>599</v>
      </c>
      <c r="C192" s="12" t="s">
        <v>47</v>
      </c>
      <c r="D192" s="84" t="s">
        <v>599</v>
      </c>
      <c r="E192" s="35">
        <v>1</v>
      </c>
      <c r="F192" s="22" t="s">
        <v>148</v>
      </c>
      <c r="G192" s="34">
        <v>100740</v>
      </c>
      <c r="H192" s="14">
        <f t="shared" si="2"/>
        <v>100740</v>
      </c>
      <c r="I192" s="31" t="s">
        <v>338</v>
      </c>
      <c r="J192" s="13" t="s">
        <v>957</v>
      </c>
      <c r="K192" s="13" t="s">
        <v>664</v>
      </c>
      <c r="L192" s="183"/>
      <c r="M192" s="192"/>
    </row>
    <row r="193" spans="1:13" s="4" customFormat="1" ht="48.75" customHeight="1" x14ac:dyDescent="0.25">
      <c r="A193" s="12">
        <v>189</v>
      </c>
      <c r="B193" s="12" t="s">
        <v>600</v>
      </c>
      <c r="C193" s="57" t="s">
        <v>47</v>
      </c>
      <c r="D193" s="84" t="s">
        <v>600</v>
      </c>
      <c r="E193" s="37">
        <v>2</v>
      </c>
      <c r="F193" s="22" t="s">
        <v>148</v>
      </c>
      <c r="G193" s="34">
        <v>158304</v>
      </c>
      <c r="H193" s="14">
        <f t="shared" si="2"/>
        <v>316608</v>
      </c>
      <c r="I193" s="31" t="s">
        <v>338</v>
      </c>
      <c r="J193" s="13" t="s">
        <v>957</v>
      </c>
      <c r="K193" s="13" t="s">
        <v>664</v>
      </c>
      <c r="L193" s="183"/>
      <c r="M193" s="192"/>
    </row>
    <row r="194" spans="1:13" s="4" customFormat="1" ht="48.75" customHeight="1" x14ac:dyDescent="0.25">
      <c r="A194" s="12">
        <v>190</v>
      </c>
      <c r="B194" s="12" t="s">
        <v>601</v>
      </c>
      <c r="C194" s="57" t="s">
        <v>47</v>
      </c>
      <c r="D194" s="84" t="s">
        <v>601</v>
      </c>
      <c r="E194" s="36">
        <v>3</v>
      </c>
      <c r="F194" s="22" t="s">
        <v>148</v>
      </c>
      <c r="G194" s="34">
        <v>158304</v>
      </c>
      <c r="H194" s="14">
        <f t="shared" si="2"/>
        <v>474912</v>
      </c>
      <c r="I194" s="31" t="s">
        <v>338</v>
      </c>
      <c r="J194" s="13" t="s">
        <v>957</v>
      </c>
      <c r="K194" s="13" t="s">
        <v>664</v>
      </c>
      <c r="L194" s="183"/>
      <c r="M194" s="192"/>
    </row>
    <row r="195" spans="1:13" s="4" customFormat="1" ht="48.75" customHeight="1" x14ac:dyDescent="0.25">
      <c r="A195" s="12">
        <v>191</v>
      </c>
      <c r="B195" s="12" t="s">
        <v>602</v>
      </c>
      <c r="C195" s="57" t="s">
        <v>47</v>
      </c>
      <c r="D195" s="84" t="s">
        <v>602</v>
      </c>
      <c r="E195" s="37">
        <v>2</v>
      </c>
      <c r="F195" s="22" t="s">
        <v>148</v>
      </c>
      <c r="G195" s="34">
        <v>215388</v>
      </c>
      <c r="H195" s="14">
        <f t="shared" si="2"/>
        <v>430776</v>
      </c>
      <c r="I195" s="31" t="s">
        <v>338</v>
      </c>
      <c r="J195" s="13" t="s">
        <v>957</v>
      </c>
      <c r="K195" s="13" t="s">
        <v>664</v>
      </c>
      <c r="L195" s="183"/>
      <c r="M195" s="192"/>
    </row>
    <row r="196" spans="1:13" s="4" customFormat="1" ht="48.75" customHeight="1" x14ac:dyDescent="0.25">
      <c r="A196" s="12">
        <v>192</v>
      </c>
      <c r="B196" s="12" t="s">
        <v>603</v>
      </c>
      <c r="C196" s="57" t="s">
        <v>47</v>
      </c>
      <c r="D196" s="84" t="s">
        <v>603</v>
      </c>
      <c r="E196" s="36">
        <v>2</v>
      </c>
      <c r="F196" s="22" t="s">
        <v>148</v>
      </c>
      <c r="G196" s="34">
        <v>188280</v>
      </c>
      <c r="H196" s="14">
        <f t="shared" si="2"/>
        <v>376560</v>
      </c>
      <c r="I196" s="31" t="s">
        <v>338</v>
      </c>
      <c r="J196" s="13" t="s">
        <v>957</v>
      </c>
      <c r="K196" s="13" t="s">
        <v>664</v>
      </c>
      <c r="L196" s="183"/>
      <c r="M196" s="192"/>
    </row>
    <row r="197" spans="1:13" s="4" customFormat="1" ht="48.75" customHeight="1" x14ac:dyDescent="0.2">
      <c r="A197" s="12">
        <v>193</v>
      </c>
      <c r="B197" s="100" t="s">
        <v>604</v>
      </c>
      <c r="C197" s="57" t="s">
        <v>47</v>
      </c>
      <c r="D197" s="84" t="s">
        <v>604</v>
      </c>
      <c r="E197" s="36">
        <v>1</v>
      </c>
      <c r="F197" s="22" t="s">
        <v>148</v>
      </c>
      <c r="G197" s="34">
        <v>215388</v>
      </c>
      <c r="H197" s="14">
        <f t="shared" si="2"/>
        <v>215388</v>
      </c>
      <c r="I197" s="31" t="s">
        <v>338</v>
      </c>
      <c r="J197" s="13" t="s">
        <v>957</v>
      </c>
      <c r="K197" s="13" t="s">
        <v>664</v>
      </c>
      <c r="L197" s="183"/>
      <c r="M197" s="192"/>
    </row>
    <row r="198" spans="1:13" s="4" customFormat="1" ht="48.75" customHeight="1" x14ac:dyDescent="0.25">
      <c r="A198" s="12">
        <v>194</v>
      </c>
      <c r="B198" s="12" t="s">
        <v>605</v>
      </c>
      <c r="C198" s="57" t="s">
        <v>47</v>
      </c>
      <c r="D198" s="84" t="s">
        <v>605</v>
      </c>
      <c r="E198" s="36">
        <v>2</v>
      </c>
      <c r="F198" s="22" t="s">
        <v>148</v>
      </c>
      <c r="G198" s="34">
        <v>127122</v>
      </c>
      <c r="H198" s="14">
        <f t="shared" si="2"/>
        <v>254244</v>
      </c>
      <c r="I198" s="31" t="s">
        <v>338</v>
      </c>
      <c r="J198" s="13" t="s">
        <v>957</v>
      </c>
      <c r="K198" s="13" t="s">
        <v>664</v>
      </c>
      <c r="L198" s="183"/>
      <c r="M198" s="192"/>
    </row>
    <row r="199" spans="1:13" s="4" customFormat="1" ht="48.75" customHeight="1" x14ac:dyDescent="0.25">
      <c r="A199" s="12">
        <v>195</v>
      </c>
      <c r="B199" s="84" t="s">
        <v>606</v>
      </c>
      <c r="C199" s="57" t="s">
        <v>47</v>
      </c>
      <c r="D199" s="84" t="s">
        <v>606</v>
      </c>
      <c r="E199" s="38">
        <v>2</v>
      </c>
      <c r="F199" s="22" t="s">
        <v>148</v>
      </c>
      <c r="G199" s="34">
        <v>191880</v>
      </c>
      <c r="H199" s="14">
        <f t="shared" ref="H199:H262" si="3">E199*G199</f>
        <v>383760</v>
      </c>
      <c r="I199" s="31" t="s">
        <v>338</v>
      </c>
      <c r="J199" s="13" t="s">
        <v>957</v>
      </c>
      <c r="K199" s="13" t="s">
        <v>664</v>
      </c>
      <c r="L199" s="183"/>
      <c r="M199" s="192"/>
    </row>
    <row r="200" spans="1:13" s="4" customFormat="1" ht="48.75" customHeight="1" x14ac:dyDescent="0.25">
      <c r="A200" s="12">
        <v>196</v>
      </c>
      <c r="B200" s="84" t="s">
        <v>607</v>
      </c>
      <c r="C200" s="57" t="s">
        <v>47</v>
      </c>
      <c r="D200" s="84" t="s">
        <v>607</v>
      </c>
      <c r="E200" s="36">
        <v>2</v>
      </c>
      <c r="F200" s="22" t="s">
        <v>148</v>
      </c>
      <c r="G200" s="34">
        <v>386400</v>
      </c>
      <c r="H200" s="14">
        <f t="shared" si="3"/>
        <v>772800</v>
      </c>
      <c r="I200" s="31" t="s">
        <v>338</v>
      </c>
      <c r="J200" s="13" t="s">
        <v>957</v>
      </c>
      <c r="K200" s="13" t="s">
        <v>664</v>
      </c>
      <c r="L200" s="183"/>
      <c r="M200" s="192"/>
    </row>
    <row r="201" spans="1:13" s="4" customFormat="1" ht="48.75" customHeight="1" x14ac:dyDescent="0.25">
      <c r="A201" s="12">
        <v>197</v>
      </c>
      <c r="B201" s="12" t="s">
        <v>608</v>
      </c>
      <c r="C201" s="57" t="s">
        <v>47</v>
      </c>
      <c r="D201" s="84" t="s">
        <v>608</v>
      </c>
      <c r="E201" s="37">
        <v>2</v>
      </c>
      <c r="F201" s="22" t="s">
        <v>148</v>
      </c>
      <c r="G201" s="34">
        <v>144612</v>
      </c>
      <c r="H201" s="14">
        <f t="shared" si="3"/>
        <v>289224</v>
      </c>
      <c r="I201" s="31" t="s">
        <v>338</v>
      </c>
      <c r="J201" s="13" t="s">
        <v>957</v>
      </c>
      <c r="K201" s="13" t="s">
        <v>664</v>
      </c>
      <c r="L201" s="183"/>
      <c r="M201" s="192"/>
    </row>
    <row r="202" spans="1:13" s="4" customFormat="1" ht="48.75" customHeight="1" x14ac:dyDescent="0.25">
      <c r="A202" s="12">
        <v>198</v>
      </c>
      <c r="B202" s="12" t="s">
        <v>609</v>
      </c>
      <c r="C202" s="57" t="s">
        <v>47</v>
      </c>
      <c r="D202" s="84" t="s">
        <v>609</v>
      </c>
      <c r="E202" s="37">
        <v>2</v>
      </c>
      <c r="F202" s="22" t="s">
        <v>148</v>
      </c>
      <c r="G202" s="34">
        <v>181350</v>
      </c>
      <c r="H202" s="14">
        <f t="shared" si="3"/>
        <v>362700</v>
      </c>
      <c r="I202" s="31" t="s">
        <v>338</v>
      </c>
      <c r="J202" s="13" t="s">
        <v>957</v>
      </c>
      <c r="K202" s="13"/>
      <c r="L202" s="183"/>
      <c r="M202" s="192"/>
    </row>
    <row r="203" spans="1:13" s="4" customFormat="1" ht="48.75" customHeight="1" x14ac:dyDescent="0.25">
      <c r="A203" s="12">
        <v>199</v>
      </c>
      <c r="B203" s="12" t="s">
        <v>610</v>
      </c>
      <c r="C203" s="57" t="s">
        <v>47</v>
      </c>
      <c r="D203" s="84" t="s">
        <v>610</v>
      </c>
      <c r="E203" s="37">
        <v>2</v>
      </c>
      <c r="F203" s="22" t="s">
        <v>148</v>
      </c>
      <c r="G203" s="34">
        <v>200772</v>
      </c>
      <c r="H203" s="14"/>
      <c r="I203" s="31" t="s">
        <v>338</v>
      </c>
      <c r="J203" s="13" t="s">
        <v>957</v>
      </c>
      <c r="K203" s="13"/>
      <c r="L203" s="183" t="s">
        <v>1564</v>
      </c>
      <c r="M203" s="192"/>
    </row>
    <row r="204" spans="1:13" s="4" customFormat="1" ht="48.75" customHeight="1" x14ac:dyDescent="0.25">
      <c r="A204" s="12">
        <v>200</v>
      </c>
      <c r="B204" s="84" t="s">
        <v>611</v>
      </c>
      <c r="C204" s="57" t="s">
        <v>47</v>
      </c>
      <c r="D204" s="84" t="s">
        <v>611</v>
      </c>
      <c r="E204" s="37">
        <v>2</v>
      </c>
      <c r="F204" s="22" t="s">
        <v>148</v>
      </c>
      <c r="G204" s="48">
        <v>219960</v>
      </c>
      <c r="H204" s="14"/>
      <c r="I204" s="31" t="s">
        <v>338</v>
      </c>
      <c r="J204" s="13" t="s">
        <v>957</v>
      </c>
      <c r="K204" s="13"/>
      <c r="L204" s="183" t="s">
        <v>1564</v>
      </c>
      <c r="M204" s="192"/>
    </row>
    <row r="205" spans="1:13" s="4" customFormat="1" ht="48.75" customHeight="1" x14ac:dyDescent="0.25">
      <c r="A205" s="12">
        <v>201</v>
      </c>
      <c r="B205" s="84" t="s">
        <v>612</v>
      </c>
      <c r="C205" s="57" t="s">
        <v>47</v>
      </c>
      <c r="D205" s="84" t="s">
        <v>612</v>
      </c>
      <c r="E205" s="37">
        <v>2</v>
      </c>
      <c r="F205" s="22" t="s">
        <v>148</v>
      </c>
      <c r="G205" s="34">
        <v>266760</v>
      </c>
      <c r="H205" s="14">
        <f t="shared" si="3"/>
        <v>533520</v>
      </c>
      <c r="I205" s="31" t="s">
        <v>338</v>
      </c>
      <c r="J205" s="13" t="s">
        <v>957</v>
      </c>
      <c r="K205" s="13"/>
      <c r="L205" s="183"/>
      <c r="M205" s="192"/>
    </row>
    <row r="206" spans="1:13" s="4" customFormat="1" ht="48.75" customHeight="1" x14ac:dyDescent="0.25">
      <c r="A206" s="12">
        <v>202</v>
      </c>
      <c r="B206" s="84" t="s">
        <v>613</v>
      </c>
      <c r="C206" s="57" t="s">
        <v>47</v>
      </c>
      <c r="D206" s="84" t="s">
        <v>1286</v>
      </c>
      <c r="E206" s="37">
        <v>3</v>
      </c>
      <c r="F206" s="22" t="s">
        <v>148</v>
      </c>
      <c r="G206" s="34">
        <v>28548</v>
      </c>
      <c r="H206" s="14">
        <f t="shared" si="3"/>
        <v>85644</v>
      </c>
      <c r="I206" s="31" t="s">
        <v>338</v>
      </c>
      <c r="J206" s="13" t="s">
        <v>957</v>
      </c>
      <c r="K206" s="13"/>
      <c r="L206" s="183"/>
      <c r="M206" s="192"/>
    </row>
    <row r="207" spans="1:13" s="4" customFormat="1" ht="48.75" customHeight="1" x14ac:dyDescent="0.25">
      <c r="A207" s="12">
        <v>203</v>
      </c>
      <c r="B207" s="84" t="s">
        <v>920</v>
      </c>
      <c r="C207" s="57" t="s">
        <v>47</v>
      </c>
      <c r="D207" s="84" t="s">
        <v>923</v>
      </c>
      <c r="E207" s="37">
        <v>2</v>
      </c>
      <c r="F207" s="22" t="s">
        <v>148</v>
      </c>
      <c r="G207" s="34">
        <v>194520</v>
      </c>
      <c r="H207" s="14">
        <f t="shared" si="3"/>
        <v>389040</v>
      </c>
      <c r="I207" s="31" t="s">
        <v>338</v>
      </c>
      <c r="J207" s="13" t="s">
        <v>957</v>
      </c>
      <c r="K207" s="13"/>
      <c r="L207" s="183"/>
      <c r="M207" s="192"/>
    </row>
    <row r="208" spans="1:13" s="4" customFormat="1" ht="48.75" customHeight="1" x14ac:dyDescent="0.25">
      <c r="A208" s="12">
        <v>204</v>
      </c>
      <c r="B208" s="84" t="s">
        <v>921</v>
      </c>
      <c r="C208" s="57" t="s">
        <v>47</v>
      </c>
      <c r="D208" s="84" t="s">
        <v>921</v>
      </c>
      <c r="E208" s="37">
        <v>2</v>
      </c>
      <c r="F208" s="22" t="s">
        <v>148</v>
      </c>
      <c r="G208" s="34">
        <v>388320</v>
      </c>
      <c r="H208" s="14">
        <f t="shared" si="3"/>
        <v>776640</v>
      </c>
      <c r="I208" s="31" t="s">
        <v>338</v>
      </c>
      <c r="J208" s="13" t="s">
        <v>957</v>
      </c>
      <c r="K208" s="13"/>
      <c r="L208" s="183"/>
      <c r="M208" s="192"/>
    </row>
    <row r="209" spans="1:13" s="4" customFormat="1" ht="48.75" customHeight="1" x14ac:dyDescent="0.25">
      <c r="A209" s="12">
        <v>205</v>
      </c>
      <c r="B209" s="12" t="s">
        <v>922</v>
      </c>
      <c r="C209" s="57" t="s">
        <v>47</v>
      </c>
      <c r="D209" s="84" t="s">
        <v>922</v>
      </c>
      <c r="E209" s="173">
        <v>2</v>
      </c>
      <c r="F209" s="22" t="s">
        <v>148</v>
      </c>
      <c r="G209" s="48">
        <v>423576</v>
      </c>
      <c r="H209" s="14">
        <f t="shared" si="3"/>
        <v>847152</v>
      </c>
      <c r="I209" s="31" t="s">
        <v>338</v>
      </c>
      <c r="J209" s="13" t="s">
        <v>957</v>
      </c>
      <c r="K209" s="13"/>
      <c r="L209" s="183"/>
      <c r="M209" s="192"/>
    </row>
    <row r="210" spans="1:13" s="4" customFormat="1" ht="48.75" customHeight="1" x14ac:dyDescent="0.25">
      <c r="A210" s="12">
        <v>206</v>
      </c>
      <c r="B210" s="13" t="s">
        <v>334</v>
      </c>
      <c r="C210" s="57" t="s">
        <v>47</v>
      </c>
      <c r="D210" s="165" t="s">
        <v>1963</v>
      </c>
      <c r="E210" s="37">
        <v>5</v>
      </c>
      <c r="F210" s="22" t="s">
        <v>148</v>
      </c>
      <c r="G210" s="34">
        <v>2000</v>
      </c>
      <c r="H210" s="14">
        <f t="shared" si="3"/>
        <v>10000</v>
      </c>
      <c r="I210" s="31" t="s">
        <v>338</v>
      </c>
      <c r="J210" s="13" t="s">
        <v>957</v>
      </c>
      <c r="K210" s="13"/>
      <c r="L210" s="183"/>
      <c r="M210" s="192"/>
    </row>
    <row r="211" spans="1:13" s="4" customFormat="1" ht="68.25" customHeight="1" x14ac:dyDescent="0.25">
      <c r="A211" s="12">
        <v>207</v>
      </c>
      <c r="B211" s="12" t="s">
        <v>537</v>
      </c>
      <c r="C211" s="57" t="s">
        <v>47</v>
      </c>
      <c r="D211" s="165" t="s">
        <v>1947</v>
      </c>
      <c r="E211" s="37">
        <v>4</v>
      </c>
      <c r="F211" s="22" t="s">
        <v>148</v>
      </c>
      <c r="G211" s="34">
        <v>325</v>
      </c>
      <c r="H211" s="14">
        <f t="shared" si="3"/>
        <v>1300</v>
      </c>
      <c r="I211" s="31" t="s">
        <v>338</v>
      </c>
      <c r="J211" s="13" t="s">
        <v>957</v>
      </c>
      <c r="K211" s="13"/>
      <c r="L211" s="183"/>
      <c r="M211" s="192"/>
    </row>
    <row r="212" spans="1:13" s="4" customFormat="1" ht="48.75" customHeight="1" x14ac:dyDescent="0.25">
      <c r="A212" s="12">
        <v>208</v>
      </c>
      <c r="B212" s="13" t="s">
        <v>671</v>
      </c>
      <c r="C212" s="57" t="s">
        <v>47</v>
      </c>
      <c r="D212" s="165" t="s">
        <v>1948</v>
      </c>
      <c r="E212" s="37">
        <v>2</v>
      </c>
      <c r="F212" s="13" t="s">
        <v>175</v>
      </c>
      <c r="G212" s="34">
        <v>20000</v>
      </c>
      <c r="H212" s="14">
        <f t="shared" si="3"/>
        <v>40000</v>
      </c>
      <c r="I212" s="31" t="s">
        <v>338</v>
      </c>
      <c r="J212" s="13" t="s">
        <v>957</v>
      </c>
      <c r="K212" s="13"/>
      <c r="L212" s="183"/>
      <c r="M212" s="192"/>
    </row>
    <row r="213" spans="1:13" s="4" customFormat="1" ht="54" customHeight="1" x14ac:dyDescent="0.25">
      <c r="A213" s="12">
        <v>209</v>
      </c>
      <c r="B213" s="13" t="s">
        <v>672</v>
      </c>
      <c r="C213" s="57" t="s">
        <v>47</v>
      </c>
      <c r="D213" s="165" t="s">
        <v>1003</v>
      </c>
      <c r="E213" s="37">
        <v>5</v>
      </c>
      <c r="F213" s="22" t="s">
        <v>148</v>
      </c>
      <c r="G213" s="34">
        <v>6000</v>
      </c>
      <c r="H213" s="14">
        <f t="shared" si="3"/>
        <v>30000</v>
      </c>
      <c r="I213" s="31" t="s">
        <v>338</v>
      </c>
      <c r="J213" s="13" t="s">
        <v>957</v>
      </c>
      <c r="K213" s="13"/>
      <c r="L213" s="183"/>
      <c r="M213" s="192"/>
    </row>
    <row r="214" spans="1:13" s="4" customFormat="1" ht="68.25" customHeight="1" x14ac:dyDescent="0.25">
      <c r="A214" s="12">
        <v>210</v>
      </c>
      <c r="B214" s="12" t="s">
        <v>673</v>
      </c>
      <c r="C214" s="57" t="s">
        <v>47</v>
      </c>
      <c r="D214" s="165" t="s">
        <v>1004</v>
      </c>
      <c r="E214" s="36">
        <v>6</v>
      </c>
      <c r="F214" s="22" t="s">
        <v>148</v>
      </c>
      <c r="G214" s="34">
        <v>1850</v>
      </c>
      <c r="H214" s="14">
        <f t="shared" si="3"/>
        <v>11100</v>
      </c>
      <c r="I214" s="31" t="s">
        <v>338</v>
      </c>
      <c r="J214" s="13" t="s">
        <v>957</v>
      </c>
      <c r="K214" s="13"/>
      <c r="L214" s="183"/>
      <c r="M214" s="192"/>
    </row>
    <row r="215" spans="1:13" s="4" customFormat="1" ht="58.5" customHeight="1" x14ac:dyDescent="0.25">
      <c r="A215" s="12">
        <v>211</v>
      </c>
      <c r="B215" s="13" t="s">
        <v>674</v>
      </c>
      <c r="C215" s="57" t="s">
        <v>47</v>
      </c>
      <c r="D215" s="165" t="s">
        <v>1005</v>
      </c>
      <c r="E215" s="36">
        <v>10</v>
      </c>
      <c r="F215" s="22" t="s">
        <v>148</v>
      </c>
      <c r="G215" s="34">
        <v>1900</v>
      </c>
      <c r="H215" s="14">
        <f t="shared" si="3"/>
        <v>19000</v>
      </c>
      <c r="I215" s="31" t="s">
        <v>338</v>
      </c>
      <c r="J215" s="13" t="s">
        <v>957</v>
      </c>
      <c r="K215" s="13"/>
      <c r="L215" s="183"/>
      <c r="M215" s="192"/>
    </row>
    <row r="216" spans="1:13" s="4" customFormat="1" ht="48.75" customHeight="1" x14ac:dyDescent="0.25">
      <c r="A216" s="12">
        <v>212</v>
      </c>
      <c r="B216" s="13" t="s">
        <v>675</v>
      </c>
      <c r="C216" s="57" t="s">
        <v>47</v>
      </c>
      <c r="D216" s="165" t="s">
        <v>1006</v>
      </c>
      <c r="E216" s="36">
        <v>3</v>
      </c>
      <c r="F216" s="13" t="s">
        <v>175</v>
      </c>
      <c r="G216" s="34">
        <v>4000</v>
      </c>
      <c r="H216" s="14">
        <f t="shared" si="3"/>
        <v>12000</v>
      </c>
      <c r="I216" s="31" t="s">
        <v>338</v>
      </c>
      <c r="J216" s="13" t="s">
        <v>957</v>
      </c>
      <c r="K216" s="13"/>
      <c r="L216" s="183"/>
      <c r="M216" s="192"/>
    </row>
    <row r="217" spans="1:13" s="4" customFormat="1" ht="48.75" customHeight="1" x14ac:dyDescent="0.25">
      <c r="A217" s="12">
        <v>213</v>
      </c>
      <c r="B217" s="12" t="s">
        <v>676</v>
      </c>
      <c r="C217" s="57" t="s">
        <v>47</v>
      </c>
      <c r="D217" s="165" t="s">
        <v>1949</v>
      </c>
      <c r="E217" s="36">
        <v>3</v>
      </c>
      <c r="F217" s="13" t="s">
        <v>175</v>
      </c>
      <c r="G217" s="34">
        <v>4200</v>
      </c>
      <c r="H217" s="14">
        <f t="shared" si="3"/>
        <v>12600</v>
      </c>
      <c r="I217" s="31" t="s">
        <v>338</v>
      </c>
      <c r="J217" s="13" t="s">
        <v>957</v>
      </c>
      <c r="K217" s="13"/>
      <c r="L217" s="183"/>
      <c r="M217" s="192"/>
    </row>
    <row r="218" spans="1:13" s="4" customFormat="1" ht="48.75" customHeight="1" x14ac:dyDescent="0.25">
      <c r="A218" s="12">
        <v>214</v>
      </c>
      <c r="B218" s="13" t="s">
        <v>677</v>
      </c>
      <c r="C218" s="57" t="s">
        <v>47</v>
      </c>
      <c r="D218" s="165" t="s">
        <v>1007</v>
      </c>
      <c r="E218" s="38">
        <v>30</v>
      </c>
      <c r="F218" s="13" t="s">
        <v>411</v>
      </c>
      <c r="G218" s="34">
        <v>1950</v>
      </c>
      <c r="H218" s="14">
        <f t="shared" si="3"/>
        <v>58500</v>
      </c>
      <c r="I218" s="31" t="s">
        <v>338</v>
      </c>
      <c r="J218" s="13" t="s">
        <v>957</v>
      </c>
      <c r="K218" s="13"/>
      <c r="L218" s="183"/>
      <c r="M218" s="192"/>
    </row>
    <row r="219" spans="1:13" s="4" customFormat="1" ht="48.75" customHeight="1" x14ac:dyDescent="0.25">
      <c r="A219" s="12">
        <v>215</v>
      </c>
      <c r="B219" s="13" t="s">
        <v>678</v>
      </c>
      <c r="C219" s="57" t="s">
        <v>47</v>
      </c>
      <c r="D219" s="165" t="s">
        <v>1008</v>
      </c>
      <c r="E219" s="38">
        <v>35</v>
      </c>
      <c r="F219" s="22" t="s">
        <v>148</v>
      </c>
      <c r="G219" s="34">
        <v>600</v>
      </c>
      <c r="H219" s="14">
        <f t="shared" si="3"/>
        <v>21000</v>
      </c>
      <c r="I219" s="31" t="s">
        <v>338</v>
      </c>
      <c r="J219" s="13" t="s">
        <v>957</v>
      </c>
      <c r="K219" s="13"/>
      <c r="L219" s="183"/>
      <c r="M219" s="192"/>
    </row>
    <row r="220" spans="1:13" s="4" customFormat="1" ht="48.75" customHeight="1" x14ac:dyDescent="0.25">
      <c r="A220" s="12">
        <v>216</v>
      </c>
      <c r="B220" s="12" t="s">
        <v>679</v>
      </c>
      <c r="C220" s="57" t="s">
        <v>47</v>
      </c>
      <c r="D220" s="165" t="s">
        <v>1009</v>
      </c>
      <c r="E220" s="37">
        <v>35</v>
      </c>
      <c r="F220" s="22" t="s">
        <v>148</v>
      </c>
      <c r="G220" s="34">
        <v>900</v>
      </c>
      <c r="H220" s="14">
        <f t="shared" si="3"/>
        <v>31500</v>
      </c>
      <c r="I220" s="31" t="s">
        <v>338</v>
      </c>
      <c r="J220" s="13" t="s">
        <v>957</v>
      </c>
      <c r="K220" s="13"/>
      <c r="L220" s="183"/>
      <c r="M220" s="192"/>
    </row>
    <row r="221" spans="1:13" s="4" customFormat="1" ht="48.75" customHeight="1" x14ac:dyDescent="0.25">
      <c r="A221" s="12">
        <v>217</v>
      </c>
      <c r="B221" s="12" t="s">
        <v>2002</v>
      </c>
      <c r="C221" s="57" t="s">
        <v>47</v>
      </c>
      <c r="D221" s="165" t="s">
        <v>1010</v>
      </c>
      <c r="E221" s="37">
        <v>20</v>
      </c>
      <c r="F221" s="22" t="s">
        <v>148</v>
      </c>
      <c r="G221" s="34">
        <v>150</v>
      </c>
      <c r="H221" s="14">
        <f t="shared" si="3"/>
        <v>3000</v>
      </c>
      <c r="I221" s="31" t="s">
        <v>338</v>
      </c>
      <c r="J221" s="13" t="s">
        <v>957</v>
      </c>
      <c r="K221" s="13"/>
      <c r="L221" s="183"/>
      <c r="M221" s="192"/>
    </row>
    <row r="222" spans="1:13" s="4" customFormat="1" ht="48.75" customHeight="1" x14ac:dyDescent="0.25">
      <c r="A222" s="12">
        <v>218</v>
      </c>
      <c r="B222" s="12" t="s">
        <v>680</v>
      </c>
      <c r="C222" s="57" t="s">
        <v>47</v>
      </c>
      <c r="D222" s="136" t="s">
        <v>1011</v>
      </c>
      <c r="E222" s="37">
        <v>5</v>
      </c>
      <c r="F222" s="12" t="s">
        <v>175</v>
      </c>
      <c r="G222" s="34">
        <v>3500</v>
      </c>
      <c r="H222" s="14">
        <f t="shared" si="3"/>
        <v>17500</v>
      </c>
      <c r="I222" s="31" t="s">
        <v>338</v>
      </c>
      <c r="J222" s="13" t="s">
        <v>957</v>
      </c>
      <c r="K222" s="13"/>
      <c r="L222" s="183"/>
      <c r="M222" s="192"/>
    </row>
    <row r="223" spans="1:13" s="4" customFormat="1" ht="48.75" customHeight="1" x14ac:dyDescent="0.25">
      <c r="A223" s="12">
        <v>219</v>
      </c>
      <c r="B223" s="13" t="s">
        <v>2001</v>
      </c>
      <c r="C223" s="57" t="s">
        <v>47</v>
      </c>
      <c r="D223" s="165" t="s">
        <v>1012</v>
      </c>
      <c r="E223" s="37">
        <v>10</v>
      </c>
      <c r="F223" s="13" t="s">
        <v>903</v>
      </c>
      <c r="G223" s="34">
        <v>4600</v>
      </c>
      <c r="H223" s="14">
        <f t="shared" si="3"/>
        <v>46000</v>
      </c>
      <c r="I223" s="31" t="s">
        <v>338</v>
      </c>
      <c r="J223" s="13" t="s">
        <v>957</v>
      </c>
      <c r="K223" s="13"/>
      <c r="L223" s="183"/>
      <c r="M223" s="192"/>
    </row>
    <row r="224" spans="1:13" s="4" customFormat="1" ht="48.75" customHeight="1" x14ac:dyDescent="0.25">
      <c r="A224" s="12">
        <v>220</v>
      </c>
      <c r="B224" s="12" t="s">
        <v>2000</v>
      </c>
      <c r="C224" s="57" t="s">
        <v>47</v>
      </c>
      <c r="D224" s="165" t="s">
        <v>1013</v>
      </c>
      <c r="E224" s="37">
        <v>10</v>
      </c>
      <c r="F224" s="13" t="s">
        <v>903</v>
      </c>
      <c r="G224" s="34">
        <v>5000</v>
      </c>
      <c r="H224" s="14">
        <f t="shared" si="3"/>
        <v>50000</v>
      </c>
      <c r="I224" s="31" t="s">
        <v>338</v>
      </c>
      <c r="J224" s="13" t="s">
        <v>957</v>
      </c>
      <c r="K224" s="13"/>
      <c r="L224" s="183"/>
      <c r="M224" s="192"/>
    </row>
    <row r="225" spans="1:13" s="4" customFormat="1" ht="89.25" customHeight="1" x14ac:dyDescent="0.25">
      <c r="A225" s="12">
        <v>221</v>
      </c>
      <c r="B225" s="13" t="s">
        <v>681</v>
      </c>
      <c r="C225" s="57" t="s">
        <v>47</v>
      </c>
      <c r="D225" s="136" t="s">
        <v>1014</v>
      </c>
      <c r="E225" s="37">
        <v>1</v>
      </c>
      <c r="F225" s="12" t="s">
        <v>175</v>
      </c>
      <c r="G225" s="34">
        <v>110000</v>
      </c>
      <c r="H225" s="14">
        <f t="shared" si="3"/>
        <v>110000</v>
      </c>
      <c r="I225" s="31" t="s">
        <v>338</v>
      </c>
      <c r="J225" s="13" t="s">
        <v>957</v>
      </c>
      <c r="K225" s="13"/>
      <c r="L225" s="183"/>
      <c r="M225" s="192"/>
    </row>
    <row r="226" spans="1:13" s="4" customFormat="1" ht="64.5" customHeight="1" x14ac:dyDescent="0.25">
      <c r="A226" s="12">
        <v>222</v>
      </c>
      <c r="B226" s="12" t="s">
        <v>682</v>
      </c>
      <c r="C226" s="57" t="s">
        <v>47</v>
      </c>
      <c r="D226" s="165" t="s">
        <v>1015</v>
      </c>
      <c r="E226" s="37">
        <v>3</v>
      </c>
      <c r="F226" s="13" t="s">
        <v>148</v>
      </c>
      <c r="G226" s="34">
        <v>12000</v>
      </c>
      <c r="H226" s="14">
        <f t="shared" si="3"/>
        <v>36000</v>
      </c>
      <c r="I226" s="31" t="s">
        <v>338</v>
      </c>
      <c r="J226" s="13" t="s">
        <v>957</v>
      </c>
      <c r="K226" s="13"/>
      <c r="L226" s="183"/>
      <c r="M226" s="192"/>
    </row>
    <row r="227" spans="1:13" s="4" customFormat="1" ht="76.5" customHeight="1" x14ac:dyDescent="0.25">
      <c r="A227" s="12">
        <v>223</v>
      </c>
      <c r="B227" s="13" t="s">
        <v>683</v>
      </c>
      <c r="C227" s="57" t="s">
        <v>47</v>
      </c>
      <c r="D227" s="165" t="s">
        <v>1000</v>
      </c>
      <c r="E227" s="37">
        <v>5</v>
      </c>
      <c r="F227" s="13" t="s">
        <v>148</v>
      </c>
      <c r="G227" s="34">
        <v>6500</v>
      </c>
      <c r="H227" s="14">
        <f t="shared" si="3"/>
        <v>32500</v>
      </c>
      <c r="I227" s="31" t="s">
        <v>338</v>
      </c>
      <c r="J227" s="13" t="s">
        <v>957</v>
      </c>
      <c r="K227" s="13"/>
      <c r="L227" s="183"/>
      <c r="M227" s="192"/>
    </row>
    <row r="228" spans="1:13" s="4" customFormat="1" ht="78.75" customHeight="1" x14ac:dyDescent="0.25">
      <c r="A228" s="12">
        <v>224</v>
      </c>
      <c r="B228" s="12" t="s">
        <v>684</v>
      </c>
      <c r="C228" s="57" t="s">
        <v>47</v>
      </c>
      <c r="D228" s="136" t="s">
        <v>1016</v>
      </c>
      <c r="E228" s="37">
        <v>1</v>
      </c>
      <c r="F228" s="13" t="s">
        <v>148</v>
      </c>
      <c r="G228" s="34">
        <v>202000</v>
      </c>
      <c r="H228" s="14">
        <f t="shared" si="3"/>
        <v>202000</v>
      </c>
      <c r="I228" s="31" t="s">
        <v>338</v>
      </c>
      <c r="J228" s="13" t="s">
        <v>957</v>
      </c>
      <c r="K228" s="13"/>
      <c r="L228" s="183"/>
      <c r="M228" s="192"/>
    </row>
    <row r="229" spans="1:13" s="4" customFormat="1" ht="83.25" customHeight="1" x14ac:dyDescent="0.25">
      <c r="A229" s="12">
        <v>225</v>
      </c>
      <c r="B229" s="12" t="s">
        <v>685</v>
      </c>
      <c r="C229" s="57" t="s">
        <v>47</v>
      </c>
      <c r="D229" s="136" t="s">
        <v>1001</v>
      </c>
      <c r="E229" s="37">
        <v>10</v>
      </c>
      <c r="F229" s="13" t="s">
        <v>148</v>
      </c>
      <c r="G229" s="34">
        <v>2500</v>
      </c>
      <c r="H229" s="14">
        <f t="shared" si="3"/>
        <v>25000</v>
      </c>
      <c r="I229" s="31" t="s">
        <v>338</v>
      </c>
      <c r="J229" s="13" t="s">
        <v>957</v>
      </c>
      <c r="K229" s="13"/>
      <c r="L229" s="183"/>
      <c r="M229" s="192"/>
    </row>
    <row r="230" spans="1:13" s="4" customFormat="1" ht="48.75" customHeight="1" x14ac:dyDescent="0.25">
      <c r="A230" s="12">
        <v>226</v>
      </c>
      <c r="B230" s="12" t="s">
        <v>686</v>
      </c>
      <c r="C230" s="57" t="s">
        <v>47</v>
      </c>
      <c r="D230" s="165" t="s">
        <v>1002</v>
      </c>
      <c r="E230" s="37">
        <v>50</v>
      </c>
      <c r="F230" s="13" t="s">
        <v>148</v>
      </c>
      <c r="G230" s="34">
        <v>550</v>
      </c>
      <c r="H230" s="14">
        <f t="shared" si="3"/>
        <v>27500</v>
      </c>
      <c r="I230" s="31" t="s">
        <v>338</v>
      </c>
      <c r="J230" s="13" t="s">
        <v>957</v>
      </c>
      <c r="K230" s="13"/>
      <c r="L230" s="183"/>
      <c r="M230" s="192"/>
    </row>
    <row r="231" spans="1:13" s="4" customFormat="1" ht="74.25" customHeight="1" x14ac:dyDescent="0.25">
      <c r="A231" s="12">
        <v>227</v>
      </c>
      <c r="B231" s="13" t="s">
        <v>687</v>
      </c>
      <c r="C231" s="57" t="s">
        <v>47</v>
      </c>
      <c r="D231" s="165" t="s">
        <v>1964</v>
      </c>
      <c r="E231" s="37">
        <v>40</v>
      </c>
      <c r="F231" s="13" t="s">
        <v>148</v>
      </c>
      <c r="G231" s="34">
        <v>1500</v>
      </c>
      <c r="H231" s="14">
        <f t="shared" si="3"/>
        <v>60000</v>
      </c>
      <c r="I231" s="31" t="s">
        <v>338</v>
      </c>
      <c r="J231" s="13" t="s">
        <v>957</v>
      </c>
      <c r="K231" s="13"/>
      <c r="L231" s="183"/>
      <c r="M231" s="192"/>
    </row>
    <row r="232" spans="1:13" s="4" customFormat="1" ht="48.75" customHeight="1" x14ac:dyDescent="0.25">
      <c r="A232" s="12">
        <v>228</v>
      </c>
      <c r="B232" s="13" t="s">
        <v>688</v>
      </c>
      <c r="C232" s="57" t="s">
        <v>47</v>
      </c>
      <c r="D232" s="136" t="s">
        <v>1017</v>
      </c>
      <c r="E232" s="37">
        <v>10</v>
      </c>
      <c r="F232" s="13" t="s">
        <v>350</v>
      </c>
      <c r="G232" s="34">
        <v>3600</v>
      </c>
      <c r="H232" s="14">
        <f t="shared" si="3"/>
        <v>36000</v>
      </c>
      <c r="I232" s="31" t="s">
        <v>338</v>
      </c>
      <c r="J232" s="13" t="s">
        <v>957</v>
      </c>
      <c r="K232" s="13"/>
      <c r="L232" s="183"/>
      <c r="M232" s="192"/>
    </row>
    <row r="233" spans="1:13" s="4" customFormat="1" ht="48.75" customHeight="1" x14ac:dyDescent="0.25">
      <c r="A233" s="12">
        <v>229</v>
      </c>
      <c r="B233" s="13" t="s">
        <v>689</v>
      </c>
      <c r="C233" s="57" t="s">
        <v>47</v>
      </c>
      <c r="D233" s="136" t="s">
        <v>1018</v>
      </c>
      <c r="E233" s="37">
        <v>4</v>
      </c>
      <c r="F233" s="13" t="s">
        <v>175</v>
      </c>
      <c r="G233" s="34">
        <v>60000</v>
      </c>
      <c r="H233" s="14">
        <f t="shared" si="3"/>
        <v>240000</v>
      </c>
      <c r="I233" s="31" t="s">
        <v>338</v>
      </c>
      <c r="J233" s="13" t="s">
        <v>957</v>
      </c>
      <c r="K233" s="13"/>
      <c r="L233" s="183"/>
      <c r="M233" s="192"/>
    </row>
    <row r="234" spans="1:13" s="4" customFormat="1" ht="48.75" customHeight="1" x14ac:dyDescent="0.25">
      <c r="A234" s="12">
        <v>230</v>
      </c>
      <c r="B234" s="12" t="s">
        <v>690</v>
      </c>
      <c r="C234" s="57" t="s">
        <v>47</v>
      </c>
      <c r="D234" s="165" t="s">
        <v>1019</v>
      </c>
      <c r="E234" s="37">
        <v>1</v>
      </c>
      <c r="F234" s="13" t="s">
        <v>148</v>
      </c>
      <c r="G234" s="34">
        <v>9000</v>
      </c>
      <c r="H234" s="14">
        <f t="shared" si="3"/>
        <v>9000</v>
      </c>
      <c r="I234" s="31" t="s">
        <v>338</v>
      </c>
      <c r="J234" s="13" t="s">
        <v>957</v>
      </c>
      <c r="K234" s="13"/>
      <c r="L234" s="183"/>
      <c r="M234" s="192"/>
    </row>
    <row r="235" spans="1:13" s="4" customFormat="1" ht="48.75" customHeight="1" x14ac:dyDescent="0.25">
      <c r="A235" s="12">
        <v>231</v>
      </c>
      <c r="B235" s="12" t="s">
        <v>691</v>
      </c>
      <c r="C235" s="57" t="s">
        <v>47</v>
      </c>
      <c r="D235" s="165" t="s">
        <v>1020</v>
      </c>
      <c r="E235" s="37">
        <v>1</v>
      </c>
      <c r="F235" s="13" t="s">
        <v>148</v>
      </c>
      <c r="G235" s="34">
        <v>5000</v>
      </c>
      <c r="H235" s="14">
        <f t="shared" si="3"/>
        <v>5000</v>
      </c>
      <c r="I235" s="31" t="s">
        <v>338</v>
      </c>
      <c r="J235" s="13" t="s">
        <v>957</v>
      </c>
      <c r="K235" s="13"/>
      <c r="L235" s="183"/>
      <c r="M235" s="192"/>
    </row>
    <row r="236" spans="1:13" s="4" customFormat="1" ht="117.75" customHeight="1" x14ac:dyDescent="0.25">
      <c r="A236" s="12">
        <v>232</v>
      </c>
      <c r="B236" s="13" t="s">
        <v>692</v>
      </c>
      <c r="C236" s="57" t="s">
        <v>47</v>
      </c>
      <c r="D236" s="165" t="s">
        <v>1021</v>
      </c>
      <c r="E236" s="36">
        <v>2</v>
      </c>
      <c r="F236" s="12" t="s">
        <v>175</v>
      </c>
      <c r="G236" s="34">
        <v>78000</v>
      </c>
      <c r="H236" s="14">
        <f t="shared" si="3"/>
        <v>156000</v>
      </c>
      <c r="I236" s="31" t="s">
        <v>338</v>
      </c>
      <c r="J236" s="13" t="s">
        <v>957</v>
      </c>
      <c r="K236" s="13"/>
      <c r="L236" s="183"/>
      <c r="M236" s="192"/>
    </row>
    <row r="237" spans="1:13" s="4" customFormat="1" ht="75" customHeight="1" x14ac:dyDescent="0.25">
      <c r="A237" s="12">
        <v>233</v>
      </c>
      <c r="B237" s="12" t="s">
        <v>693</v>
      </c>
      <c r="C237" s="57" t="s">
        <v>47</v>
      </c>
      <c r="D237" s="165" t="s">
        <v>1022</v>
      </c>
      <c r="E237" s="37">
        <v>5</v>
      </c>
      <c r="F237" s="13" t="s">
        <v>148</v>
      </c>
      <c r="G237" s="34">
        <v>6600</v>
      </c>
      <c r="H237" s="14">
        <f t="shared" si="3"/>
        <v>33000</v>
      </c>
      <c r="I237" s="31" t="s">
        <v>338</v>
      </c>
      <c r="J237" s="13" t="s">
        <v>957</v>
      </c>
      <c r="K237" s="13"/>
      <c r="L237" s="183"/>
      <c r="M237" s="192"/>
    </row>
    <row r="238" spans="1:13" s="4" customFormat="1" ht="84" customHeight="1" x14ac:dyDescent="0.25">
      <c r="A238" s="12">
        <v>234</v>
      </c>
      <c r="B238" s="13" t="s">
        <v>694</v>
      </c>
      <c r="C238" s="57" t="s">
        <v>47</v>
      </c>
      <c r="D238" s="165" t="s">
        <v>1023</v>
      </c>
      <c r="E238" s="37">
        <v>5</v>
      </c>
      <c r="F238" s="13" t="s">
        <v>148</v>
      </c>
      <c r="G238" s="34">
        <v>8500</v>
      </c>
      <c r="H238" s="14">
        <f t="shared" si="3"/>
        <v>42500</v>
      </c>
      <c r="I238" s="31" t="s">
        <v>338</v>
      </c>
      <c r="J238" s="13" t="s">
        <v>957</v>
      </c>
      <c r="K238" s="13"/>
      <c r="L238" s="183"/>
      <c r="M238" s="192"/>
    </row>
    <row r="239" spans="1:13" s="4" customFormat="1" ht="48.75" customHeight="1" x14ac:dyDescent="0.25">
      <c r="A239" s="12">
        <v>235</v>
      </c>
      <c r="B239" s="12" t="s">
        <v>695</v>
      </c>
      <c r="C239" s="57" t="s">
        <v>47</v>
      </c>
      <c r="D239" s="136" t="s">
        <v>1024</v>
      </c>
      <c r="E239" s="37">
        <v>3</v>
      </c>
      <c r="F239" s="13" t="s">
        <v>148</v>
      </c>
      <c r="G239" s="34">
        <v>23000</v>
      </c>
      <c r="H239" s="14">
        <f t="shared" si="3"/>
        <v>69000</v>
      </c>
      <c r="I239" s="31" t="s">
        <v>338</v>
      </c>
      <c r="J239" s="13" t="s">
        <v>957</v>
      </c>
      <c r="K239" s="13"/>
      <c r="L239" s="183"/>
      <c r="M239" s="192"/>
    </row>
    <row r="240" spans="1:13" s="4" customFormat="1" ht="68.25" customHeight="1" x14ac:dyDescent="0.25">
      <c r="A240" s="12">
        <v>236</v>
      </c>
      <c r="B240" s="13" t="s">
        <v>696</v>
      </c>
      <c r="C240" s="57" t="s">
        <v>47</v>
      </c>
      <c r="D240" s="136" t="s">
        <v>1025</v>
      </c>
      <c r="E240" s="37">
        <v>2</v>
      </c>
      <c r="F240" s="13" t="s">
        <v>148</v>
      </c>
      <c r="G240" s="34">
        <v>19000</v>
      </c>
      <c r="H240" s="14">
        <f t="shared" si="3"/>
        <v>38000</v>
      </c>
      <c r="I240" s="31" t="s">
        <v>338</v>
      </c>
      <c r="J240" s="13" t="s">
        <v>957</v>
      </c>
      <c r="K240" s="13"/>
      <c r="L240" s="183"/>
      <c r="M240" s="192"/>
    </row>
    <row r="241" spans="1:13" s="4" customFormat="1" ht="62.25" customHeight="1" x14ac:dyDescent="0.25">
      <c r="A241" s="12">
        <v>237</v>
      </c>
      <c r="B241" s="13" t="s">
        <v>697</v>
      </c>
      <c r="C241" s="57" t="s">
        <v>47</v>
      </c>
      <c r="D241" s="136" t="s">
        <v>1026</v>
      </c>
      <c r="E241" s="36">
        <v>2</v>
      </c>
      <c r="F241" s="13" t="s">
        <v>148</v>
      </c>
      <c r="G241" s="34">
        <v>40000</v>
      </c>
      <c r="H241" s="14">
        <f t="shared" si="3"/>
        <v>80000</v>
      </c>
      <c r="I241" s="31" t="s">
        <v>338</v>
      </c>
      <c r="J241" s="13" t="s">
        <v>957</v>
      </c>
      <c r="K241" s="13"/>
      <c r="L241" s="183"/>
      <c r="M241" s="192"/>
    </row>
    <row r="242" spans="1:13" s="4" customFormat="1" ht="67.5" customHeight="1" x14ac:dyDescent="0.25">
      <c r="A242" s="12">
        <v>238</v>
      </c>
      <c r="B242" s="12" t="s">
        <v>698</v>
      </c>
      <c r="C242" s="57" t="s">
        <v>47</v>
      </c>
      <c r="D242" s="136" t="s">
        <v>1950</v>
      </c>
      <c r="E242" s="36">
        <v>2</v>
      </c>
      <c r="F242" s="13" t="s">
        <v>148</v>
      </c>
      <c r="G242" s="34">
        <v>27700</v>
      </c>
      <c r="H242" s="14">
        <f t="shared" si="3"/>
        <v>55400</v>
      </c>
      <c r="I242" s="31" t="s">
        <v>338</v>
      </c>
      <c r="J242" s="13" t="s">
        <v>957</v>
      </c>
      <c r="K242" s="13"/>
      <c r="L242" s="183"/>
      <c r="M242" s="192"/>
    </row>
    <row r="243" spans="1:13" s="4" customFormat="1" ht="48.75" customHeight="1" x14ac:dyDescent="0.25">
      <c r="A243" s="12">
        <v>239</v>
      </c>
      <c r="B243" s="12" t="s">
        <v>699</v>
      </c>
      <c r="C243" s="57" t="s">
        <v>47</v>
      </c>
      <c r="D243" s="136" t="s">
        <v>1951</v>
      </c>
      <c r="E243" s="36">
        <v>2</v>
      </c>
      <c r="F243" s="13" t="s">
        <v>148</v>
      </c>
      <c r="G243" s="34">
        <v>15600</v>
      </c>
      <c r="H243" s="14">
        <f t="shared" si="3"/>
        <v>31200</v>
      </c>
      <c r="I243" s="31" t="s">
        <v>338</v>
      </c>
      <c r="J243" s="13" t="s">
        <v>957</v>
      </c>
      <c r="K243" s="13"/>
      <c r="L243" s="183"/>
      <c r="M243" s="192"/>
    </row>
    <row r="244" spans="1:13" s="4" customFormat="1" ht="80.25" customHeight="1" x14ac:dyDescent="0.25">
      <c r="A244" s="12">
        <v>240</v>
      </c>
      <c r="B244" s="12" t="s">
        <v>700</v>
      </c>
      <c r="C244" s="57" t="s">
        <v>47</v>
      </c>
      <c r="D244" s="136" t="s">
        <v>1027</v>
      </c>
      <c r="E244" s="36">
        <v>1</v>
      </c>
      <c r="F244" s="13" t="s">
        <v>148</v>
      </c>
      <c r="G244" s="34">
        <v>26600</v>
      </c>
      <c r="H244" s="14">
        <f t="shared" si="3"/>
        <v>26600</v>
      </c>
      <c r="I244" s="31" t="s">
        <v>338</v>
      </c>
      <c r="J244" s="13" t="s">
        <v>957</v>
      </c>
      <c r="K244" s="13"/>
      <c r="L244" s="183"/>
      <c r="M244" s="192"/>
    </row>
    <row r="245" spans="1:13" s="4" customFormat="1" ht="48.75" customHeight="1" x14ac:dyDescent="0.25">
      <c r="A245" s="12">
        <v>241</v>
      </c>
      <c r="B245" s="12" t="s">
        <v>701</v>
      </c>
      <c r="C245" s="57" t="s">
        <v>47</v>
      </c>
      <c r="D245" s="136" t="s">
        <v>1952</v>
      </c>
      <c r="E245" s="36">
        <v>3</v>
      </c>
      <c r="F245" s="13" t="s">
        <v>148</v>
      </c>
      <c r="G245" s="34">
        <v>19600</v>
      </c>
      <c r="H245" s="14">
        <f t="shared" si="3"/>
        <v>58800</v>
      </c>
      <c r="I245" s="31" t="s">
        <v>338</v>
      </c>
      <c r="J245" s="13" t="s">
        <v>957</v>
      </c>
      <c r="K245" s="13"/>
      <c r="L245" s="183"/>
      <c r="M245" s="192"/>
    </row>
    <row r="246" spans="1:13" s="4" customFormat="1" ht="48.75" customHeight="1" x14ac:dyDescent="0.25">
      <c r="A246" s="12">
        <v>242</v>
      </c>
      <c r="B246" s="12" t="s">
        <v>1981</v>
      </c>
      <c r="C246" s="57" t="s">
        <v>47</v>
      </c>
      <c r="D246" s="165" t="s">
        <v>1028</v>
      </c>
      <c r="E246" s="174">
        <v>20</v>
      </c>
      <c r="F246" s="13" t="s">
        <v>148</v>
      </c>
      <c r="G246" s="40">
        <v>1500</v>
      </c>
      <c r="H246" s="14">
        <f t="shared" si="3"/>
        <v>30000</v>
      </c>
      <c r="I246" s="31" t="s">
        <v>338</v>
      </c>
      <c r="J246" s="13" t="s">
        <v>957</v>
      </c>
      <c r="K246" s="13"/>
      <c r="L246" s="183"/>
      <c r="M246" s="192"/>
    </row>
    <row r="247" spans="1:13" s="4" customFormat="1" ht="48.75" customHeight="1" x14ac:dyDescent="0.25">
      <c r="A247" s="12">
        <v>243</v>
      </c>
      <c r="B247" s="12" t="s">
        <v>1982</v>
      </c>
      <c r="C247" s="57" t="s">
        <v>47</v>
      </c>
      <c r="D247" s="165" t="s">
        <v>1029</v>
      </c>
      <c r="E247" s="174">
        <v>20</v>
      </c>
      <c r="F247" s="13" t="s">
        <v>148</v>
      </c>
      <c r="G247" s="40">
        <v>1200</v>
      </c>
      <c r="H247" s="14">
        <f t="shared" si="3"/>
        <v>24000</v>
      </c>
      <c r="I247" s="31" t="s">
        <v>338</v>
      </c>
      <c r="J247" s="13" t="s">
        <v>957</v>
      </c>
      <c r="K247" s="13"/>
      <c r="L247" s="183"/>
      <c r="M247" s="192"/>
    </row>
    <row r="248" spans="1:13" s="4" customFormat="1" ht="48.75" customHeight="1" x14ac:dyDescent="0.25">
      <c r="A248" s="12">
        <v>244</v>
      </c>
      <c r="B248" s="12" t="s">
        <v>1983</v>
      </c>
      <c r="C248" s="57" t="s">
        <v>47</v>
      </c>
      <c r="D248" s="165" t="s">
        <v>1953</v>
      </c>
      <c r="E248" s="38">
        <v>65</v>
      </c>
      <c r="F248" s="13" t="s">
        <v>148</v>
      </c>
      <c r="G248" s="34">
        <v>1200</v>
      </c>
      <c r="H248" s="14">
        <f t="shared" si="3"/>
        <v>78000</v>
      </c>
      <c r="I248" s="31" t="s">
        <v>338</v>
      </c>
      <c r="J248" s="13" t="s">
        <v>957</v>
      </c>
      <c r="K248" s="13"/>
      <c r="L248" s="183"/>
      <c r="M248" s="192"/>
    </row>
    <row r="249" spans="1:13" s="4" customFormat="1" ht="48.75" customHeight="1" x14ac:dyDescent="0.25">
      <c r="A249" s="12">
        <v>245</v>
      </c>
      <c r="B249" s="12" t="s">
        <v>1984</v>
      </c>
      <c r="C249" s="57" t="s">
        <v>47</v>
      </c>
      <c r="D249" s="165" t="s">
        <v>1030</v>
      </c>
      <c r="E249" s="38">
        <v>34</v>
      </c>
      <c r="F249" s="13" t="s">
        <v>148</v>
      </c>
      <c r="G249" s="34">
        <v>500</v>
      </c>
      <c r="H249" s="14">
        <f t="shared" si="3"/>
        <v>17000</v>
      </c>
      <c r="I249" s="31" t="s">
        <v>338</v>
      </c>
      <c r="J249" s="13" t="s">
        <v>957</v>
      </c>
      <c r="K249" s="13"/>
      <c r="L249" s="183"/>
      <c r="M249" s="192"/>
    </row>
    <row r="250" spans="1:13" s="4" customFormat="1" ht="48.75" customHeight="1" x14ac:dyDescent="0.25">
      <c r="A250" s="12">
        <v>246</v>
      </c>
      <c r="B250" s="12" t="s">
        <v>1985</v>
      </c>
      <c r="C250" s="57" t="s">
        <v>47</v>
      </c>
      <c r="D250" s="165" t="s">
        <v>1031</v>
      </c>
      <c r="E250" s="36">
        <v>35</v>
      </c>
      <c r="F250" s="13" t="s">
        <v>148</v>
      </c>
      <c r="G250" s="34">
        <v>960</v>
      </c>
      <c r="H250" s="14">
        <f t="shared" si="3"/>
        <v>33600</v>
      </c>
      <c r="I250" s="31" t="s">
        <v>338</v>
      </c>
      <c r="J250" s="13" t="s">
        <v>957</v>
      </c>
      <c r="K250" s="13"/>
      <c r="L250" s="183"/>
      <c r="M250" s="192"/>
    </row>
    <row r="251" spans="1:13" s="4" customFormat="1" ht="48.75" customHeight="1" x14ac:dyDescent="0.25">
      <c r="A251" s="12">
        <v>247</v>
      </c>
      <c r="B251" s="12" t="s">
        <v>1986</v>
      </c>
      <c r="C251" s="57" t="s">
        <v>47</v>
      </c>
      <c r="D251" s="165" t="s">
        <v>1032</v>
      </c>
      <c r="E251" s="54">
        <v>35</v>
      </c>
      <c r="F251" s="53" t="s">
        <v>148</v>
      </c>
      <c r="G251" s="24">
        <v>800</v>
      </c>
      <c r="H251" s="14">
        <f t="shared" si="3"/>
        <v>28000</v>
      </c>
      <c r="I251" s="31" t="s">
        <v>338</v>
      </c>
      <c r="J251" s="13" t="s">
        <v>957</v>
      </c>
      <c r="K251" s="13"/>
      <c r="L251" s="183"/>
      <c r="M251" s="192"/>
    </row>
    <row r="252" spans="1:13" s="4" customFormat="1" ht="48.75" customHeight="1" x14ac:dyDescent="0.25">
      <c r="A252" s="12">
        <v>248</v>
      </c>
      <c r="B252" s="12" t="s">
        <v>1987</v>
      </c>
      <c r="C252" s="18" t="s">
        <v>47</v>
      </c>
      <c r="D252" s="165" t="s">
        <v>1033</v>
      </c>
      <c r="E252" s="54">
        <v>30</v>
      </c>
      <c r="F252" s="53" t="s">
        <v>148</v>
      </c>
      <c r="G252" s="24">
        <v>450</v>
      </c>
      <c r="H252" s="14">
        <f t="shared" si="3"/>
        <v>13500</v>
      </c>
      <c r="I252" s="31" t="s">
        <v>338</v>
      </c>
      <c r="J252" s="13" t="s">
        <v>957</v>
      </c>
      <c r="K252" s="13"/>
      <c r="L252" s="183"/>
      <c r="M252" s="192"/>
    </row>
    <row r="253" spans="1:13" s="4" customFormat="1" ht="48.75" customHeight="1" x14ac:dyDescent="0.25">
      <c r="A253" s="12">
        <v>249</v>
      </c>
      <c r="B253" s="12" t="s">
        <v>1988</v>
      </c>
      <c r="C253" s="18" t="s">
        <v>47</v>
      </c>
      <c r="D253" s="165" t="s">
        <v>1034</v>
      </c>
      <c r="E253" s="54">
        <v>50</v>
      </c>
      <c r="F253" s="53" t="s">
        <v>148</v>
      </c>
      <c r="G253" s="24">
        <v>1200</v>
      </c>
      <c r="H253" s="14">
        <f t="shared" si="3"/>
        <v>60000</v>
      </c>
      <c r="I253" s="31" t="s">
        <v>338</v>
      </c>
      <c r="J253" s="13" t="s">
        <v>957</v>
      </c>
      <c r="K253" s="13"/>
      <c r="L253" s="183"/>
      <c r="M253" s="192"/>
    </row>
    <row r="254" spans="1:13" s="4" customFormat="1" ht="48.75" customHeight="1" x14ac:dyDescent="0.25">
      <c r="A254" s="12">
        <v>250</v>
      </c>
      <c r="B254" s="12" t="s">
        <v>1989</v>
      </c>
      <c r="C254" s="18" t="s">
        <v>47</v>
      </c>
      <c r="D254" s="165" t="s">
        <v>1035</v>
      </c>
      <c r="E254" s="54">
        <v>50</v>
      </c>
      <c r="F254" s="53" t="s">
        <v>148</v>
      </c>
      <c r="G254" s="24">
        <v>1200</v>
      </c>
      <c r="H254" s="14">
        <f t="shared" si="3"/>
        <v>60000</v>
      </c>
      <c r="I254" s="31" t="s">
        <v>338</v>
      </c>
      <c r="J254" s="13" t="s">
        <v>957</v>
      </c>
      <c r="K254" s="13"/>
      <c r="L254" s="183"/>
      <c r="M254" s="192"/>
    </row>
    <row r="255" spans="1:13" s="4" customFormat="1" ht="48.75" customHeight="1" x14ac:dyDescent="0.25">
      <c r="A255" s="12">
        <v>251</v>
      </c>
      <c r="B255" s="12" t="s">
        <v>1990</v>
      </c>
      <c r="C255" s="18" t="s">
        <v>47</v>
      </c>
      <c r="D255" s="165" t="s">
        <v>1036</v>
      </c>
      <c r="E255" s="54">
        <v>50</v>
      </c>
      <c r="F255" s="53" t="s">
        <v>148</v>
      </c>
      <c r="G255" s="24">
        <v>300</v>
      </c>
      <c r="H255" s="14">
        <f t="shared" si="3"/>
        <v>15000</v>
      </c>
      <c r="I255" s="31" t="s">
        <v>338</v>
      </c>
      <c r="J255" s="13" t="s">
        <v>957</v>
      </c>
      <c r="K255" s="13"/>
      <c r="L255" s="183"/>
      <c r="M255" s="192"/>
    </row>
    <row r="256" spans="1:13" s="4" customFormat="1" ht="48.75" customHeight="1" x14ac:dyDescent="0.25">
      <c r="A256" s="12">
        <v>252</v>
      </c>
      <c r="B256" s="12" t="s">
        <v>1981</v>
      </c>
      <c r="C256" s="18" t="s">
        <v>47</v>
      </c>
      <c r="D256" s="165" t="s">
        <v>1037</v>
      </c>
      <c r="E256" s="54">
        <v>25</v>
      </c>
      <c r="F256" s="53" t="s">
        <v>148</v>
      </c>
      <c r="G256" s="24">
        <v>1300</v>
      </c>
      <c r="H256" s="14">
        <f t="shared" si="3"/>
        <v>32500</v>
      </c>
      <c r="I256" s="31" t="s">
        <v>338</v>
      </c>
      <c r="J256" s="13" t="s">
        <v>957</v>
      </c>
      <c r="K256" s="13"/>
      <c r="L256" s="183"/>
      <c r="M256" s="192"/>
    </row>
    <row r="257" spans="1:13" s="4" customFormat="1" ht="48.75" customHeight="1" x14ac:dyDescent="0.25">
      <c r="A257" s="12">
        <v>253</v>
      </c>
      <c r="B257" s="12" t="s">
        <v>1991</v>
      </c>
      <c r="C257" s="18" t="s">
        <v>47</v>
      </c>
      <c r="D257" s="165" t="s">
        <v>1038</v>
      </c>
      <c r="E257" s="54">
        <v>40</v>
      </c>
      <c r="F257" s="53" t="s">
        <v>329</v>
      </c>
      <c r="G257" s="24">
        <v>1100</v>
      </c>
      <c r="H257" s="14">
        <f t="shared" si="3"/>
        <v>44000</v>
      </c>
      <c r="I257" s="31" t="s">
        <v>338</v>
      </c>
      <c r="J257" s="13" t="s">
        <v>957</v>
      </c>
      <c r="K257" s="13"/>
      <c r="L257" s="183"/>
      <c r="M257" s="192"/>
    </row>
    <row r="258" spans="1:13" s="4" customFormat="1" ht="48.75" customHeight="1" x14ac:dyDescent="0.25">
      <c r="A258" s="12">
        <v>254</v>
      </c>
      <c r="B258" s="12" t="s">
        <v>1992</v>
      </c>
      <c r="C258" s="18" t="s">
        <v>47</v>
      </c>
      <c r="D258" s="165" t="s">
        <v>1039</v>
      </c>
      <c r="E258" s="54">
        <v>60</v>
      </c>
      <c r="F258" s="53" t="s">
        <v>329</v>
      </c>
      <c r="G258" s="24">
        <v>900</v>
      </c>
      <c r="H258" s="14">
        <f t="shared" si="3"/>
        <v>54000</v>
      </c>
      <c r="I258" s="31" t="s">
        <v>338</v>
      </c>
      <c r="J258" s="13" t="s">
        <v>957</v>
      </c>
      <c r="K258" s="13"/>
      <c r="L258" s="183"/>
      <c r="M258" s="192"/>
    </row>
    <row r="259" spans="1:13" s="4" customFormat="1" ht="48.75" customHeight="1" x14ac:dyDescent="0.25">
      <c r="A259" s="12">
        <v>255</v>
      </c>
      <c r="B259" s="12" t="s">
        <v>1993</v>
      </c>
      <c r="C259" s="18" t="s">
        <v>47</v>
      </c>
      <c r="D259" s="165" t="s">
        <v>1040</v>
      </c>
      <c r="E259" s="54">
        <v>60</v>
      </c>
      <c r="F259" s="53" t="s">
        <v>329</v>
      </c>
      <c r="G259" s="24">
        <v>1900</v>
      </c>
      <c r="H259" s="14">
        <f t="shared" si="3"/>
        <v>114000</v>
      </c>
      <c r="I259" s="31" t="s">
        <v>338</v>
      </c>
      <c r="J259" s="13" t="s">
        <v>957</v>
      </c>
      <c r="K259" s="13"/>
      <c r="L259" s="183"/>
      <c r="M259" s="192"/>
    </row>
    <row r="260" spans="1:13" s="4" customFormat="1" ht="48.75" customHeight="1" x14ac:dyDescent="0.25">
      <c r="A260" s="12">
        <v>256</v>
      </c>
      <c r="B260" s="12" t="s">
        <v>1994</v>
      </c>
      <c r="C260" s="18" t="s">
        <v>47</v>
      </c>
      <c r="D260" s="136" t="s">
        <v>1041</v>
      </c>
      <c r="E260" s="54">
        <v>40</v>
      </c>
      <c r="F260" s="53" t="s">
        <v>329</v>
      </c>
      <c r="G260" s="24">
        <v>350</v>
      </c>
      <c r="H260" s="14">
        <f t="shared" si="3"/>
        <v>14000</v>
      </c>
      <c r="I260" s="31" t="s">
        <v>338</v>
      </c>
      <c r="J260" s="13" t="s">
        <v>957</v>
      </c>
      <c r="K260" s="13"/>
      <c r="L260" s="183"/>
      <c r="M260" s="192"/>
    </row>
    <row r="261" spans="1:13" s="4" customFormat="1" ht="48.75" customHeight="1" x14ac:dyDescent="0.25">
      <c r="A261" s="12">
        <v>257</v>
      </c>
      <c r="B261" s="12" t="s">
        <v>1995</v>
      </c>
      <c r="C261" s="18" t="s">
        <v>47</v>
      </c>
      <c r="D261" s="136" t="s">
        <v>1042</v>
      </c>
      <c r="E261" s="54">
        <v>65</v>
      </c>
      <c r="F261" s="13" t="s">
        <v>148</v>
      </c>
      <c r="G261" s="24">
        <v>460</v>
      </c>
      <c r="H261" s="14">
        <f t="shared" si="3"/>
        <v>29900</v>
      </c>
      <c r="I261" s="31" t="s">
        <v>338</v>
      </c>
      <c r="J261" s="13" t="s">
        <v>957</v>
      </c>
      <c r="K261" s="13"/>
      <c r="L261" s="183"/>
      <c r="M261" s="192"/>
    </row>
    <row r="262" spans="1:13" s="4" customFormat="1" ht="48.75" customHeight="1" x14ac:dyDescent="0.25">
      <c r="A262" s="12">
        <v>258</v>
      </c>
      <c r="B262" s="12" t="s">
        <v>1996</v>
      </c>
      <c r="C262" s="18" t="s">
        <v>47</v>
      </c>
      <c r="D262" s="136" t="s">
        <v>1954</v>
      </c>
      <c r="E262" s="54">
        <v>25</v>
      </c>
      <c r="F262" s="53" t="s">
        <v>148</v>
      </c>
      <c r="G262" s="24">
        <v>350</v>
      </c>
      <c r="H262" s="14">
        <f t="shared" si="3"/>
        <v>8750</v>
      </c>
      <c r="I262" s="31" t="s">
        <v>338</v>
      </c>
      <c r="J262" s="13" t="s">
        <v>957</v>
      </c>
      <c r="K262" s="13"/>
      <c r="L262" s="183"/>
      <c r="M262" s="192"/>
    </row>
    <row r="263" spans="1:13" s="4" customFormat="1" ht="48.75" customHeight="1" x14ac:dyDescent="0.25">
      <c r="A263" s="12">
        <v>259</v>
      </c>
      <c r="B263" s="12" t="s">
        <v>1997</v>
      </c>
      <c r="C263" s="18" t="s">
        <v>47</v>
      </c>
      <c r="D263" s="165" t="s">
        <v>1955</v>
      </c>
      <c r="E263" s="55">
        <v>25</v>
      </c>
      <c r="F263" s="53" t="s">
        <v>148</v>
      </c>
      <c r="G263" s="24">
        <v>400</v>
      </c>
      <c r="H263" s="14">
        <f t="shared" ref="H263:H326" si="4">E263*G263</f>
        <v>10000</v>
      </c>
      <c r="I263" s="31" t="s">
        <v>338</v>
      </c>
      <c r="J263" s="13" t="s">
        <v>957</v>
      </c>
      <c r="K263" s="13"/>
      <c r="L263" s="183"/>
      <c r="M263" s="192"/>
    </row>
    <row r="264" spans="1:13" s="4" customFormat="1" ht="48.75" customHeight="1" x14ac:dyDescent="0.25">
      <c r="A264" s="12">
        <v>260</v>
      </c>
      <c r="B264" s="12" t="s">
        <v>1998</v>
      </c>
      <c r="C264" s="18" t="s">
        <v>47</v>
      </c>
      <c r="D264" s="165" t="s">
        <v>1956</v>
      </c>
      <c r="E264" s="55">
        <v>20</v>
      </c>
      <c r="F264" s="53" t="s">
        <v>148</v>
      </c>
      <c r="G264" s="24">
        <v>400</v>
      </c>
      <c r="H264" s="14">
        <f t="shared" si="4"/>
        <v>8000</v>
      </c>
      <c r="I264" s="31" t="s">
        <v>338</v>
      </c>
      <c r="J264" s="13" t="s">
        <v>957</v>
      </c>
      <c r="K264" s="13"/>
      <c r="L264" s="183"/>
      <c r="M264" s="192"/>
    </row>
    <row r="265" spans="1:13" s="4" customFormat="1" ht="48.75" customHeight="1" x14ac:dyDescent="0.25">
      <c r="A265" s="12">
        <v>261</v>
      </c>
      <c r="B265" s="12" t="s">
        <v>1999</v>
      </c>
      <c r="C265" s="18" t="s">
        <v>47</v>
      </c>
      <c r="D265" s="136" t="s">
        <v>1957</v>
      </c>
      <c r="E265" s="54">
        <v>20</v>
      </c>
      <c r="F265" s="13" t="s">
        <v>148</v>
      </c>
      <c r="G265" s="24">
        <v>400</v>
      </c>
      <c r="H265" s="14">
        <f t="shared" si="4"/>
        <v>8000</v>
      </c>
      <c r="I265" s="31" t="s">
        <v>338</v>
      </c>
      <c r="J265" s="13" t="s">
        <v>957</v>
      </c>
      <c r="K265" s="13"/>
      <c r="L265" s="183"/>
      <c r="M265" s="192"/>
    </row>
    <row r="266" spans="1:13" s="4" customFormat="1" ht="48.75" customHeight="1" x14ac:dyDescent="0.25">
      <c r="A266" s="12">
        <v>262</v>
      </c>
      <c r="B266" s="12" t="s">
        <v>702</v>
      </c>
      <c r="C266" s="18" t="s">
        <v>47</v>
      </c>
      <c r="D266" s="85" t="s">
        <v>1043</v>
      </c>
      <c r="E266" s="54">
        <v>20</v>
      </c>
      <c r="F266" s="53" t="s">
        <v>333</v>
      </c>
      <c r="G266" s="24">
        <v>443</v>
      </c>
      <c r="H266" s="14">
        <f t="shared" si="4"/>
        <v>8860</v>
      </c>
      <c r="I266" s="31" t="s">
        <v>338</v>
      </c>
      <c r="J266" s="13" t="s">
        <v>957</v>
      </c>
      <c r="K266" s="13"/>
      <c r="L266" s="183"/>
      <c r="M266" s="192"/>
    </row>
    <row r="267" spans="1:13" s="4" customFormat="1" ht="60.75" customHeight="1" x14ac:dyDescent="0.25">
      <c r="A267" s="12">
        <v>263</v>
      </c>
      <c r="B267" s="12" t="s">
        <v>703</v>
      </c>
      <c r="C267" s="18" t="s">
        <v>47</v>
      </c>
      <c r="D267" s="85" t="s">
        <v>1044</v>
      </c>
      <c r="E267" s="54">
        <v>20</v>
      </c>
      <c r="F267" s="53" t="s">
        <v>333</v>
      </c>
      <c r="G267" s="24">
        <v>690</v>
      </c>
      <c r="H267" s="14">
        <f t="shared" si="4"/>
        <v>13800</v>
      </c>
      <c r="I267" s="31" t="s">
        <v>338</v>
      </c>
      <c r="J267" s="13" t="s">
        <v>957</v>
      </c>
      <c r="K267" s="13"/>
      <c r="L267" s="183"/>
      <c r="M267" s="192"/>
    </row>
    <row r="268" spans="1:13" s="4" customFormat="1" ht="44.25" customHeight="1" x14ac:dyDescent="0.25">
      <c r="A268" s="12">
        <v>264</v>
      </c>
      <c r="B268" s="12" t="s">
        <v>704</v>
      </c>
      <c r="C268" s="18" t="s">
        <v>47</v>
      </c>
      <c r="D268" s="85" t="s">
        <v>1965</v>
      </c>
      <c r="E268" s="54">
        <v>20</v>
      </c>
      <c r="F268" s="53" t="s">
        <v>333</v>
      </c>
      <c r="G268" s="24">
        <v>700</v>
      </c>
      <c r="H268" s="14">
        <f t="shared" si="4"/>
        <v>14000</v>
      </c>
      <c r="I268" s="31" t="s">
        <v>338</v>
      </c>
      <c r="J268" s="13" t="s">
        <v>957</v>
      </c>
      <c r="K268" s="13"/>
      <c r="L268" s="183"/>
      <c r="M268" s="192"/>
    </row>
    <row r="269" spans="1:13" s="4" customFormat="1" ht="55.5" customHeight="1" x14ac:dyDescent="0.25">
      <c r="A269" s="12">
        <v>265</v>
      </c>
      <c r="B269" s="12" t="s">
        <v>1046</v>
      </c>
      <c r="C269" s="18" t="s">
        <v>47</v>
      </c>
      <c r="D269" s="85" t="s">
        <v>1045</v>
      </c>
      <c r="E269" s="54">
        <v>25</v>
      </c>
      <c r="F269" s="53" t="s">
        <v>333</v>
      </c>
      <c r="G269" s="24">
        <v>780</v>
      </c>
      <c r="H269" s="14">
        <f t="shared" si="4"/>
        <v>19500</v>
      </c>
      <c r="I269" s="31" t="s">
        <v>338</v>
      </c>
      <c r="J269" s="13" t="s">
        <v>957</v>
      </c>
      <c r="K269" s="13"/>
      <c r="L269" s="183"/>
      <c r="M269" s="192"/>
    </row>
    <row r="270" spans="1:13" s="4" customFormat="1" ht="44.25" customHeight="1" x14ac:dyDescent="0.25">
      <c r="A270" s="12">
        <v>266</v>
      </c>
      <c r="B270" s="12" t="s">
        <v>705</v>
      </c>
      <c r="C270" s="18" t="s">
        <v>47</v>
      </c>
      <c r="D270" s="85" t="s">
        <v>1047</v>
      </c>
      <c r="E270" s="54">
        <v>20</v>
      </c>
      <c r="F270" s="53" t="s">
        <v>333</v>
      </c>
      <c r="G270" s="24">
        <v>1200</v>
      </c>
      <c r="H270" s="14">
        <f t="shared" si="4"/>
        <v>24000</v>
      </c>
      <c r="I270" s="31" t="s">
        <v>338</v>
      </c>
      <c r="J270" s="13" t="s">
        <v>957</v>
      </c>
      <c r="K270" s="13"/>
      <c r="L270" s="183"/>
      <c r="M270" s="192"/>
    </row>
    <row r="271" spans="1:13" s="4" customFormat="1" ht="42.75" customHeight="1" x14ac:dyDescent="0.25">
      <c r="A271" s="12">
        <v>267</v>
      </c>
      <c r="B271" s="12" t="s">
        <v>706</v>
      </c>
      <c r="C271" s="18" t="s">
        <v>47</v>
      </c>
      <c r="D271" s="85" t="s">
        <v>1048</v>
      </c>
      <c r="E271" s="54">
        <v>20</v>
      </c>
      <c r="F271" s="19" t="s">
        <v>148</v>
      </c>
      <c r="G271" s="24">
        <v>1350</v>
      </c>
      <c r="H271" s="14">
        <f t="shared" si="4"/>
        <v>27000</v>
      </c>
      <c r="I271" s="31" t="s">
        <v>338</v>
      </c>
      <c r="J271" s="13" t="s">
        <v>957</v>
      </c>
      <c r="K271" s="13"/>
      <c r="L271" s="183"/>
      <c r="M271" s="192"/>
    </row>
    <row r="272" spans="1:13" s="4" customFormat="1" ht="46.5" customHeight="1" x14ac:dyDescent="0.25">
      <c r="A272" s="12">
        <v>268</v>
      </c>
      <c r="B272" s="12" t="s">
        <v>707</v>
      </c>
      <c r="C272" s="18" t="s">
        <v>47</v>
      </c>
      <c r="D272" s="7" t="s">
        <v>1049</v>
      </c>
      <c r="E272" s="54">
        <v>20</v>
      </c>
      <c r="F272" s="20" t="s">
        <v>148</v>
      </c>
      <c r="G272" s="24">
        <v>600</v>
      </c>
      <c r="H272" s="14">
        <f t="shared" si="4"/>
        <v>12000</v>
      </c>
      <c r="I272" s="31" t="s">
        <v>338</v>
      </c>
      <c r="J272" s="13" t="s">
        <v>957</v>
      </c>
      <c r="K272" s="13"/>
      <c r="L272" s="183"/>
      <c r="M272" s="192"/>
    </row>
    <row r="273" spans="1:13" s="4" customFormat="1" ht="61.5" customHeight="1" x14ac:dyDescent="0.25">
      <c r="A273" s="12">
        <v>269</v>
      </c>
      <c r="B273" s="12" t="s">
        <v>708</v>
      </c>
      <c r="C273" s="18" t="s">
        <v>47</v>
      </c>
      <c r="D273" s="7" t="s">
        <v>1050</v>
      </c>
      <c r="E273" s="54">
        <v>20</v>
      </c>
      <c r="F273" s="20" t="s">
        <v>148</v>
      </c>
      <c r="G273" s="24">
        <v>790</v>
      </c>
      <c r="H273" s="14">
        <f t="shared" si="4"/>
        <v>15800</v>
      </c>
      <c r="I273" s="31" t="s">
        <v>338</v>
      </c>
      <c r="J273" s="13" t="s">
        <v>957</v>
      </c>
      <c r="K273" s="13"/>
      <c r="L273" s="183"/>
      <c r="M273" s="192"/>
    </row>
    <row r="274" spans="1:13" s="4" customFormat="1" ht="45.75" customHeight="1" x14ac:dyDescent="0.25">
      <c r="A274" s="12">
        <v>270</v>
      </c>
      <c r="B274" s="12" t="s">
        <v>709</v>
      </c>
      <c r="C274" s="18" t="s">
        <v>47</v>
      </c>
      <c r="D274" s="7" t="s">
        <v>1051</v>
      </c>
      <c r="E274" s="54">
        <v>25</v>
      </c>
      <c r="F274" s="20" t="s">
        <v>148</v>
      </c>
      <c r="G274" s="24">
        <v>647</v>
      </c>
      <c r="H274" s="14">
        <f t="shared" si="4"/>
        <v>16175</v>
      </c>
      <c r="I274" s="31" t="s">
        <v>338</v>
      </c>
      <c r="J274" s="13" t="s">
        <v>957</v>
      </c>
      <c r="K274" s="13"/>
      <c r="L274" s="183"/>
      <c r="M274" s="192"/>
    </row>
    <row r="275" spans="1:13" s="4" customFormat="1" ht="52.5" customHeight="1" x14ac:dyDescent="0.25">
      <c r="A275" s="12">
        <v>271</v>
      </c>
      <c r="B275" s="12" t="s">
        <v>710</v>
      </c>
      <c r="C275" s="18" t="s">
        <v>47</v>
      </c>
      <c r="D275" s="7" t="s">
        <v>1052</v>
      </c>
      <c r="E275" s="54">
        <v>25</v>
      </c>
      <c r="F275" s="20" t="s">
        <v>148</v>
      </c>
      <c r="G275" s="24">
        <v>1798</v>
      </c>
      <c r="H275" s="14">
        <f t="shared" si="4"/>
        <v>44950</v>
      </c>
      <c r="I275" s="31" t="s">
        <v>338</v>
      </c>
      <c r="J275" s="13" t="s">
        <v>957</v>
      </c>
      <c r="K275" s="13"/>
      <c r="L275" s="183"/>
      <c r="M275" s="192"/>
    </row>
    <row r="276" spans="1:13" s="4" customFormat="1" ht="59.25" customHeight="1" x14ac:dyDescent="0.25">
      <c r="A276" s="12">
        <v>272</v>
      </c>
      <c r="B276" s="12" t="s">
        <v>711</v>
      </c>
      <c r="C276" s="18" t="s">
        <v>47</v>
      </c>
      <c r="D276" s="85" t="s">
        <v>1053</v>
      </c>
      <c r="E276" s="54">
        <v>40</v>
      </c>
      <c r="F276" s="19" t="s">
        <v>148</v>
      </c>
      <c r="G276" s="24">
        <v>670</v>
      </c>
      <c r="H276" s="14">
        <f t="shared" si="4"/>
        <v>26800</v>
      </c>
      <c r="I276" s="31" t="s">
        <v>338</v>
      </c>
      <c r="J276" s="13" t="s">
        <v>957</v>
      </c>
      <c r="K276" s="13"/>
      <c r="L276" s="183"/>
      <c r="M276" s="192"/>
    </row>
    <row r="277" spans="1:13" s="4" customFormat="1" ht="44.25" customHeight="1" x14ac:dyDescent="0.25">
      <c r="A277" s="12">
        <v>273</v>
      </c>
      <c r="B277" s="12" t="s">
        <v>712</v>
      </c>
      <c r="C277" s="18" t="s">
        <v>47</v>
      </c>
      <c r="D277" s="7" t="s">
        <v>1054</v>
      </c>
      <c r="E277" s="54">
        <v>25</v>
      </c>
      <c r="F277" s="53" t="s">
        <v>148</v>
      </c>
      <c r="G277" s="24">
        <v>1200</v>
      </c>
      <c r="H277" s="14">
        <f t="shared" si="4"/>
        <v>30000</v>
      </c>
      <c r="I277" s="31" t="s">
        <v>338</v>
      </c>
      <c r="J277" s="13" t="s">
        <v>957</v>
      </c>
      <c r="K277" s="13"/>
      <c r="L277" s="183"/>
      <c r="M277" s="192"/>
    </row>
    <row r="278" spans="1:13" s="4" customFormat="1" ht="44.25" customHeight="1" x14ac:dyDescent="0.25">
      <c r="A278" s="12">
        <v>274</v>
      </c>
      <c r="B278" s="12" t="s">
        <v>713</v>
      </c>
      <c r="C278" s="18" t="s">
        <v>47</v>
      </c>
      <c r="D278" s="7" t="s">
        <v>1055</v>
      </c>
      <c r="E278" s="54">
        <v>25</v>
      </c>
      <c r="F278" s="53" t="s">
        <v>148</v>
      </c>
      <c r="G278" s="24">
        <v>2000</v>
      </c>
      <c r="H278" s="14">
        <f t="shared" si="4"/>
        <v>50000</v>
      </c>
      <c r="I278" s="31" t="s">
        <v>338</v>
      </c>
      <c r="J278" s="13" t="s">
        <v>957</v>
      </c>
      <c r="K278" s="13" t="s">
        <v>670</v>
      </c>
      <c r="L278" s="183"/>
      <c r="M278" s="192"/>
    </row>
    <row r="279" spans="1:13" s="4" customFormat="1" ht="44.25" customHeight="1" x14ac:dyDescent="0.25">
      <c r="A279" s="12">
        <v>275</v>
      </c>
      <c r="B279" s="12" t="s">
        <v>714</v>
      </c>
      <c r="C279" s="18" t="s">
        <v>47</v>
      </c>
      <c r="D279" s="7" t="s">
        <v>1056</v>
      </c>
      <c r="E279" s="54">
        <v>25</v>
      </c>
      <c r="F279" s="53" t="s">
        <v>148</v>
      </c>
      <c r="G279" s="24">
        <v>2100</v>
      </c>
      <c r="H279" s="14">
        <f t="shared" si="4"/>
        <v>52500</v>
      </c>
      <c r="I279" s="31" t="s">
        <v>338</v>
      </c>
      <c r="J279" s="13" t="s">
        <v>957</v>
      </c>
      <c r="K279" s="13" t="s">
        <v>670</v>
      </c>
      <c r="L279" s="183"/>
      <c r="M279" s="192"/>
    </row>
    <row r="280" spans="1:13" s="4" customFormat="1" ht="44.25" customHeight="1" x14ac:dyDescent="0.25">
      <c r="A280" s="12">
        <v>276</v>
      </c>
      <c r="B280" s="12" t="s">
        <v>715</v>
      </c>
      <c r="C280" s="18" t="s">
        <v>47</v>
      </c>
      <c r="D280" s="85" t="s">
        <v>1966</v>
      </c>
      <c r="E280" s="54">
        <v>150</v>
      </c>
      <c r="F280" s="53" t="s">
        <v>148</v>
      </c>
      <c r="G280" s="24">
        <v>560</v>
      </c>
      <c r="H280" s="14">
        <f t="shared" si="4"/>
        <v>84000</v>
      </c>
      <c r="I280" s="31" t="s">
        <v>338</v>
      </c>
      <c r="J280" s="13" t="s">
        <v>957</v>
      </c>
      <c r="K280" s="13" t="s">
        <v>670</v>
      </c>
      <c r="L280" s="183"/>
      <c r="M280" s="192"/>
    </row>
    <row r="281" spans="1:13" s="4" customFormat="1" ht="44.25" customHeight="1" x14ac:dyDescent="0.25">
      <c r="A281" s="12">
        <v>277</v>
      </c>
      <c r="B281" s="12" t="s">
        <v>716</v>
      </c>
      <c r="C281" s="18" t="s">
        <v>47</v>
      </c>
      <c r="D281" s="85" t="s">
        <v>1057</v>
      </c>
      <c r="E281" s="54">
        <v>25</v>
      </c>
      <c r="F281" s="53" t="s">
        <v>148</v>
      </c>
      <c r="G281" s="24">
        <v>420</v>
      </c>
      <c r="H281" s="14">
        <f t="shared" si="4"/>
        <v>10500</v>
      </c>
      <c r="I281" s="31" t="s">
        <v>338</v>
      </c>
      <c r="J281" s="13" t="s">
        <v>957</v>
      </c>
      <c r="K281" s="13" t="s">
        <v>670</v>
      </c>
      <c r="L281" s="183"/>
      <c r="M281" s="192"/>
    </row>
    <row r="282" spans="1:13" s="4" customFormat="1" ht="44.25" customHeight="1" x14ac:dyDescent="0.25">
      <c r="A282" s="12">
        <v>278</v>
      </c>
      <c r="B282" s="12" t="s">
        <v>717</v>
      </c>
      <c r="C282" s="18" t="s">
        <v>47</v>
      </c>
      <c r="D282" s="85" t="s">
        <v>1058</v>
      </c>
      <c r="E282" s="54">
        <v>100</v>
      </c>
      <c r="F282" s="53" t="s">
        <v>148</v>
      </c>
      <c r="G282" s="24">
        <v>300</v>
      </c>
      <c r="H282" s="14">
        <f t="shared" si="4"/>
        <v>30000</v>
      </c>
      <c r="I282" s="31" t="s">
        <v>338</v>
      </c>
      <c r="J282" s="13" t="s">
        <v>957</v>
      </c>
      <c r="K282" s="13" t="s">
        <v>670</v>
      </c>
      <c r="L282" s="183"/>
      <c r="M282" s="192"/>
    </row>
    <row r="283" spans="1:13" s="4" customFormat="1" ht="44.25" customHeight="1" x14ac:dyDescent="0.25">
      <c r="A283" s="12">
        <v>279</v>
      </c>
      <c r="B283" s="12" t="s">
        <v>718</v>
      </c>
      <c r="C283" s="18" t="s">
        <v>47</v>
      </c>
      <c r="D283" s="85" t="s">
        <v>1059</v>
      </c>
      <c r="E283" s="54">
        <v>50</v>
      </c>
      <c r="F283" s="53" t="s">
        <v>148</v>
      </c>
      <c r="G283" s="24">
        <v>120</v>
      </c>
      <c r="H283" s="14">
        <f t="shared" si="4"/>
        <v>6000</v>
      </c>
      <c r="I283" s="31" t="s">
        <v>338</v>
      </c>
      <c r="J283" s="13" t="s">
        <v>957</v>
      </c>
      <c r="K283" s="13" t="s">
        <v>670</v>
      </c>
      <c r="L283" s="183"/>
      <c r="M283" s="192"/>
    </row>
    <row r="284" spans="1:13" s="4" customFormat="1" ht="44.25" customHeight="1" x14ac:dyDescent="0.25">
      <c r="A284" s="12">
        <v>280</v>
      </c>
      <c r="B284" s="12" t="s">
        <v>719</v>
      </c>
      <c r="C284" s="18" t="s">
        <v>47</v>
      </c>
      <c r="D284" s="85" t="s">
        <v>1060</v>
      </c>
      <c r="E284" s="54">
        <v>50</v>
      </c>
      <c r="F284" s="53" t="s">
        <v>148</v>
      </c>
      <c r="G284" s="24">
        <v>400</v>
      </c>
      <c r="H284" s="14">
        <f t="shared" si="4"/>
        <v>20000</v>
      </c>
      <c r="I284" s="31" t="s">
        <v>338</v>
      </c>
      <c r="J284" s="13" t="s">
        <v>957</v>
      </c>
      <c r="K284" s="13" t="s">
        <v>670</v>
      </c>
      <c r="L284" s="183"/>
      <c r="M284" s="192"/>
    </row>
    <row r="285" spans="1:13" s="4" customFormat="1" ht="44.25" customHeight="1" x14ac:dyDescent="0.25">
      <c r="A285" s="12">
        <v>281</v>
      </c>
      <c r="B285" s="12" t="s">
        <v>720</v>
      </c>
      <c r="C285" s="18" t="s">
        <v>47</v>
      </c>
      <c r="D285" s="85" t="s">
        <v>1061</v>
      </c>
      <c r="E285" s="54">
        <v>30</v>
      </c>
      <c r="F285" s="53" t="s">
        <v>148</v>
      </c>
      <c r="G285" s="24">
        <v>800</v>
      </c>
      <c r="H285" s="14">
        <f t="shared" si="4"/>
        <v>24000</v>
      </c>
      <c r="I285" s="31" t="s">
        <v>338</v>
      </c>
      <c r="J285" s="13" t="s">
        <v>957</v>
      </c>
      <c r="K285" s="13" t="s">
        <v>670</v>
      </c>
      <c r="L285" s="183"/>
      <c r="M285" s="192"/>
    </row>
    <row r="286" spans="1:13" s="4" customFormat="1" ht="44.25" customHeight="1" x14ac:dyDescent="0.25">
      <c r="A286" s="12">
        <v>282</v>
      </c>
      <c r="B286" s="12" t="s">
        <v>721</v>
      </c>
      <c r="C286" s="18" t="s">
        <v>47</v>
      </c>
      <c r="D286" s="85" t="s">
        <v>1062</v>
      </c>
      <c r="E286" s="54">
        <v>35</v>
      </c>
      <c r="F286" s="53" t="s">
        <v>148</v>
      </c>
      <c r="G286" s="24">
        <v>690</v>
      </c>
      <c r="H286" s="14">
        <f t="shared" si="4"/>
        <v>24150</v>
      </c>
      <c r="I286" s="31" t="s">
        <v>338</v>
      </c>
      <c r="J286" s="13" t="s">
        <v>957</v>
      </c>
      <c r="K286" s="13" t="s">
        <v>670</v>
      </c>
      <c r="L286" s="183"/>
      <c r="M286" s="192"/>
    </row>
    <row r="287" spans="1:13" s="4" customFormat="1" ht="45" customHeight="1" x14ac:dyDescent="0.25">
      <c r="A287" s="12">
        <v>283</v>
      </c>
      <c r="B287" s="12" t="s">
        <v>722</v>
      </c>
      <c r="C287" s="18" t="s">
        <v>47</v>
      </c>
      <c r="D287" s="7" t="s">
        <v>1958</v>
      </c>
      <c r="E287" s="55">
        <v>25</v>
      </c>
      <c r="F287" s="53" t="s">
        <v>723</v>
      </c>
      <c r="G287" s="24">
        <v>2500</v>
      </c>
      <c r="H287" s="14">
        <f t="shared" si="4"/>
        <v>62500</v>
      </c>
      <c r="I287" s="31" t="s">
        <v>338</v>
      </c>
      <c r="J287" s="13" t="s">
        <v>957</v>
      </c>
      <c r="K287" s="13" t="s">
        <v>670</v>
      </c>
      <c r="L287" s="183"/>
      <c r="M287" s="192"/>
    </row>
    <row r="288" spans="1:13" s="4" customFormat="1" ht="44.25" customHeight="1" x14ac:dyDescent="0.25">
      <c r="A288" s="12">
        <v>284</v>
      </c>
      <c r="B288" s="12" t="s">
        <v>724</v>
      </c>
      <c r="C288" s="18" t="s">
        <v>47</v>
      </c>
      <c r="D288" s="7" t="s">
        <v>1063</v>
      </c>
      <c r="E288" s="54">
        <v>30</v>
      </c>
      <c r="F288" s="53" t="s">
        <v>723</v>
      </c>
      <c r="G288" s="24">
        <v>3000</v>
      </c>
      <c r="H288" s="14">
        <f t="shared" si="4"/>
        <v>90000</v>
      </c>
      <c r="I288" s="31" t="s">
        <v>338</v>
      </c>
      <c r="J288" s="13" t="s">
        <v>957</v>
      </c>
      <c r="K288" s="13" t="s">
        <v>670</v>
      </c>
      <c r="L288" s="183"/>
      <c r="M288" s="192"/>
    </row>
    <row r="289" spans="1:13" s="4" customFormat="1" ht="44.25" customHeight="1" x14ac:dyDescent="0.25">
      <c r="A289" s="12">
        <v>285</v>
      </c>
      <c r="B289" s="12" t="s">
        <v>725</v>
      </c>
      <c r="C289" s="18" t="s">
        <v>47</v>
      </c>
      <c r="D289" s="85" t="s">
        <v>1064</v>
      </c>
      <c r="E289" s="54">
        <v>25</v>
      </c>
      <c r="F289" s="13" t="s">
        <v>148</v>
      </c>
      <c r="G289" s="24">
        <v>2000</v>
      </c>
      <c r="H289" s="14">
        <f t="shared" si="4"/>
        <v>50000</v>
      </c>
      <c r="I289" s="31" t="s">
        <v>338</v>
      </c>
      <c r="J289" s="13" t="s">
        <v>957</v>
      </c>
      <c r="K289" s="13" t="s">
        <v>670</v>
      </c>
      <c r="L289" s="183"/>
      <c r="M289" s="192"/>
    </row>
    <row r="290" spans="1:13" s="4" customFormat="1" ht="60.75" customHeight="1" x14ac:dyDescent="0.25">
      <c r="A290" s="12">
        <v>286</v>
      </c>
      <c r="B290" s="12" t="s">
        <v>726</v>
      </c>
      <c r="C290" s="18" t="s">
        <v>47</v>
      </c>
      <c r="D290" s="165" t="s">
        <v>1065</v>
      </c>
      <c r="E290" s="54">
        <v>50</v>
      </c>
      <c r="F290" s="53" t="s">
        <v>335</v>
      </c>
      <c r="G290" s="24">
        <v>700</v>
      </c>
      <c r="H290" s="14">
        <f t="shared" si="4"/>
        <v>35000</v>
      </c>
      <c r="I290" s="31" t="s">
        <v>338</v>
      </c>
      <c r="J290" s="13" t="s">
        <v>957</v>
      </c>
      <c r="K290" s="13" t="s">
        <v>670</v>
      </c>
      <c r="L290" s="183"/>
      <c r="M290" s="192"/>
    </row>
    <row r="291" spans="1:13" s="4" customFormat="1" ht="44.25" customHeight="1" x14ac:dyDescent="0.25">
      <c r="A291" s="12">
        <v>287</v>
      </c>
      <c r="B291" s="12" t="s">
        <v>727</v>
      </c>
      <c r="C291" s="18" t="s">
        <v>47</v>
      </c>
      <c r="D291" s="136" t="s">
        <v>1959</v>
      </c>
      <c r="E291" s="54">
        <v>50</v>
      </c>
      <c r="F291" s="53" t="s">
        <v>335</v>
      </c>
      <c r="G291" s="24">
        <v>560</v>
      </c>
      <c r="H291" s="14">
        <f t="shared" si="4"/>
        <v>28000</v>
      </c>
      <c r="I291" s="31" t="s">
        <v>338</v>
      </c>
      <c r="J291" s="13" t="s">
        <v>957</v>
      </c>
      <c r="K291" s="13" t="s">
        <v>670</v>
      </c>
      <c r="L291" s="183"/>
      <c r="M291" s="192"/>
    </row>
    <row r="292" spans="1:13" s="4" customFormat="1" ht="44.25" customHeight="1" x14ac:dyDescent="0.25">
      <c r="A292" s="12">
        <v>288</v>
      </c>
      <c r="B292" s="12" t="s">
        <v>1960</v>
      </c>
      <c r="C292" s="18" t="s">
        <v>47</v>
      </c>
      <c r="D292" s="165" t="s">
        <v>1967</v>
      </c>
      <c r="E292" s="54">
        <v>25</v>
      </c>
      <c r="F292" s="53" t="s">
        <v>335</v>
      </c>
      <c r="G292" s="24">
        <v>700</v>
      </c>
      <c r="H292" s="14">
        <f t="shared" si="4"/>
        <v>17500</v>
      </c>
      <c r="I292" s="31" t="s">
        <v>338</v>
      </c>
      <c r="J292" s="13" t="s">
        <v>957</v>
      </c>
      <c r="K292" s="13" t="s">
        <v>670</v>
      </c>
      <c r="L292" s="183"/>
      <c r="M292" s="192"/>
    </row>
    <row r="293" spans="1:13" s="4" customFormat="1" ht="62.25" customHeight="1" x14ac:dyDescent="0.25">
      <c r="A293" s="12">
        <v>289</v>
      </c>
      <c r="B293" s="12" t="s">
        <v>1961</v>
      </c>
      <c r="C293" s="18" t="s">
        <v>47</v>
      </c>
      <c r="D293" s="165" t="s">
        <v>1066</v>
      </c>
      <c r="E293" s="54">
        <v>25</v>
      </c>
      <c r="F293" s="53" t="s">
        <v>335</v>
      </c>
      <c r="G293" s="24">
        <v>700</v>
      </c>
      <c r="H293" s="14">
        <f t="shared" si="4"/>
        <v>17500</v>
      </c>
      <c r="I293" s="31" t="s">
        <v>338</v>
      </c>
      <c r="J293" s="13" t="s">
        <v>957</v>
      </c>
      <c r="K293" s="13" t="s">
        <v>670</v>
      </c>
      <c r="L293" s="183"/>
      <c r="M293" s="192"/>
    </row>
    <row r="294" spans="1:13" s="4" customFormat="1" ht="57" customHeight="1" x14ac:dyDescent="0.25">
      <c r="A294" s="12">
        <v>290</v>
      </c>
      <c r="B294" s="12" t="s">
        <v>1961</v>
      </c>
      <c r="C294" s="18" t="s">
        <v>47</v>
      </c>
      <c r="D294" s="165" t="s">
        <v>1962</v>
      </c>
      <c r="E294" s="55">
        <v>25</v>
      </c>
      <c r="F294" s="53" t="s">
        <v>335</v>
      </c>
      <c r="G294" s="24">
        <v>1200</v>
      </c>
      <c r="H294" s="14">
        <f t="shared" si="4"/>
        <v>30000</v>
      </c>
      <c r="I294" s="31" t="s">
        <v>338</v>
      </c>
      <c r="J294" s="13" t="s">
        <v>957</v>
      </c>
      <c r="K294" s="13" t="s">
        <v>670</v>
      </c>
      <c r="L294" s="183"/>
      <c r="M294" s="192"/>
    </row>
    <row r="295" spans="1:13" s="4" customFormat="1" ht="45.75" customHeight="1" x14ac:dyDescent="0.25">
      <c r="A295" s="12">
        <v>291</v>
      </c>
      <c r="B295" s="12" t="s">
        <v>728</v>
      </c>
      <c r="C295" s="18" t="s">
        <v>47</v>
      </c>
      <c r="D295" s="165" t="s">
        <v>1968</v>
      </c>
      <c r="E295" s="54">
        <v>20</v>
      </c>
      <c r="F295" s="53" t="s">
        <v>335</v>
      </c>
      <c r="G295" s="24">
        <v>650</v>
      </c>
      <c r="H295" s="14">
        <f t="shared" si="4"/>
        <v>13000</v>
      </c>
      <c r="I295" s="31" t="s">
        <v>338</v>
      </c>
      <c r="J295" s="13" t="s">
        <v>957</v>
      </c>
      <c r="K295" s="13" t="s">
        <v>670</v>
      </c>
      <c r="L295" s="183"/>
      <c r="M295" s="192"/>
    </row>
    <row r="296" spans="1:13" s="4" customFormat="1" ht="44.25" customHeight="1" x14ac:dyDescent="0.25">
      <c r="A296" s="12">
        <v>292</v>
      </c>
      <c r="B296" s="12" t="s">
        <v>729</v>
      </c>
      <c r="C296" s="18" t="s">
        <v>47</v>
      </c>
      <c r="D296" s="165" t="s">
        <v>1969</v>
      </c>
      <c r="E296" s="55">
        <v>20</v>
      </c>
      <c r="F296" s="53" t="s">
        <v>335</v>
      </c>
      <c r="G296" s="24">
        <v>890</v>
      </c>
      <c r="H296" s="14">
        <f t="shared" si="4"/>
        <v>17800</v>
      </c>
      <c r="I296" s="31" t="s">
        <v>338</v>
      </c>
      <c r="J296" s="13" t="s">
        <v>957</v>
      </c>
      <c r="K296" s="13" t="s">
        <v>670</v>
      </c>
      <c r="L296" s="183"/>
      <c r="M296" s="192"/>
    </row>
    <row r="297" spans="1:13" s="4" customFormat="1" ht="45.75" customHeight="1" x14ac:dyDescent="0.25">
      <c r="A297" s="12">
        <v>293</v>
      </c>
      <c r="B297" s="12" t="s">
        <v>728</v>
      </c>
      <c r="C297" s="18" t="s">
        <v>47</v>
      </c>
      <c r="D297" s="165" t="s">
        <v>1970</v>
      </c>
      <c r="E297" s="55">
        <v>20</v>
      </c>
      <c r="F297" s="53" t="s">
        <v>335</v>
      </c>
      <c r="G297" s="24">
        <v>1100</v>
      </c>
      <c r="H297" s="14">
        <f t="shared" si="4"/>
        <v>22000</v>
      </c>
      <c r="I297" s="31" t="s">
        <v>338</v>
      </c>
      <c r="J297" s="13" t="s">
        <v>957</v>
      </c>
      <c r="K297" s="13" t="s">
        <v>670</v>
      </c>
      <c r="L297" s="183"/>
      <c r="M297" s="192"/>
    </row>
    <row r="298" spans="1:13" s="4" customFormat="1" ht="44.25" customHeight="1" x14ac:dyDescent="0.25">
      <c r="A298" s="12">
        <v>294</v>
      </c>
      <c r="B298" s="12" t="s">
        <v>728</v>
      </c>
      <c r="C298" s="18" t="s">
        <v>47</v>
      </c>
      <c r="D298" s="165" t="s">
        <v>1067</v>
      </c>
      <c r="E298" s="55">
        <v>20</v>
      </c>
      <c r="F298" s="53" t="s">
        <v>335</v>
      </c>
      <c r="G298" s="24">
        <v>1080</v>
      </c>
      <c r="H298" s="14">
        <f t="shared" si="4"/>
        <v>21600</v>
      </c>
      <c r="I298" s="31" t="s">
        <v>338</v>
      </c>
      <c r="J298" s="13" t="s">
        <v>957</v>
      </c>
      <c r="K298" s="13" t="s">
        <v>670</v>
      </c>
      <c r="L298" s="183"/>
      <c r="M298" s="192"/>
    </row>
    <row r="299" spans="1:13" s="4" customFormat="1" ht="44.25" customHeight="1" x14ac:dyDescent="0.25">
      <c r="A299" s="12">
        <v>295</v>
      </c>
      <c r="B299" s="12" t="s">
        <v>728</v>
      </c>
      <c r="C299" s="18" t="s">
        <v>47</v>
      </c>
      <c r="D299" s="165" t="s">
        <v>1068</v>
      </c>
      <c r="E299" s="54">
        <v>20</v>
      </c>
      <c r="F299" s="53" t="s">
        <v>335</v>
      </c>
      <c r="G299" s="24">
        <v>2100</v>
      </c>
      <c r="H299" s="14">
        <f t="shared" si="4"/>
        <v>42000</v>
      </c>
      <c r="I299" s="31" t="s">
        <v>338</v>
      </c>
      <c r="J299" s="13" t="s">
        <v>957</v>
      </c>
      <c r="K299" s="13" t="s">
        <v>670</v>
      </c>
      <c r="L299" s="183"/>
      <c r="M299" s="192"/>
    </row>
    <row r="300" spans="1:13" s="4" customFormat="1" ht="44.25" customHeight="1" x14ac:dyDescent="0.25">
      <c r="A300" s="12">
        <v>296</v>
      </c>
      <c r="B300" s="12" t="s">
        <v>729</v>
      </c>
      <c r="C300" s="18" t="s">
        <v>47</v>
      </c>
      <c r="D300" s="165" t="s">
        <v>1069</v>
      </c>
      <c r="E300" s="54">
        <v>20</v>
      </c>
      <c r="F300" s="53" t="s">
        <v>335</v>
      </c>
      <c r="G300" s="24">
        <v>2000</v>
      </c>
      <c r="H300" s="14">
        <f t="shared" si="4"/>
        <v>40000</v>
      </c>
      <c r="I300" s="53" t="s">
        <v>338</v>
      </c>
      <c r="J300" s="13" t="s">
        <v>957</v>
      </c>
      <c r="K300" s="13" t="s">
        <v>670</v>
      </c>
      <c r="L300" s="183"/>
      <c r="M300" s="192"/>
    </row>
    <row r="301" spans="1:13" s="4" customFormat="1" ht="36.75" customHeight="1" x14ac:dyDescent="0.25">
      <c r="A301" s="12">
        <v>297</v>
      </c>
      <c r="B301" s="12" t="s">
        <v>729</v>
      </c>
      <c r="C301" s="18" t="s">
        <v>47</v>
      </c>
      <c r="D301" s="165" t="s">
        <v>1070</v>
      </c>
      <c r="E301" s="54">
        <v>20</v>
      </c>
      <c r="F301" s="53" t="s">
        <v>335</v>
      </c>
      <c r="G301" s="24">
        <v>2600</v>
      </c>
      <c r="H301" s="14">
        <f t="shared" si="4"/>
        <v>52000</v>
      </c>
      <c r="I301" s="53" t="s">
        <v>338</v>
      </c>
      <c r="J301" s="13" t="s">
        <v>957</v>
      </c>
      <c r="K301" s="13" t="s">
        <v>670</v>
      </c>
      <c r="L301" s="183"/>
      <c r="M301" s="192"/>
    </row>
    <row r="302" spans="1:13" s="4" customFormat="1" ht="44.25" customHeight="1" x14ac:dyDescent="0.25">
      <c r="A302" s="12">
        <v>298</v>
      </c>
      <c r="B302" s="12" t="s">
        <v>729</v>
      </c>
      <c r="C302" s="18" t="s">
        <v>47</v>
      </c>
      <c r="D302" s="165" t="s">
        <v>1971</v>
      </c>
      <c r="E302" s="54">
        <v>20</v>
      </c>
      <c r="F302" s="53" t="s">
        <v>335</v>
      </c>
      <c r="G302" s="24">
        <v>3995</v>
      </c>
      <c r="H302" s="14">
        <f t="shared" si="4"/>
        <v>79900</v>
      </c>
      <c r="I302" s="53" t="s">
        <v>338</v>
      </c>
      <c r="J302" s="13" t="s">
        <v>957</v>
      </c>
      <c r="K302" s="13" t="s">
        <v>670</v>
      </c>
      <c r="L302" s="183"/>
      <c r="M302" s="192"/>
    </row>
    <row r="303" spans="1:13" s="4" customFormat="1" ht="44.25" customHeight="1" x14ac:dyDescent="0.25">
      <c r="A303" s="12">
        <v>299</v>
      </c>
      <c r="B303" s="12" t="s">
        <v>729</v>
      </c>
      <c r="C303" s="18" t="s">
        <v>47</v>
      </c>
      <c r="D303" s="165" t="s">
        <v>1972</v>
      </c>
      <c r="E303" s="55">
        <v>20</v>
      </c>
      <c r="F303" s="53" t="s">
        <v>335</v>
      </c>
      <c r="G303" s="24">
        <v>3500</v>
      </c>
      <c r="H303" s="14">
        <f t="shared" si="4"/>
        <v>70000</v>
      </c>
      <c r="I303" s="53" t="s">
        <v>338</v>
      </c>
      <c r="J303" s="13" t="s">
        <v>957</v>
      </c>
      <c r="K303" s="13" t="s">
        <v>670</v>
      </c>
      <c r="L303" s="183"/>
      <c r="M303" s="192"/>
    </row>
    <row r="304" spans="1:13" s="4" customFormat="1" ht="44.25" customHeight="1" x14ac:dyDescent="0.25">
      <c r="A304" s="12">
        <v>300</v>
      </c>
      <c r="B304" s="12" t="s">
        <v>728</v>
      </c>
      <c r="C304" s="18" t="s">
        <v>47</v>
      </c>
      <c r="D304" s="165" t="s">
        <v>1973</v>
      </c>
      <c r="E304" s="55">
        <v>20</v>
      </c>
      <c r="F304" s="53" t="s">
        <v>335</v>
      </c>
      <c r="G304" s="24">
        <v>3000</v>
      </c>
      <c r="H304" s="14">
        <f t="shared" si="4"/>
        <v>60000</v>
      </c>
      <c r="I304" s="53" t="s">
        <v>338</v>
      </c>
      <c r="J304" s="13" t="s">
        <v>957</v>
      </c>
      <c r="K304" s="13" t="s">
        <v>670</v>
      </c>
      <c r="L304" s="183"/>
      <c r="M304" s="192"/>
    </row>
    <row r="305" spans="1:13" s="4" customFormat="1" ht="44.25" customHeight="1" x14ac:dyDescent="0.25">
      <c r="A305" s="12">
        <v>301</v>
      </c>
      <c r="B305" s="12" t="s">
        <v>730</v>
      </c>
      <c r="C305" s="18" t="s">
        <v>47</v>
      </c>
      <c r="D305" s="85" t="s">
        <v>1071</v>
      </c>
      <c r="E305" s="38">
        <v>30</v>
      </c>
      <c r="F305" s="19" t="s">
        <v>148</v>
      </c>
      <c r="G305" s="34">
        <v>800</v>
      </c>
      <c r="H305" s="14">
        <f t="shared" si="4"/>
        <v>24000</v>
      </c>
      <c r="I305" s="53" t="s">
        <v>338</v>
      </c>
      <c r="J305" s="13" t="s">
        <v>957</v>
      </c>
      <c r="K305" s="13" t="s">
        <v>670</v>
      </c>
      <c r="L305" s="183"/>
      <c r="M305" s="192"/>
    </row>
    <row r="306" spans="1:13" s="4" customFormat="1" ht="44.25" customHeight="1" x14ac:dyDescent="0.25">
      <c r="A306" s="12">
        <v>302</v>
      </c>
      <c r="B306" s="12" t="s">
        <v>731</v>
      </c>
      <c r="C306" s="18" t="s">
        <v>47</v>
      </c>
      <c r="D306" s="85" t="s">
        <v>1072</v>
      </c>
      <c r="E306" s="36">
        <v>30</v>
      </c>
      <c r="F306" s="19" t="s">
        <v>148</v>
      </c>
      <c r="G306" s="34">
        <v>950</v>
      </c>
      <c r="H306" s="14">
        <f t="shared" si="4"/>
        <v>28500</v>
      </c>
      <c r="I306" s="53" t="s">
        <v>338</v>
      </c>
      <c r="J306" s="13" t="s">
        <v>957</v>
      </c>
      <c r="K306" s="13" t="s">
        <v>670</v>
      </c>
      <c r="L306" s="183"/>
      <c r="M306" s="192"/>
    </row>
    <row r="307" spans="1:13" s="4" customFormat="1" ht="44.25" customHeight="1" x14ac:dyDescent="0.25">
      <c r="A307" s="12">
        <v>303</v>
      </c>
      <c r="B307" s="12" t="s">
        <v>731</v>
      </c>
      <c r="C307" s="18" t="s">
        <v>47</v>
      </c>
      <c r="D307" s="85" t="s">
        <v>1073</v>
      </c>
      <c r="E307" s="37">
        <v>30</v>
      </c>
      <c r="F307" s="19" t="s">
        <v>148</v>
      </c>
      <c r="G307" s="34">
        <v>1500</v>
      </c>
      <c r="H307" s="14">
        <f t="shared" si="4"/>
        <v>45000</v>
      </c>
      <c r="I307" s="53" t="s">
        <v>338</v>
      </c>
      <c r="J307" s="13" t="s">
        <v>957</v>
      </c>
      <c r="K307" s="13" t="s">
        <v>670</v>
      </c>
      <c r="L307" s="183"/>
      <c r="M307" s="192"/>
    </row>
    <row r="308" spans="1:13" s="4" customFormat="1" ht="44.25" customHeight="1" x14ac:dyDescent="0.25">
      <c r="A308" s="12">
        <v>304</v>
      </c>
      <c r="B308" s="12" t="s">
        <v>731</v>
      </c>
      <c r="C308" s="18" t="s">
        <v>47</v>
      </c>
      <c r="D308" s="85" t="s">
        <v>1074</v>
      </c>
      <c r="E308" s="36">
        <v>30</v>
      </c>
      <c r="F308" s="19" t="s">
        <v>148</v>
      </c>
      <c r="G308" s="34">
        <v>1900</v>
      </c>
      <c r="H308" s="14">
        <f t="shared" si="4"/>
        <v>57000</v>
      </c>
      <c r="I308" s="53" t="s">
        <v>338</v>
      </c>
      <c r="J308" s="13" t="s">
        <v>957</v>
      </c>
      <c r="K308" s="13" t="s">
        <v>670</v>
      </c>
      <c r="L308" s="183"/>
      <c r="M308" s="192"/>
    </row>
    <row r="309" spans="1:13" s="4" customFormat="1" ht="44.25" customHeight="1" x14ac:dyDescent="0.25">
      <c r="A309" s="12">
        <v>305</v>
      </c>
      <c r="B309" s="12" t="s">
        <v>730</v>
      </c>
      <c r="C309" s="18" t="s">
        <v>47</v>
      </c>
      <c r="D309" s="85" t="s">
        <v>1075</v>
      </c>
      <c r="E309" s="37">
        <v>30</v>
      </c>
      <c r="F309" s="19" t="s">
        <v>148</v>
      </c>
      <c r="G309" s="34">
        <v>2000</v>
      </c>
      <c r="H309" s="14">
        <f t="shared" si="4"/>
        <v>60000</v>
      </c>
      <c r="I309" s="53" t="s">
        <v>338</v>
      </c>
      <c r="J309" s="13" t="s">
        <v>957</v>
      </c>
      <c r="K309" s="13" t="s">
        <v>670</v>
      </c>
      <c r="L309" s="183"/>
      <c r="M309" s="192"/>
    </row>
    <row r="310" spans="1:13" s="4" customFormat="1" ht="44.25" customHeight="1" x14ac:dyDescent="0.25">
      <c r="A310" s="12">
        <v>306</v>
      </c>
      <c r="B310" s="12" t="s">
        <v>730</v>
      </c>
      <c r="C310" s="18" t="s">
        <v>47</v>
      </c>
      <c r="D310" s="85" t="s">
        <v>1076</v>
      </c>
      <c r="E310" s="37">
        <v>30</v>
      </c>
      <c r="F310" s="19" t="s">
        <v>148</v>
      </c>
      <c r="G310" s="34">
        <v>3000</v>
      </c>
      <c r="H310" s="14">
        <f t="shared" si="4"/>
        <v>90000</v>
      </c>
      <c r="I310" s="53" t="s">
        <v>338</v>
      </c>
      <c r="J310" s="13" t="s">
        <v>957</v>
      </c>
      <c r="K310" s="13" t="s">
        <v>670</v>
      </c>
      <c r="L310" s="183"/>
      <c r="M310" s="192"/>
    </row>
    <row r="311" spans="1:13" s="4" customFormat="1" ht="44.25" customHeight="1" x14ac:dyDescent="0.25">
      <c r="A311" s="12">
        <v>307</v>
      </c>
      <c r="B311" s="12" t="s">
        <v>732</v>
      </c>
      <c r="C311" s="18" t="s">
        <v>47</v>
      </c>
      <c r="D311" s="85" t="s">
        <v>1077</v>
      </c>
      <c r="E311" s="37">
        <v>20</v>
      </c>
      <c r="F311" s="19" t="s">
        <v>148</v>
      </c>
      <c r="G311" s="34">
        <v>800</v>
      </c>
      <c r="H311" s="14">
        <f t="shared" si="4"/>
        <v>16000</v>
      </c>
      <c r="I311" s="53" t="s">
        <v>338</v>
      </c>
      <c r="J311" s="13" t="s">
        <v>957</v>
      </c>
      <c r="K311" s="13" t="s">
        <v>670</v>
      </c>
      <c r="L311" s="183"/>
      <c r="M311" s="192"/>
    </row>
    <row r="312" spans="1:13" s="4" customFormat="1" ht="44.25" customHeight="1" x14ac:dyDescent="0.25">
      <c r="A312" s="12">
        <v>308</v>
      </c>
      <c r="B312" s="12" t="s">
        <v>732</v>
      </c>
      <c r="C312" s="18" t="s">
        <v>47</v>
      </c>
      <c r="D312" s="85" t="s">
        <v>1974</v>
      </c>
      <c r="E312" s="37">
        <v>20</v>
      </c>
      <c r="F312" s="19" t="s">
        <v>148</v>
      </c>
      <c r="G312" s="34">
        <v>890</v>
      </c>
      <c r="H312" s="14">
        <f t="shared" si="4"/>
        <v>17800</v>
      </c>
      <c r="I312" s="53" t="s">
        <v>338</v>
      </c>
      <c r="J312" s="13" t="s">
        <v>957</v>
      </c>
      <c r="K312" s="13" t="s">
        <v>670</v>
      </c>
      <c r="L312" s="183"/>
      <c r="M312" s="192"/>
    </row>
    <row r="313" spans="1:13" s="4" customFormat="1" ht="44.25" customHeight="1" x14ac:dyDescent="0.25">
      <c r="A313" s="12">
        <v>309</v>
      </c>
      <c r="B313" s="12" t="s">
        <v>732</v>
      </c>
      <c r="C313" s="18" t="s">
        <v>47</v>
      </c>
      <c r="D313" s="85" t="s">
        <v>1287</v>
      </c>
      <c r="E313" s="37">
        <v>20</v>
      </c>
      <c r="F313" s="19" t="s">
        <v>148</v>
      </c>
      <c r="G313" s="34">
        <v>400</v>
      </c>
      <c r="H313" s="14">
        <f t="shared" si="4"/>
        <v>8000</v>
      </c>
      <c r="I313" s="53" t="s">
        <v>338</v>
      </c>
      <c r="J313" s="13" t="s">
        <v>957</v>
      </c>
      <c r="K313" s="13" t="s">
        <v>670</v>
      </c>
      <c r="L313" s="183"/>
      <c r="M313" s="192"/>
    </row>
    <row r="314" spans="1:13" s="4" customFormat="1" ht="44.25" customHeight="1" x14ac:dyDescent="0.25">
      <c r="A314" s="12">
        <v>310</v>
      </c>
      <c r="B314" s="12" t="s">
        <v>732</v>
      </c>
      <c r="C314" s="18" t="s">
        <v>47</v>
      </c>
      <c r="D314" s="85" t="s">
        <v>1288</v>
      </c>
      <c r="E314" s="37">
        <v>20</v>
      </c>
      <c r="F314" s="19" t="s">
        <v>148</v>
      </c>
      <c r="G314" s="34">
        <v>550</v>
      </c>
      <c r="H314" s="14">
        <f t="shared" si="4"/>
        <v>11000</v>
      </c>
      <c r="I314" s="53" t="s">
        <v>338</v>
      </c>
      <c r="J314" s="13" t="s">
        <v>957</v>
      </c>
      <c r="K314" s="13" t="s">
        <v>670</v>
      </c>
      <c r="L314" s="183"/>
      <c r="M314" s="192"/>
    </row>
    <row r="315" spans="1:13" s="4" customFormat="1" ht="44.25" customHeight="1" x14ac:dyDescent="0.25">
      <c r="A315" s="12">
        <v>311</v>
      </c>
      <c r="B315" s="12" t="s">
        <v>732</v>
      </c>
      <c r="C315" s="18" t="s">
        <v>47</v>
      </c>
      <c r="D315" s="85" t="s">
        <v>1289</v>
      </c>
      <c r="E315" s="37">
        <v>20</v>
      </c>
      <c r="F315" s="19" t="s">
        <v>148</v>
      </c>
      <c r="G315" s="34">
        <v>650</v>
      </c>
      <c r="H315" s="14">
        <f t="shared" si="4"/>
        <v>13000</v>
      </c>
      <c r="I315" s="53" t="s">
        <v>338</v>
      </c>
      <c r="J315" s="13" t="s">
        <v>957</v>
      </c>
      <c r="K315" s="13" t="s">
        <v>670</v>
      </c>
      <c r="L315" s="183"/>
      <c r="M315" s="192"/>
    </row>
    <row r="316" spans="1:13" s="4" customFormat="1" ht="57" customHeight="1" x14ac:dyDescent="0.25">
      <c r="A316" s="12">
        <v>312</v>
      </c>
      <c r="B316" s="12" t="s">
        <v>733</v>
      </c>
      <c r="C316" s="18" t="s">
        <v>47</v>
      </c>
      <c r="D316" s="85" t="s">
        <v>1290</v>
      </c>
      <c r="E316" s="37">
        <v>20</v>
      </c>
      <c r="F316" s="19" t="s">
        <v>148</v>
      </c>
      <c r="G316" s="34">
        <v>630</v>
      </c>
      <c r="H316" s="14">
        <f t="shared" si="4"/>
        <v>12600</v>
      </c>
      <c r="I316" s="53" t="s">
        <v>338</v>
      </c>
      <c r="J316" s="13" t="s">
        <v>957</v>
      </c>
      <c r="K316" s="13" t="s">
        <v>670</v>
      </c>
      <c r="L316" s="183"/>
      <c r="M316" s="192"/>
    </row>
    <row r="317" spans="1:13" s="4" customFormat="1" ht="52.5" customHeight="1" x14ac:dyDescent="0.25">
      <c r="A317" s="12">
        <v>313</v>
      </c>
      <c r="B317" s="12" t="s">
        <v>733</v>
      </c>
      <c r="C317" s="18" t="s">
        <v>47</v>
      </c>
      <c r="D317" s="85" t="s">
        <v>1291</v>
      </c>
      <c r="E317" s="37">
        <v>30</v>
      </c>
      <c r="F317" s="19" t="s">
        <v>148</v>
      </c>
      <c r="G317" s="34">
        <v>700</v>
      </c>
      <c r="H317" s="14">
        <f t="shared" si="4"/>
        <v>21000</v>
      </c>
      <c r="I317" s="53" t="s">
        <v>338</v>
      </c>
      <c r="J317" s="13" t="s">
        <v>957</v>
      </c>
      <c r="K317" s="13" t="s">
        <v>670</v>
      </c>
      <c r="L317" s="183"/>
      <c r="M317" s="192"/>
    </row>
    <row r="318" spans="1:13" s="4" customFormat="1" ht="49.5" customHeight="1" x14ac:dyDescent="0.25">
      <c r="A318" s="12">
        <v>314</v>
      </c>
      <c r="B318" s="12" t="s">
        <v>733</v>
      </c>
      <c r="C318" s="18" t="s">
        <v>47</v>
      </c>
      <c r="D318" s="85" t="s">
        <v>1292</v>
      </c>
      <c r="E318" s="37">
        <v>30</v>
      </c>
      <c r="F318" s="19" t="s">
        <v>148</v>
      </c>
      <c r="G318" s="34">
        <v>963</v>
      </c>
      <c r="H318" s="14">
        <f t="shared" si="4"/>
        <v>28890</v>
      </c>
      <c r="I318" s="53" t="s">
        <v>338</v>
      </c>
      <c r="J318" s="13" t="s">
        <v>957</v>
      </c>
      <c r="K318" s="13" t="s">
        <v>670</v>
      </c>
      <c r="L318" s="183"/>
      <c r="M318" s="192"/>
    </row>
    <row r="319" spans="1:13" s="4" customFormat="1" ht="58.5" customHeight="1" x14ac:dyDescent="0.25">
      <c r="A319" s="12">
        <v>315</v>
      </c>
      <c r="B319" s="12" t="s">
        <v>734</v>
      </c>
      <c r="C319" s="18" t="s">
        <v>47</v>
      </c>
      <c r="D319" s="85" t="s">
        <v>1975</v>
      </c>
      <c r="E319" s="38">
        <v>30</v>
      </c>
      <c r="F319" s="19" t="s">
        <v>148</v>
      </c>
      <c r="G319" s="34">
        <v>1250</v>
      </c>
      <c r="H319" s="14">
        <f t="shared" si="4"/>
        <v>37500</v>
      </c>
      <c r="I319" s="53" t="s">
        <v>338</v>
      </c>
      <c r="J319" s="13" t="s">
        <v>957</v>
      </c>
      <c r="K319" s="13" t="s">
        <v>670</v>
      </c>
      <c r="L319" s="183"/>
      <c r="M319" s="192"/>
    </row>
    <row r="320" spans="1:13" s="4" customFormat="1" ht="66.75" customHeight="1" x14ac:dyDescent="0.25">
      <c r="A320" s="12">
        <v>316</v>
      </c>
      <c r="B320" s="12" t="s">
        <v>734</v>
      </c>
      <c r="C320" s="18" t="s">
        <v>47</v>
      </c>
      <c r="D320" s="85" t="s">
        <v>1976</v>
      </c>
      <c r="E320" s="38">
        <v>30</v>
      </c>
      <c r="F320" s="19" t="s">
        <v>148</v>
      </c>
      <c r="G320" s="34">
        <v>1360</v>
      </c>
      <c r="H320" s="14">
        <f t="shared" si="4"/>
        <v>40800</v>
      </c>
      <c r="I320" s="53" t="s">
        <v>338</v>
      </c>
      <c r="J320" s="13" t="s">
        <v>957</v>
      </c>
      <c r="K320" s="13" t="s">
        <v>670</v>
      </c>
      <c r="L320" s="183"/>
      <c r="M320" s="192"/>
    </row>
    <row r="321" spans="1:13" s="4" customFormat="1" ht="54.75" customHeight="1" x14ac:dyDescent="0.25">
      <c r="A321" s="12">
        <v>317</v>
      </c>
      <c r="B321" s="12" t="s">
        <v>735</v>
      </c>
      <c r="C321" s="18" t="s">
        <v>47</v>
      </c>
      <c r="D321" s="85" t="s">
        <v>1293</v>
      </c>
      <c r="E321" s="38">
        <v>30</v>
      </c>
      <c r="F321" s="19" t="s">
        <v>148</v>
      </c>
      <c r="G321" s="34">
        <v>800</v>
      </c>
      <c r="H321" s="14">
        <f t="shared" si="4"/>
        <v>24000</v>
      </c>
      <c r="I321" s="53" t="s">
        <v>338</v>
      </c>
      <c r="J321" s="13" t="s">
        <v>957</v>
      </c>
      <c r="K321" s="13" t="s">
        <v>670</v>
      </c>
      <c r="L321" s="183"/>
      <c r="M321" s="192"/>
    </row>
    <row r="322" spans="1:13" s="4" customFormat="1" ht="60" customHeight="1" x14ac:dyDescent="0.25">
      <c r="A322" s="12">
        <v>318</v>
      </c>
      <c r="B322" s="12" t="s">
        <v>736</v>
      </c>
      <c r="C322" s="18" t="s">
        <v>47</v>
      </c>
      <c r="D322" s="85" t="s">
        <v>1294</v>
      </c>
      <c r="E322" s="38">
        <v>30</v>
      </c>
      <c r="F322" s="19" t="s">
        <v>148</v>
      </c>
      <c r="G322" s="34">
        <v>1100</v>
      </c>
      <c r="H322" s="14">
        <f t="shared" si="4"/>
        <v>33000</v>
      </c>
      <c r="I322" s="53" t="s">
        <v>338</v>
      </c>
      <c r="J322" s="13" t="s">
        <v>957</v>
      </c>
      <c r="K322" s="13" t="s">
        <v>670</v>
      </c>
      <c r="L322" s="183"/>
      <c r="M322" s="192"/>
    </row>
    <row r="323" spans="1:13" s="4" customFormat="1" ht="49.5" customHeight="1" x14ac:dyDescent="0.25">
      <c r="A323" s="12">
        <v>319</v>
      </c>
      <c r="B323" s="12" t="s">
        <v>737</v>
      </c>
      <c r="C323" s="18" t="s">
        <v>47</v>
      </c>
      <c r="D323" s="85" t="s">
        <v>1078</v>
      </c>
      <c r="E323" s="38">
        <v>30</v>
      </c>
      <c r="F323" s="19" t="s">
        <v>148</v>
      </c>
      <c r="G323" s="34">
        <v>500</v>
      </c>
      <c r="H323" s="14">
        <f t="shared" si="4"/>
        <v>15000</v>
      </c>
      <c r="I323" s="53" t="s">
        <v>338</v>
      </c>
      <c r="J323" s="13" t="s">
        <v>957</v>
      </c>
      <c r="K323" s="13" t="s">
        <v>670</v>
      </c>
      <c r="L323" s="183"/>
      <c r="M323" s="192"/>
    </row>
    <row r="324" spans="1:13" s="4" customFormat="1" ht="54.75" customHeight="1" x14ac:dyDescent="0.25">
      <c r="A324" s="12">
        <v>320</v>
      </c>
      <c r="B324" s="12" t="s">
        <v>738</v>
      </c>
      <c r="C324" s="18" t="s">
        <v>47</v>
      </c>
      <c r="D324" s="85" t="s">
        <v>1295</v>
      </c>
      <c r="E324" s="38">
        <v>50</v>
      </c>
      <c r="F324" s="19" t="s">
        <v>148</v>
      </c>
      <c r="G324" s="34">
        <v>400</v>
      </c>
      <c r="H324" s="14">
        <f t="shared" si="4"/>
        <v>20000</v>
      </c>
      <c r="I324" s="53" t="s">
        <v>338</v>
      </c>
      <c r="J324" s="13" t="s">
        <v>957</v>
      </c>
      <c r="K324" s="13" t="s">
        <v>670</v>
      </c>
      <c r="L324" s="183"/>
      <c r="M324" s="192"/>
    </row>
    <row r="325" spans="1:13" s="4" customFormat="1" ht="66" customHeight="1" x14ac:dyDescent="0.25">
      <c r="A325" s="12">
        <v>321</v>
      </c>
      <c r="B325" s="12" t="s">
        <v>897</v>
      </c>
      <c r="C325" s="18" t="s">
        <v>47</v>
      </c>
      <c r="D325" s="85" t="s">
        <v>1296</v>
      </c>
      <c r="E325" s="54">
        <v>30</v>
      </c>
      <c r="F325" s="19" t="s">
        <v>148</v>
      </c>
      <c r="G325" s="49">
        <v>250</v>
      </c>
      <c r="H325" s="14">
        <f t="shared" si="4"/>
        <v>7500</v>
      </c>
      <c r="I325" s="53" t="s">
        <v>338</v>
      </c>
      <c r="J325" s="13" t="s">
        <v>957</v>
      </c>
      <c r="K325" s="13" t="s">
        <v>670</v>
      </c>
      <c r="L325" s="183"/>
      <c r="M325" s="192"/>
    </row>
    <row r="326" spans="1:13" s="4" customFormat="1" ht="75.75" customHeight="1" x14ac:dyDescent="0.25">
      <c r="A326" s="12">
        <v>322</v>
      </c>
      <c r="B326" s="12" t="s">
        <v>897</v>
      </c>
      <c r="C326" s="56" t="s">
        <v>47</v>
      </c>
      <c r="D326" s="85" t="s">
        <v>1297</v>
      </c>
      <c r="E326" s="54">
        <v>30</v>
      </c>
      <c r="F326" s="19" t="s">
        <v>148</v>
      </c>
      <c r="G326" s="70">
        <v>350</v>
      </c>
      <c r="H326" s="14">
        <f t="shared" si="4"/>
        <v>10500</v>
      </c>
      <c r="I326" s="53" t="s">
        <v>338</v>
      </c>
      <c r="J326" s="13" t="s">
        <v>957</v>
      </c>
      <c r="K326" s="13" t="s">
        <v>670</v>
      </c>
      <c r="L326" s="183"/>
      <c r="M326" s="192"/>
    </row>
    <row r="327" spans="1:13" s="4" customFormat="1" ht="51.75" customHeight="1" x14ac:dyDescent="0.25">
      <c r="A327" s="12">
        <v>323</v>
      </c>
      <c r="B327" s="12" t="s">
        <v>897</v>
      </c>
      <c r="C327" s="18" t="s">
        <v>47</v>
      </c>
      <c r="D327" s="85" t="s">
        <v>1079</v>
      </c>
      <c r="E327" s="54">
        <v>30</v>
      </c>
      <c r="F327" s="19" t="s">
        <v>148</v>
      </c>
      <c r="G327" s="70">
        <v>500</v>
      </c>
      <c r="H327" s="14">
        <f t="shared" ref="H327:H390" si="5">E327*G327</f>
        <v>15000</v>
      </c>
      <c r="I327" s="53" t="s">
        <v>338</v>
      </c>
      <c r="J327" s="13" t="s">
        <v>957</v>
      </c>
      <c r="K327" s="13" t="s">
        <v>670</v>
      </c>
      <c r="L327" s="183"/>
      <c r="M327" s="192"/>
    </row>
    <row r="328" spans="1:13" s="4" customFormat="1" ht="45" customHeight="1" x14ac:dyDescent="0.25">
      <c r="A328" s="12">
        <v>324</v>
      </c>
      <c r="B328" s="12" t="s">
        <v>897</v>
      </c>
      <c r="C328" s="18" t="s">
        <v>47</v>
      </c>
      <c r="D328" s="85" t="s">
        <v>1080</v>
      </c>
      <c r="E328" s="54">
        <v>30</v>
      </c>
      <c r="F328" s="19" t="s">
        <v>148</v>
      </c>
      <c r="G328" s="70">
        <v>690</v>
      </c>
      <c r="H328" s="14">
        <f t="shared" si="5"/>
        <v>20700</v>
      </c>
      <c r="I328" s="53" t="s">
        <v>338</v>
      </c>
      <c r="J328" s="13" t="s">
        <v>957</v>
      </c>
      <c r="K328" s="13" t="s">
        <v>670</v>
      </c>
      <c r="L328" s="183"/>
      <c r="M328" s="192"/>
    </row>
    <row r="329" spans="1:13" s="4" customFormat="1" ht="45.75" customHeight="1" x14ac:dyDescent="0.25">
      <c r="A329" s="12">
        <v>325</v>
      </c>
      <c r="B329" s="12" t="s">
        <v>897</v>
      </c>
      <c r="C329" s="18" t="s">
        <v>47</v>
      </c>
      <c r="D329" s="85" t="s">
        <v>1081</v>
      </c>
      <c r="E329" s="54">
        <v>20</v>
      </c>
      <c r="F329" s="19" t="s">
        <v>148</v>
      </c>
      <c r="G329" s="24">
        <v>1500</v>
      </c>
      <c r="H329" s="14">
        <f t="shared" si="5"/>
        <v>30000</v>
      </c>
      <c r="I329" s="53" t="s">
        <v>338</v>
      </c>
      <c r="J329" s="13" t="s">
        <v>957</v>
      </c>
      <c r="K329" s="13" t="s">
        <v>670</v>
      </c>
      <c r="L329" s="183"/>
      <c r="M329" s="192"/>
    </row>
    <row r="330" spans="1:13" s="4" customFormat="1" ht="52.5" customHeight="1" x14ac:dyDescent="0.25">
      <c r="A330" s="12">
        <v>326</v>
      </c>
      <c r="B330" s="12" t="s">
        <v>739</v>
      </c>
      <c r="C330" s="18" t="s">
        <v>47</v>
      </c>
      <c r="D330" s="85" t="s">
        <v>1082</v>
      </c>
      <c r="E330" s="54">
        <v>15</v>
      </c>
      <c r="F330" s="19" t="s">
        <v>148</v>
      </c>
      <c r="G330" s="24">
        <v>650</v>
      </c>
      <c r="H330" s="14">
        <f t="shared" si="5"/>
        <v>9750</v>
      </c>
      <c r="I330" s="53" t="s">
        <v>338</v>
      </c>
      <c r="J330" s="13" t="s">
        <v>957</v>
      </c>
      <c r="K330" s="13" t="s">
        <v>670</v>
      </c>
      <c r="L330" s="183"/>
      <c r="M330" s="192"/>
    </row>
    <row r="331" spans="1:13" s="4" customFormat="1" ht="51" customHeight="1" x14ac:dyDescent="0.25">
      <c r="A331" s="12">
        <v>327</v>
      </c>
      <c r="B331" s="12" t="s">
        <v>739</v>
      </c>
      <c r="C331" s="18" t="s">
        <v>47</v>
      </c>
      <c r="D331" s="85" t="s">
        <v>1083</v>
      </c>
      <c r="E331" s="54">
        <v>15</v>
      </c>
      <c r="F331" s="19" t="s">
        <v>148</v>
      </c>
      <c r="G331" s="24">
        <v>1000</v>
      </c>
      <c r="H331" s="14">
        <f t="shared" si="5"/>
        <v>15000</v>
      </c>
      <c r="I331" s="53" t="s">
        <v>338</v>
      </c>
      <c r="J331" s="13" t="s">
        <v>957</v>
      </c>
      <c r="K331" s="13" t="s">
        <v>670</v>
      </c>
      <c r="L331" s="183"/>
      <c r="M331" s="192"/>
    </row>
    <row r="332" spans="1:13" s="4" customFormat="1" ht="60.75" customHeight="1" x14ac:dyDescent="0.25">
      <c r="A332" s="12">
        <v>328</v>
      </c>
      <c r="B332" s="12" t="s">
        <v>739</v>
      </c>
      <c r="C332" s="18" t="s">
        <v>47</v>
      </c>
      <c r="D332" s="85" t="s">
        <v>1084</v>
      </c>
      <c r="E332" s="54">
        <v>15</v>
      </c>
      <c r="F332" s="19" t="s">
        <v>148</v>
      </c>
      <c r="G332" s="24">
        <v>1800</v>
      </c>
      <c r="H332" s="14">
        <f t="shared" si="5"/>
        <v>27000</v>
      </c>
      <c r="I332" s="53" t="s">
        <v>338</v>
      </c>
      <c r="J332" s="13" t="s">
        <v>957</v>
      </c>
      <c r="K332" s="13" t="s">
        <v>670</v>
      </c>
      <c r="L332" s="183"/>
      <c r="M332" s="192"/>
    </row>
    <row r="333" spans="1:13" s="4" customFormat="1" ht="57" customHeight="1" x14ac:dyDescent="0.25">
      <c r="A333" s="12">
        <v>329</v>
      </c>
      <c r="B333" s="12" t="s">
        <v>740</v>
      </c>
      <c r="C333" s="18" t="s">
        <v>47</v>
      </c>
      <c r="D333" s="85" t="s">
        <v>1085</v>
      </c>
      <c r="E333" s="54">
        <v>15</v>
      </c>
      <c r="F333" s="19" t="s">
        <v>148</v>
      </c>
      <c r="G333" s="24">
        <v>2700</v>
      </c>
      <c r="H333" s="14">
        <f t="shared" si="5"/>
        <v>40500</v>
      </c>
      <c r="I333" s="53" t="s">
        <v>338</v>
      </c>
      <c r="J333" s="13" t="s">
        <v>957</v>
      </c>
      <c r="K333" s="13" t="s">
        <v>670</v>
      </c>
      <c r="L333" s="183"/>
      <c r="M333" s="192"/>
    </row>
    <row r="334" spans="1:13" s="4" customFormat="1" ht="61.5" customHeight="1" x14ac:dyDescent="0.25">
      <c r="A334" s="12">
        <v>330</v>
      </c>
      <c r="B334" s="12" t="s">
        <v>739</v>
      </c>
      <c r="C334" s="18" t="s">
        <v>47</v>
      </c>
      <c r="D334" s="165" t="s">
        <v>1086</v>
      </c>
      <c r="E334" s="54">
        <v>15</v>
      </c>
      <c r="F334" s="19" t="s">
        <v>148</v>
      </c>
      <c r="G334" s="24">
        <v>6000</v>
      </c>
      <c r="H334" s="14">
        <f t="shared" si="5"/>
        <v>90000</v>
      </c>
      <c r="I334" s="53" t="s">
        <v>338</v>
      </c>
      <c r="J334" s="13" t="s">
        <v>957</v>
      </c>
      <c r="K334" s="13" t="s">
        <v>670</v>
      </c>
      <c r="L334" s="183"/>
      <c r="M334" s="192"/>
    </row>
    <row r="335" spans="1:13" s="4" customFormat="1" ht="61.5" customHeight="1" x14ac:dyDescent="0.25">
      <c r="A335" s="12">
        <v>331</v>
      </c>
      <c r="B335" s="12" t="s">
        <v>741</v>
      </c>
      <c r="C335" s="18" t="s">
        <v>47</v>
      </c>
      <c r="D335" s="165" t="s">
        <v>1088</v>
      </c>
      <c r="E335" s="54">
        <v>30</v>
      </c>
      <c r="F335" s="19" t="s">
        <v>148</v>
      </c>
      <c r="G335" s="24">
        <v>400</v>
      </c>
      <c r="H335" s="14">
        <f t="shared" si="5"/>
        <v>12000</v>
      </c>
      <c r="I335" s="53" t="s">
        <v>338</v>
      </c>
      <c r="J335" s="13" t="s">
        <v>957</v>
      </c>
      <c r="K335" s="13" t="s">
        <v>670</v>
      </c>
      <c r="L335" s="183"/>
      <c r="M335" s="192"/>
    </row>
    <row r="336" spans="1:13" s="4" customFormat="1" ht="69.75" customHeight="1" x14ac:dyDescent="0.25">
      <c r="A336" s="12">
        <v>332</v>
      </c>
      <c r="B336" s="12" t="s">
        <v>742</v>
      </c>
      <c r="C336" s="18" t="s">
        <v>47</v>
      </c>
      <c r="D336" s="165" t="s">
        <v>1087</v>
      </c>
      <c r="E336" s="54">
        <v>30</v>
      </c>
      <c r="F336" s="19" t="s">
        <v>148</v>
      </c>
      <c r="G336" s="24">
        <v>360</v>
      </c>
      <c r="H336" s="14">
        <f t="shared" si="5"/>
        <v>10800</v>
      </c>
      <c r="I336" s="53" t="s">
        <v>338</v>
      </c>
      <c r="J336" s="13" t="s">
        <v>957</v>
      </c>
      <c r="K336" s="13" t="s">
        <v>670</v>
      </c>
      <c r="L336" s="183"/>
      <c r="M336" s="192"/>
    </row>
    <row r="337" spans="1:13" s="4" customFormat="1" ht="73.5" customHeight="1" x14ac:dyDescent="0.25">
      <c r="A337" s="12">
        <v>333</v>
      </c>
      <c r="B337" s="12" t="s">
        <v>743</v>
      </c>
      <c r="C337" s="18" t="s">
        <v>47</v>
      </c>
      <c r="D337" s="85" t="s">
        <v>1089</v>
      </c>
      <c r="E337" s="54">
        <v>25</v>
      </c>
      <c r="F337" s="19" t="s">
        <v>148</v>
      </c>
      <c r="G337" s="24">
        <v>290</v>
      </c>
      <c r="H337" s="14">
        <f t="shared" si="5"/>
        <v>7250</v>
      </c>
      <c r="I337" s="53" t="s">
        <v>338</v>
      </c>
      <c r="J337" s="13" t="s">
        <v>957</v>
      </c>
      <c r="K337" s="13" t="s">
        <v>670</v>
      </c>
      <c r="L337" s="183"/>
      <c r="M337" s="192"/>
    </row>
    <row r="338" spans="1:13" s="4" customFormat="1" ht="67.5" customHeight="1" x14ac:dyDescent="0.25">
      <c r="A338" s="12">
        <v>334</v>
      </c>
      <c r="B338" s="12" t="s">
        <v>744</v>
      </c>
      <c r="C338" s="18" t="s">
        <v>47</v>
      </c>
      <c r="D338" s="85" t="s">
        <v>1090</v>
      </c>
      <c r="E338" s="54">
        <v>35</v>
      </c>
      <c r="F338" s="19" t="s">
        <v>148</v>
      </c>
      <c r="G338" s="24">
        <v>1550</v>
      </c>
      <c r="H338" s="14">
        <f t="shared" si="5"/>
        <v>54250</v>
      </c>
      <c r="I338" s="53" t="s">
        <v>338</v>
      </c>
      <c r="J338" s="13" t="s">
        <v>957</v>
      </c>
      <c r="K338" s="13" t="s">
        <v>670</v>
      </c>
      <c r="L338" s="183"/>
      <c r="M338" s="192"/>
    </row>
    <row r="339" spans="1:13" s="4" customFormat="1" ht="81.75" customHeight="1" x14ac:dyDescent="0.25">
      <c r="A339" s="12">
        <v>335</v>
      </c>
      <c r="B339" s="12" t="s">
        <v>744</v>
      </c>
      <c r="C339" s="18" t="s">
        <v>47</v>
      </c>
      <c r="D339" s="85" t="s">
        <v>1091</v>
      </c>
      <c r="E339" s="54">
        <v>20</v>
      </c>
      <c r="F339" s="19" t="s">
        <v>148</v>
      </c>
      <c r="G339" s="24">
        <v>1900</v>
      </c>
      <c r="H339" s="14">
        <f t="shared" si="5"/>
        <v>38000</v>
      </c>
      <c r="I339" s="53" t="s">
        <v>338</v>
      </c>
      <c r="J339" s="13" t="s">
        <v>957</v>
      </c>
      <c r="K339" s="13" t="s">
        <v>670</v>
      </c>
      <c r="L339" s="183"/>
      <c r="M339" s="192"/>
    </row>
    <row r="340" spans="1:13" s="4" customFormat="1" ht="93" customHeight="1" x14ac:dyDescent="0.25">
      <c r="A340" s="12">
        <v>336</v>
      </c>
      <c r="B340" s="12" t="s">
        <v>744</v>
      </c>
      <c r="C340" s="18" t="s">
        <v>47</v>
      </c>
      <c r="D340" s="85" t="s">
        <v>1092</v>
      </c>
      <c r="E340" s="54">
        <v>20</v>
      </c>
      <c r="F340" s="19" t="s">
        <v>148</v>
      </c>
      <c r="G340" s="24">
        <v>2600</v>
      </c>
      <c r="H340" s="14">
        <f t="shared" si="5"/>
        <v>52000</v>
      </c>
      <c r="I340" s="53" t="s">
        <v>338</v>
      </c>
      <c r="J340" s="13" t="s">
        <v>957</v>
      </c>
      <c r="K340" s="13" t="s">
        <v>670</v>
      </c>
      <c r="L340" s="183"/>
      <c r="M340" s="192"/>
    </row>
    <row r="341" spans="1:13" s="4" customFormat="1" ht="89.25" customHeight="1" x14ac:dyDescent="0.25">
      <c r="A341" s="12">
        <v>337</v>
      </c>
      <c r="B341" s="12" t="s">
        <v>744</v>
      </c>
      <c r="C341" s="18" t="s">
        <v>47</v>
      </c>
      <c r="D341" s="85" t="s">
        <v>1093</v>
      </c>
      <c r="E341" s="54">
        <v>20</v>
      </c>
      <c r="F341" s="19" t="s">
        <v>148</v>
      </c>
      <c r="G341" s="24">
        <v>3950</v>
      </c>
      <c r="H341" s="14">
        <f t="shared" si="5"/>
        <v>79000</v>
      </c>
      <c r="I341" s="53" t="s">
        <v>338</v>
      </c>
      <c r="J341" s="13" t="s">
        <v>957</v>
      </c>
      <c r="K341" s="13" t="s">
        <v>670</v>
      </c>
      <c r="L341" s="183"/>
      <c r="M341" s="192"/>
    </row>
    <row r="342" spans="1:13" s="4" customFormat="1" ht="72" customHeight="1" x14ac:dyDescent="0.25">
      <c r="A342" s="12">
        <v>338</v>
      </c>
      <c r="B342" s="12" t="s">
        <v>898</v>
      </c>
      <c r="C342" s="18" t="s">
        <v>47</v>
      </c>
      <c r="D342" s="85" t="s">
        <v>1094</v>
      </c>
      <c r="E342" s="36">
        <v>30</v>
      </c>
      <c r="F342" s="19" t="s">
        <v>148</v>
      </c>
      <c r="G342" s="34">
        <v>1200</v>
      </c>
      <c r="H342" s="14">
        <f t="shared" si="5"/>
        <v>36000</v>
      </c>
      <c r="I342" s="53" t="s">
        <v>338</v>
      </c>
      <c r="J342" s="13" t="s">
        <v>957</v>
      </c>
      <c r="K342" s="13" t="s">
        <v>670</v>
      </c>
      <c r="L342" s="183"/>
      <c r="M342" s="192"/>
    </row>
    <row r="343" spans="1:13" s="4" customFormat="1" ht="74.25" customHeight="1" x14ac:dyDescent="0.25">
      <c r="A343" s="12">
        <v>339</v>
      </c>
      <c r="B343" s="12" t="s">
        <v>898</v>
      </c>
      <c r="C343" s="18" t="s">
        <v>47</v>
      </c>
      <c r="D343" s="85" t="s">
        <v>1298</v>
      </c>
      <c r="E343" s="54">
        <v>30</v>
      </c>
      <c r="F343" s="19" t="s">
        <v>148</v>
      </c>
      <c r="G343" s="24">
        <v>3000</v>
      </c>
      <c r="H343" s="14">
        <f t="shared" si="5"/>
        <v>90000</v>
      </c>
      <c r="I343" s="53" t="s">
        <v>338</v>
      </c>
      <c r="J343" s="13" t="s">
        <v>957</v>
      </c>
      <c r="K343" s="13" t="s">
        <v>670</v>
      </c>
      <c r="L343" s="183"/>
      <c r="M343" s="192"/>
    </row>
    <row r="344" spans="1:13" s="4" customFormat="1" ht="64.5" customHeight="1" x14ac:dyDescent="0.25">
      <c r="A344" s="12">
        <v>340</v>
      </c>
      <c r="B344" s="12" t="s">
        <v>898</v>
      </c>
      <c r="C344" s="18" t="s">
        <v>47</v>
      </c>
      <c r="D344" s="85" t="s">
        <v>1299</v>
      </c>
      <c r="E344" s="54">
        <v>30</v>
      </c>
      <c r="F344" s="19" t="s">
        <v>148</v>
      </c>
      <c r="G344" s="24">
        <v>4100</v>
      </c>
      <c r="H344" s="14">
        <f t="shared" si="5"/>
        <v>123000</v>
      </c>
      <c r="I344" s="53" t="s">
        <v>338</v>
      </c>
      <c r="J344" s="13" t="s">
        <v>957</v>
      </c>
      <c r="K344" s="13" t="s">
        <v>670</v>
      </c>
      <c r="L344" s="183"/>
      <c r="M344" s="192"/>
    </row>
    <row r="345" spans="1:13" s="4" customFormat="1" ht="60.75" customHeight="1" x14ac:dyDescent="0.25">
      <c r="A345" s="12">
        <v>341</v>
      </c>
      <c r="B345" s="12" t="s">
        <v>898</v>
      </c>
      <c r="C345" s="18" t="s">
        <v>47</v>
      </c>
      <c r="D345" s="85" t="s">
        <v>1300</v>
      </c>
      <c r="E345" s="54">
        <v>30</v>
      </c>
      <c r="F345" s="19" t="s">
        <v>148</v>
      </c>
      <c r="G345" s="24">
        <v>5000</v>
      </c>
      <c r="H345" s="14">
        <f t="shared" si="5"/>
        <v>150000</v>
      </c>
      <c r="I345" s="53" t="s">
        <v>338</v>
      </c>
      <c r="J345" s="13" t="s">
        <v>957</v>
      </c>
      <c r="K345" s="13" t="s">
        <v>670</v>
      </c>
      <c r="L345" s="183"/>
      <c r="M345" s="192"/>
    </row>
    <row r="346" spans="1:13" s="4" customFormat="1" ht="54.75" customHeight="1" x14ac:dyDescent="0.25">
      <c r="A346" s="12">
        <v>342</v>
      </c>
      <c r="B346" s="12" t="s">
        <v>898</v>
      </c>
      <c r="C346" s="18" t="s">
        <v>47</v>
      </c>
      <c r="D346" s="85" t="s">
        <v>1095</v>
      </c>
      <c r="E346" s="54">
        <v>30</v>
      </c>
      <c r="F346" s="19" t="s">
        <v>148</v>
      </c>
      <c r="G346" s="24">
        <v>2100</v>
      </c>
      <c r="H346" s="14">
        <f t="shared" si="5"/>
        <v>63000</v>
      </c>
      <c r="I346" s="53" t="s">
        <v>338</v>
      </c>
      <c r="J346" s="13" t="s">
        <v>957</v>
      </c>
      <c r="K346" s="13" t="s">
        <v>670</v>
      </c>
      <c r="L346" s="183"/>
      <c r="M346" s="192"/>
    </row>
    <row r="347" spans="1:13" s="4" customFormat="1" ht="53.25" customHeight="1" x14ac:dyDescent="0.25">
      <c r="A347" s="12">
        <v>343</v>
      </c>
      <c r="B347" s="12" t="s">
        <v>898</v>
      </c>
      <c r="C347" s="18" t="s">
        <v>47</v>
      </c>
      <c r="D347" s="85" t="s">
        <v>1096</v>
      </c>
      <c r="E347" s="54">
        <v>30</v>
      </c>
      <c r="F347" s="19" t="s">
        <v>148</v>
      </c>
      <c r="G347" s="24">
        <v>2200</v>
      </c>
      <c r="H347" s="14">
        <f t="shared" si="5"/>
        <v>66000</v>
      </c>
      <c r="I347" s="53" t="s">
        <v>338</v>
      </c>
      <c r="J347" s="13" t="s">
        <v>957</v>
      </c>
      <c r="K347" s="13" t="s">
        <v>670</v>
      </c>
      <c r="L347" s="183"/>
      <c r="M347" s="192"/>
    </row>
    <row r="348" spans="1:13" s="4" customFormat="1" ht="61.5" customHeight="1" x14ac:dyDescent="0.25">
      <c r="A348" s="12">
        <v>344</v>
      </c>
      <c r="B348" s="12" t="s">
        <v>898</v>
      </c>
      <c r="C348" s="18" t="s">
        <v>47</v>
      </c>
      <c r="D348" s="85" t="s">
        <v>1097</v>
      </c>
      <c r="E348" s="54">
        <v>30</v>
      </c>
      <c r="F348" s="19" t="s">
        <v>148</v>
      </c>
      <c r="G348" s="24">
        <v>3000</v>
      </c>
      <c r="H348" s="14">
        <f t="shared" si="5"/>
        <v>90000</v>
      </c>
      <c r="I348" s="53" t="s">
        <v>338</v>
      </c>
      <c r="J348" s="13" t="s">
        <v>957</v>
      </c>
      <c r="K348" s="13" t="s">
        <v>670</v>
      </c>
      <c r="L348" s="183"/>
      <c r="M348" s="192"/>
    </row>
    <row r="349" spans="1:13" s="4" customFormat="1" ht="58.5" customHeight="1" x14ac:dyDescent="0.25">
      <c r="A349" s="12">
        <v>345</v>
      </c>
      <c r="B349" s="12" t="s">
        <v>898</v>
      </c>
      <c r="C349" s="18" t="s">
        <v>47</v>
      </c>
      <c r="D349" s="85" t="s">
        <v>1098</v>
      </c>
      <c r="E349" s="36">
        <v>30</v>
      </c>
      <c r="F349" s="19" t="s">
        <v>148</v>
      </c>
      <c r="G349" s="34">
        <v>4100</v>
      </c>
      <c r="H349" s="14">
        <f t="shared" si="5"/>
        <v>123000</v>
      </c>
      <c r="I349" s="53" t="s">
        <v>338</v>
      </c>
      <c r="J349" s="13" t="s">
        <v>957</v>
      </c>
      <c r="K349" s="13" t="s">
        <v>670</v>
      </c>
      <c r="L349" s="183"/>
      <c r="M349" s="192"/>
    </row>
    <row r="350" spans="1:13" s="4" customFormat="1" ht="54" customHeight="1" x14ac:dyDescent="0.25">
      <c r="A350" s="12">
        <v>346</v>
      </c>
      <c r="B350" s="12" t="s">
        <v>898</v>
      </c>
      <c r="C350" s="18" t="s">
        <v>47</v>
      </c>
      <c r="D350" s="85" t="s">
        <v>1977</v>
      </c>
      <c r="E350" s="54">
        <v>30</v>
      </c>
      <c r="F350" s="19" t="s">
        <v>148</v>
      </c>
      <c r="G350" s="24">
        <v>5000</v>
      </c>
      <c r="H350" s="14">
        <f t="shared" si="5"/>
        <v>150000</v>
      </c>
      <c r="I350" s="53" t="s">
        <v>338</v>
      </c>
      <c r="J350" s="13" t="s">
        <v>957</v>
      </c>
      <c r="K350" s="13" t="s">
        <v>670</v>
      </c>
      <c r="L350" s="183"/>
      <c r="M350" s="192"/>
    </row>
    <row r="351" spans="1:13" s="4" customFormat="1" ht="57" customHeight="1" x14ac:dyDescent="0.25">
      <c r="A351" s="12">
        <v>347</v>
      </c>
      <c r="B351" s="12" t="s">
        <v>898</v>
      </c>
      <c r="C351" s="18" t="s">
        <v>47</v>
      </c>
      <c r="D351" s="85" t="s">
        <v>1099</v>
      </c>
      <c r="E351" s="54">
        <v>30</v>
      </c>
      <c r="F351" s="19" t="s">
        <v>148</v>
      </c>
      <c r="G351" s="24">
        <v>2100</v>
      </c>
      <c r="H351" s="14">
        <f t="shared" si="5"/>
        <v>63000</v>
      </c>
      <c r="I351" s="53" t="s">
        <v>338</v>
      </c>
      <c r="J351" s="13" t="s">
        <v>957</v>
      </c>
      <c r="K351" s="13" t="s">
        <v>670</v>
      </c>
      <c r="L351" s="183"/>
      <c r="M351" s="192"/>
    </row>
    <row r="352" spans="1:13" s="4" customFormat="1" ht="39" customHeight="1" x14ac:dyDescent="0.25">
      <c r="A352" s="12">
        <v>348</v>
      </c>
      <c r="B352" s="12" t="s">
        <v>899</v>
      </c>
      <c r="C352" s="18" t="s">
        <v>47</v>
      </c>
      <c r="D352" s="165" t="s">
        <v>1100</v>
      </c>
      <c r="E352" s="54">
        <v>30</v>
      </c>
      <c r="F352" s="19" t="s">
        <v>148</v>
      </c>
      <c r="G352" s="24">
        <v>1500</v>
      </c>
      <c r="H352" s="14">
        <f t="shared" si="5"/>
        <v>45000</v>
      </c>
      <c r="I352" s="53" t="s">
        <v>338</v>
      </c>
      <c r="J352" s="13" t="s">
        <v>957</v>
      </c>
      <c r="K352" s="13" t="s">
        <v>670</v>
      </c>
      <c r="L352" s="183"/>
      <c r="M352" s="192"/>
    </row>
    <row r="353" spans="1:13" s="4" customFormat="1" ht="45" customHeight="1" x14ac:dyDescent="0.25">
      <c r="A353" s="12">
        <v>349</v>
      </c>
      <c r="B353" s="12" t="s">
        <v>900</v>
      </c>
      <c r="C353" s="18" t="s">
        <v>47</v>
      </c>
      <c r="D353" s="136" t="s">
        <v>1101</v>
      </c>
      <c r="E353" s="54">
        <v>30</v>
      </c>
      <c r="F353" s="19" t="s">
        <v>148</v>
      </c>
      <c r="G353" s="24">
        <v>1600</v>
      </c>
      <c r="H353" s="14">
        <f t="shared" si="5"/>
        <v>48000</v>
      </c>
      <c r="I353" s="53" t="s">
        <v>338</v>
      </c>
      <c r="J353" s="13" t="s">
        <v>957</v>
      </c>
      <c r="K353" s="13" t="s">
        <v>670</v>
      </c>
      <c r="L353" s="183"/>
      <c r="M353" s="192"/>
    </row>
    <row r="354" spans="1:13" s="4" customFormat="1" ht="42.75" customHeight="1" x14ac:dyDescent="0.25">
      <c r="A354" s="12">
        <v>350</v>
      </c>
      <c r="B354" s="12" t="s">
        <v>901</v>
      </c>
      <c r="C354" s="18" t="s">
        <v>47</v>
      </c>
      <c r="D354" s="136" t="s">
        <v>1102</v>
      </c>
      <c r="E354" s="54">
        <v>30</v>
      </c>
      <c r="F354" s="19" t="s">
        <v>148</v>
      </c>
      <c r="G354" s="24">
        <v>1500</v>
      </c>
      <c r="H354" s="14">
        <f t="shared" si="5"/>
        <v>45000</v>
      </c>
      <c r="I354" s="53" t="s">
        <v>338</v>
      </c>
      <c r="J354" s="13" t="s">
        <v>957</v>
      </c>
      <c r="K354" s="13" t="s">
        <v>670</v>
      </c>
      <c r="L354" s="183"/>
      <c r="M354" s="192"/>
    </row>
    <row r="355" spans="1:13" s="4" customFormat="1" ht="56.25" customHeight="1" x14ac:dyDescent="0.25">
      <c r="A355" s="12">
        <v>351</v>
      </c>
      <c r="B355" s="12" t="s">
        <v>902</v>
      </c>
      <c r="C355" s="18" t="s">
        <v>47</v>
      </c>
      <c r="D355" s="136" t="s">
        <v>1103</v>
      </c>
      <c r="E355" s="54">
        <v>40</v>
      </c>
      <c r="F355" s="19" t="s">
        <v>148</v>
      </c>
      <c r="G355" s="24">
        <v>1690</v>
      </c>
      <c r="H355" s="14">
        <f t="shared" si="5"/>
        <v>67600</v>
      </c>
      <c r="I355" s="53" t="s">
        <v>338</v>
      </c>
      <c r="J355" s="13" t="s">
        <v>957</v>
      </c>
      <c r="K355" s="13" t="s">
        <v>670</v>
      </c>
      <c r="L355" s="183"/>
      <c r="M355" s="192"/>
    </row>
    <row r="356" spans="1:13" s="4" customFormat="1" ht="55.5" customHeight="1" x14ac:dyDescent="0.25">
      <c r="A356" s="12">
        <v>352</v>
      </c>
      <c r="B356" s="12" t="s">
        <v>745</v>
      </c>
      <c r="C356" s="18" t="s">
        <v>47</v>
      </c>
      <c r="D356" s="136" t="s">
        <v>1104</v>
      </c>
      <c r="E356" s="55">
        <v>40</v>
      </c>
      <c r="F356" s="19" t="s">
        <v>148</v>
      </c>
      <c r="G356" s="24">
        <v>1600</v>
      </c>
      <c r="H356" s="14">
        <f t="shared" si="5"/>
        <v>64000</v>
      </c>
      <c r="I356" s="53" t="s">
        <v>338</v>
      </c>
      <c r="J356" s="13" t="s">
        <v>957</v>
      </c>
      <c r="K356" s="13" t="s">
        <v>670</v>
      </c>
      <c r="L356" s="183"/>
      <c r="M356" s="192"/>
    </row>
    <row r="357" spans="1:13" s="4" customFormat="1" ht="54" customHeight="1" x14ac:dyDescent="0.25">
      <c r="A357" s="12">
        <v>353</v>
      </c>
      <c r="B357" s="12" t="s">
        <v>745</v>
      </c>
      <c r="C357" s="18" t="s">
        <v>47</v>
      </c>
      <c r="D357" s="136" t="s">
        <v>1105</v>
      </c>
      <c r="E357" s="54">
        <v>25</v>
      </c>
      <c r="F357" s="19" t="s">
        <v>148</v>
      </c>
      <c r="G357" s="24">
        <v>1900</v>
      </c>
      <c r="H357" s="14">
        <f t="shared" si="5"/>
        <v>47500</v>
      </c>
      <c r="I357" s="53" t="s">
        <v>338</v>
      </c>
      <c r="J357" s="13" t="s">
        <v>957</v>
      </c>
      <c r="K357" s="13" t="s">
        <v>670</v>
      </c>
      <c r="L357" s="183"/>
      <c r="M357" s="192"/>
    </row>
    <row r="358" spans="1:13" s="4" customFormat="1" ht="63" customHeight="1" x14ac:dyDescent="0.25">
      <c r="A358" s="12">
        <v>354</v>
      </c>
      <c r="B358" s="12" t="s">
        <v>1980</v>
      </c>
      <c r="C358" s="18" t="s">
        <v>47</v>
      </c>
      <c r="D358" s="136" t="s">
        <v>1106</v>
      </c>
      <c r="E358" s="54">
        <v>40</v>
      </c>
      <c r="F358" s="19" t="s">
        <v>148</v>
      </c>
      <c r="G358" s="24">
        <v>13500</v>
      </c>
      <c r="H358" s="14">
        <f t="shared" si="5"/>
        <v>540000</v>
      </c>
      <c r="I358" s="53" t="s">
        <v>338</v>
      </c>
      <c r="J358" s="13" t="s">
        <v>957</v>
      </c>
      <c r="K358" s="13" t="s">
        <v>670</v>
      </c>
      <c r="L358" s="183"/>
      <c r="M358" s="192"/>
    </row>
    <row r="359" spans="1:13" s="4" customFormat="1" ht="55.5" customHeight="1" x14ac:dyDescent="0.25">
      <c r="A359" s="12">
        <v>355</v>
      </c>
      <c r="B359" s="12" t="s">
        <v>746</v>
      </c>
      <c r="C359" s="18" t="s">
        <v>47</v>
      </c>
      <c r="D359" s="136" t="s">
        <v>1106</v>
      </c>
      <c r="E359" s="54">
        <v>25</v>
      </c>
      <c r="F359" s="19" t="s">
        <v>148</v>
      </c>
      <c r="G359" s="24">
        <v>2300</v>
      </c>
      <c r="H359" s="14">
        <f t="shared" si="5"/>
        <v>57500</v>
      </c>
      <c r="I359" s="53" t="s">
        <v>338</v>
      </c>
      <c r="J359" s="13" t="s">
        <v>957</v>
      </c>
      <c r="K359" s="13" t="s">
        <v>670</v>
      </c>
      <c r="L359" s="183"/>
      <c r="M359" s="192"/>
    </row>
    <row r="360" spans="1:13" s="4" customFormat="1" ht="68.25" customHeight="1" x14ac:dyDescent="0.25">
      <c r="A360" s="12">
        <v>356</v>
      </c>
      <c r="B360" s="12" t="s">
        <v>1979</v>
      </c>
      <c r="C360" s="18" t="s">
        <v>47</v>
      </c>
      <c r="D360" s="165" t="s">
        <v>1107</v>
      </c>
      <c r="E360" s="54">
        <v>30</v>
      </c>
      <c r="F360" s="19" t="s">
        <v>148</v>
      </c>
      <c r="G360" s="24">
        <v>11000</v>
      </c>
      <c r="H360" s="14">
        <f t="shared" si="5"/>
        <v>330000</v>
      </c>
      <c r="I360" s="53" t="s">
        <v>338</v>
      </c>
      <c r="J360" s="13" t="s">
        <v>957</v>
      </c>
      <c r="K360" s="13" t="s">
        <v>670</v>
      </c>
      <c r="L360" s="183"/>
      <c r="M360" s="192"/>
    </row>
    <row r="361" spans="1:13" s="4" customFormat="1" ht="66.75" customHeight="1" x14ac:dyDescent="0.25">
      <c r="A361" s="12">
        <v>357</v>
      </c>
      <c r="B361" s="12" t="s">
        <v>899</v>
      </c>
      <c r="C361" s="18" t="s">
        <v>47</v>
      </c>
      <c r="D361" s="165" t="s">
        <v>1108</v>
      </c>
      <c r="E361" s="54">
        <v>50</v>
      </c>
      <c r="F361" s="19" t="s">
        <v>175</v>
      </c>
      <c r="G361" s="24">
        <v>1500</v>
      </c>
      <c r="H361" s="14">
        <f t="shared" si="5"/>
        <v>75000</v>
      </c>
      <c r="I361" s="53" t="s">
        <v>338</v>
      </c>
      <c r="J361" s="13" t="s">
        <v>957</v>
      </c>
      <c r="K361" s="13" t="s">
        <v>670</v>
      </c>
      <c r="L361" s="183"/>
      <c r="M361" s="192"/>
    </row>
    <row r="362" spans="1:13" s="4" customFormat="1" ht="100.5" customHeight="1" x14ac:dyDescent="0.25">
      <c r="A362" s="12">
        <v>358</v>
      </c>
      <c r="B362" s="12" t="s">
        <v>1978</v>
      </c>
      <c r="C362" s="18" t="s">
        <v>47</v>
      </c>
      <c r="D362" s="165" t="s">
        <v>1109</v>
      </c>
      <c r="E362" s="54">
        <v>150</v>
      </c>
      <c r="F362" s="19" t="s">
        <v>148</v>
      </c>
      <c r="G362" s="24">
        <v>1500</v>
      </c>
      <c r="H362" s="14">
        <f t="shared" si="5"/>
        <v>225000</v>
      </c>
      <c r="I362" s="53" t="s">
        <v>338</v>
      </c>
      <c r="J362" s="13" t="s">
        <v>957</v>
      </c>
      <c r="K362" s="13" t="s">
        <v>670</v>
      </c>
      <c r="L362" s="183"/>
      <c r="M362" s="192"/>
    </row>
    <row r="363" spans="1:13" s="4" customFormat="1" ht="63" customHeight="1" x14ac:dyDescent="0.25">
      <c r="A363" s="12">
        <v>359</v>
      </c>
      <c r="B363" s="12" t="s">
        <v>747</v>
      </c>
      <c r="C363" s="18" t="s">
        <v>47</v>
      </c>
      <c r="D363" s="165" t="s">
        <v>1110</v>
      </c>
      <c r="E363" s="54">
        <v>30</v>
      </c>
      <c r="F363" s="16" t="s">
        <v>904</v>
      </c>
      <c r="G363" s="24">
        <v>350</v>
      </c>
      <c r="H363" s="14">
        <f t="shared" si="5"/>
        <v>10500</v>
      </c>
      <c r="I363" s="53" t="s">
        <v>338</v>
      </c>
      <c r="J363" s="13" t="s">
        <v>957</v>
      </c>
      <c r="K363" s="13" t="s">
        <v>670</v>
      </c>
      <c r="L363" s="183"/>
      <c r="M363" s="192"/>
    </row>
    <row r="364" spans="1:13" s="4" customFormat="1" ht="57" customHeight="1" x14ac:dyDescent="0.25">
      <c r="A364" s="12">
        <v>360</v>
      </c>
      <c r="B364" s="12" t="s">
        <v>748</v>
      </c>
      <c r="C364" s="18" t="s">
        <v>47</v>
      </c>
      <c r="D364" s="165" t="s">
        <v>1110</v>
      </c>
      <c r="E364" s="54">
        <v>50</v>
      </c>
      <c r="F364" s="53" t="s">
        <v>148</v>
      </c>
      <c r="G364" s="24">
        <v>450</v>
      </c>
      <c r="H364" s="14">
        <f t="shared" si="5"/>
        <v>22500</v>
      </c>
      <c r="I364" s="53" t="s">
        <v>338</v>
      </c>
      <c r="J364" s="13" t="s">
        <v>957</v>
      </c>
      <c r="K364" s="13" t="s">
        <v>670</v>
      </c>
      <c r="L364" s="183"/>
      <c r="M364" s="192"/>
    </row>
    <row r="365" spans="1:13" s="4" customFormat="1" ht="68.25" customHeight="1" x14ac:dyDescent="0.25">
      <c r="A365" s="12">
        <v>361</v>
      </c>
      <c r="B365" s="12" t="s">
        <v>749</v>
      </c>
      <c r="C365" s="18" t="s">
        <v>47</v>
      </c>
      <c r="D365" s="165" t="s">
        <v>1111</v>
      </c>
      <c r="E365" s="54">
        <v>50</v>
      </c>
      <c r="F365" s="53" t="s">
        <v>148</v>
      </c>
      <c r="G365" s="24">
        <v>1600</v>
      </c>
      <c r="H365" s="14">
        <f t="shared" si="5"/>
        <v>80000</v>
      </c>
      <c r="I365" s="53" t="s">
        <v>338</v>
      </c>
      <c r="J365" s="13" t="s">
        <v>957</v>
      </c>
      <c r="K365" s="13" t="s">
        <v>670</v>
      </c>
      <c r="L365" s="183"/>
      <c r="M365" s="192"/>
    </row>
    <row r="366" spans="1:13" s="4" customFormat="1" ht="79.5" customHeight="1" x14ac:dyDescent="0.25">
      <c r="A366" s="12">
        <v>362</v>
      </c>
      <c r="B366" s="12" t="s">
        <v>750</v>
      </c>
      <c r="C366" s="18" t="s">
        <v>47</v>
      </c>
      <c r="D366" s="165" t="s">
        <v>1112</v>
      </c>
      <c r="E366" s="54">
        <v>10</v>
      </c>
      <c r="F366" s="53" t="s">
        <v>148</v>
      </c>
      <c r="G366" s="24">
        <v>3600</v>
      </c>
      <c r="H366" s="14">
        <f t="shared" si="5"/>
        <v>36000</v>
      </c>
      <c r="I366" s="53" t="s">
        <v>338</v>
      </c>
      <c r="J366" s="13" t="s">
        <v>957</v>
      </c>
      <c r="K366" s="13" t="s">
        <v>670</v>
      </c>
      <c r="L366" s="183"/>
      <c r="M366" s="192"/>
    </row>
    <row r="367" spans="1:13" s="4" customFormat="1" ht="73.5" customHeight="1" x14ac:dyDescent="0.25">
      <c r="A367" s="12">
        <v>363</v>
      </c>
      <c r="B367" s="12" t="s">
        <v>751</v>
      </c>
      <c r="C367" s="18" t="s">
        <v>47</v>
      </c>
      <c r="D367" s="165" t="s">
        <v>1113</v>
      </c>
      <c r="E367" s="54">
        <v>50</v>
      </c>
      <c r="F367" s="53" t="s">
        <v>148</v>
      </c>
      <c r="G367" s="24">
        <v>3600</v>
      </c>
      <c r="H367" s="14">
        <f t="shared" si="5"/>
        <v>180000</v>
      </c>
      <c r="I367" s="53" t="s">
        <v>338</v>
      </c>
      <c r="J367" s="13" t="s">
        <v>957</v>
      </c>
      <c r="K367" s="13" t="s">
        <v>670</v>
      </c>
      <c r="L367" s="183"/>
      <c r="M367" s="192"/>
    </row>
    <row r="368" spans="1:13" s="4" customFormat="1" ht="184.5" customHeight="1" x14ac:dyDescent="0.25">
      <c r="A368" s="12">
        <v>364</v>
      </c>
      <c r="B368" s="12" t="s">
        <v>752</v>
      </c>
      <c r="C368" s="18" t="s">
        <v>47</v>
      </c>
      <c r="D368" s="165" t="s">
        <v>1114</v>
      </c>
      <c r="E368" s="55">
        <v>2</v>
      </c>
      <c r="F368" s="50" t="s">
        <v>330</v>
      </c>
      <c r="G368" s="24">
        <v>29000</v>
      </c>
      <c r="H368" s="14">
        <f t="shared" si="5"/>
        <v>58000</v>
      </c>
      <c r="I368" s="53" t="s">
        <v>338</v>
      </c>
      <c r="J368" s="13" t="s">
        <v>957</v>
      </c>
      <c r="K368" s="13" t="s">
        <v>670</v>
      </c>
      <c r="L368" s="183"/>
      <c r="M368" s="192"/>
    </row>
    <row r="369" spans="1:13" s="4" customFormat="1" ht="137.25" customHeight="1" x14ac:dyDescent="0.25">
      <c r="A369" s="12">
        <v>365</v>
      </c>
      <c r="B369" s="12" t="s">
        <v>753</v>
      </c>
      <c r="C369" s="18" t="s">
        <v>47</v>
      </c>
      <c r="D369" s="165" t="s">
        <v>1115</v>
      </c>
      <c r="E369" s="54">
        <v>1</v>
      </c>
      <c r="F369" s="53" t="s">
        <v>148</v>
      </c>
      <c r="G369" s="24">
        <v>13000</v>
      </c>
      <c r="H369" s="14">
        <f t="shared" si="5"/>
        <v>13000</v>
      </c>
      <c r="I369" s="53" t="s">
        <v>338</v>
      </c>
      <c r="J369" s="13" t="s">
        <v>957</v>
      </c>
      <c r="K369" s="13" t="s">
        <v>670</v>
      </c>
      <c r="L369" s="183"/>
      <c r="M369" s="192"/>
    </row>
    <row r="370" spans="1:13" s="4" customFormat="1" ht="66" customHeight="1" x14ac:dyDescent="0.25">
      <c r="A370" s="12">
        <v>366</v>
      </c>
      <c r="B370" s="12" t="s">
        <v>754</v>
      </c>
      <c r="C370" s="18" t="s">
        <v>47</v>
      </c>
      <c r="D370" s="136" t="s">
        <v>1116</v>
      </c>
      <c r="E370" s="54">
        <v>4</v>
      </c>
      <c r="F370" s="53" t="s">
        <v>148</v>
      </c>
      <c r="G370" s="24">
        <v>5000</v>
      </c>
      <c r="H370" s="14">
        <f t="shared" si="5"/>
        <v>20000</v>
      </c>
      <c r="I370" s="53" t="s">
        <v>338</v>
      </c>
      <c r="J370" s="13" t="s">
        <v>957</v>
      </c>
      <c r="K370" s="13" t="s">
        <v>670</v>
      </c>
      <c r="L370" s="183"/>
      <c r="M370" s="192"/>
    </row>
    <row r="371" spans="1:13" s="4" customFormat="1" ht="64.5" customHeight="1" x14ac:dyDescent="0.25">
      <c r="A371" s="12">
        <v>367</v>
      </c>
      <c r="B371" s="12" t="s">
        <v>755</v>
      </c>
      <c r="C371" s="18" t="s">
        <v>47</v>
      </c>
      <c r="D371" s="165" t="s">
        <v>1117</v>
      </c>
      <c r="E371" s="54">
        <v>1</v>
      </c>
      <c r="F371" s="53" t="s">
        <v>148</v>
      </c>
      <c r="G371" s="24">
        <v>2000</v>
      </c>
      <c r="H371" s="14">
        <f t="shared" si="5"/>
        <v>2000</v>
      </c>
      <c r="I371" s="53" t="s">
        <v>338</v>
      </c>
      <c r="J371" s="13" t="s">
        <v>957</v>
      </c>
      <c r="K371" s="13" t="s">
        <v>670</v>
      </c>
      <c r="L371" s="183"/>
      <c r="M371" s="192"/>
    </row>
    <row r="372" spans="1:13" s="4" customFormat="1" ht="104.25" customHeight="1" x14ac:dyDescent="0.25">
      <c r="A372" s="12">
        <v>368</v>
      </c>
      <c r="B372" s="12" t="s">
        <v>756</v>
      </c>
      <c r="C372" s="18" t="s">
        <v>47</v>
      </c>
      <c r="D372" s="165" t="s">
        <v>1117</v>
      </c>
      <c r="E372" s="54">
        <v>1</v>
      </c>
      <c r="F372" s="53" t="s">
        <v>148</v>
      </c>
      <c r="G372" s="24">
        <v>2500</v>
      </c>
      <c r="H372" s="14">
        <f t="shared" si="5"/>
        <v>2500</v>
      </c>
      <c r="I372" s="53" t="s">
        <v>338</v>
      </c>
      <c r="J372" s="13" t="s">
        <v>957</v>
      </c>
      <c r="K372" s="13" t="s">
        <v>670</v>
      </c>
      <c r="L372" s="183"/>
      <c r="M372" s="192"/>
    </row>
    <row r="373" spans="1:13" s="4" customFormat="1" ht="83.25" customHeight="1" x14ac:dyDescent="0.25">
      <c r="A373" s="12">
        <v>369</v>
      </c>
      <c r="B373" s="12" t="s">
        <v>757</v>
      </c>
      <c r="C373" s="18" t="s">
        <v>47</v>
      </c>
      <c r="D373" s="136" t="s">
        <v>1118</v>
      </c>
      <c r="E373" s="54">
        <v>1</v>
      </c>
      <c r="F373" s="53" t="s">
        <v>148</v>
      </c>
      <c r="G373" s="24">
        <v>180000</v>
      </c>
      <c r="H373" s="14">
        <f t="shared" si="5"/>
        <v>180000</v>
      </c>
      <c r="I373" s="53" t="s">
        <v>338</v>
      </c>
      <c r="J373" s="13" t="s">
        <v>957</v>
      </c>
      <c r="K373" s="13" t="s">
        <v>670</v>
      </c>
      <c r="L373" s="183"/>
      <c r="M373" s="192"/>
    </row>
    <row r="374" spans="1:13" s="4" customFormat="1" ht="66.75" customHeight="1" x14ac:dyDescent="0.25">
      <c r="A374" s="12">
        <v>370</v>
      </c>
      <c r="B374" s="12" t="s">
        <v>758</v>
      </c>
      <c r="C374" s="18" t="s">
        <v>47</v>
      </c>
      <c r="D374" s="136" t="s">
        <v>1119</v>
      </c>
      <c r="E374" s="54">
        <v>5</v>
      </c>
      <c r="F374" s="53" t="s">
        <v>148</v>
      </c>
      <c r="G374" s="24">
        <v>7000</v>
      </c>
      <c r="H374" s="14">
        <f t="shared" si="5"/>
        <v>35000</v>
      </c>
      <c r="I374" s="53" t="s">
        <v>338</v>
      </c>
      <c r="J374" s="13" t="s">
        <v>957</v>
      </c>
      <c r="K374" s="13" t="s">
        <v>670</v>
      </c>
      <c r="L374" s="183"/>
      <c r="M374" s="192"/>
    </row>
    <row r="375" spans="1:13" s="4" customFormat="1" ht="70.5" customHeight="1" x14ac:dyDescent="0.25">
      <c r="A375" s="12">
        <v>371</v>
      </c>
      <c r="B375" s="12" t="s">
        <v>759</v>
      </c>
      <c r="C375" s="18" t="s">
        <v>47</v>
      </c>
      <c r="D375" s="165" t="s">
        <v>1120</v>
      </c>
      <c r="E375" s="54">
        <v>2</v>
      </c>
      <c r="F375" s="53" t="s">
        <v>148</v>
      </c>
      <c r="G375" s="24">
        <v>3500</v>
      </c>
      <c r="H375" s="14">
        <f t="shared" si="5"/>
        <v>7000</v>
      </c>
      <c r="I375" s="53" t="s">
        <v>338</v>
      </c>
      <c r="J375" s="13" t="s">
        <v>957</v>
      </c>
      <c r="K375" s="13" t="s">
        <v>670</v>
      </c>
      <c r="L375" s="183"/>
      <c r="M375" s="192"/>
    </row>
    <row r="376" spans="1:13" s="4" customFormat="1" ht="84.75" customHeight="1" x14ac:dyDescent="0.25">
      <c r="A376" s="12">
        <v>372</v>
      </c>
      <c r="B376" s="12" t="s">
        <v>760</v>
      </c>
      <c r="C376" s="18" t="s">
        <v>47</v>
      </c>
      <c r="D376" s="136" t="s">
        <v>1121</v>
      </c>
      <c r="E376" s="54">
        <v>30</v>
      </c>
      <c r="F376" s="53" t="s">
        <v>335</v>
      </c>
      <c r="G376" s="24">
        <v>2000</v>
      </c>
      <c r="H376" s="14">
        <f t="shared" si="5"/>
        <v>60000</v>
      </c>
      <c r="I376" s="53" t="s">
        <v>338</v>
      </c>
      <c r="J376" s="13" t="s">
        <v>957</v>
      </c>
      <c r="K376" s="13" t="s">
        <v>670</v>
      </c>
      <c r="L376" s="183"/>
      <c r="M376" s="192"/>
    </row>
    <row r="377" spans="1:13" s="4" customFormat="1" ht="51" customHeight="1" x14ac:dyDescent="0.25">
      <c r="A377" s="12">
        <v>373</v>
      </c>
      <c r="B377" s="12" t="s">
        <v>328</v>
      </c>
      <c r="C377" s="18" t="s">
        <v>47</v>
      </c>
      <c r="D377" s="165" t="s">
        <v>1123</v>
      </c>
      <c r="E377" s="54">
        <v>2</v>
      </c>
      <c r="F377" s="53" t="s">
        <v>148</v>
      </c>
      <c r="G377" s="24">
        <v>27000</v>
      </c>
      <c r="H377" s="14">
        <f t="shared" si="5"/>
        <v>54000</v>
      </c>
      <c r="I377" s="53" t="s">
        <v>338</v>
      </c>
      <c r="J377" s="13" t="s">
        <v>957</v>
      </c>
      <c r="K377" s="13" t="s">
        <v>670</v>
      </c>
      <c r="L377" s="183"/>
      <c r="M377" s="192"/>
    </row>
    <row r="378" spans="1:13" s="4" customFormat="1" ht="69" customHeight="1" x14ac:dyDescent="0.25">
      <c r="A378" s="12">
        <v>374</v>
      </c>
      <c r="B378" s="12" t="s">
        <v>761</v>
      </c>
      <c r="C378" s="18" t="s">
        <v>47</v>
      </c>
      <c r="D378" s="165" t="s">
        <v>1122</v>
      </c>
      <c r="E378" s="54">
        <v>1</v>
      </c>
      <c r="F378" s="53" t="s">
        <v>148</v>
      </c>
      <c r="G378" s="24">
        <v>8000</v>
      </c>
      <c r="H378" s="14">
        <f t="shared" si="5"/>
        <v>8000</v>
      </c>
      <c r="I378" s="53" t="s">
        <v>338</v>
      </c>
      <c r="J378" s="13" t="s">
        <v>957</v>
      </c>
      <c r="K378" s="13" t="s">
        <v>670</v>
      </c>
      <c r="L378" s="183"/>
      <c r="M378" s="192"/>
    </row>
    <row r="379" spans="1:13" s="4" customFormat="1" ht="158.25" customHeight="1" x14ac:dyDescent="0.25">
      <c r="A379" s="12">
        <v>375</v>
      </c>
      <c r="B379" s="12" t="s">
        <v>762</v>
      </c>
      <c r="C379" s="18" t="s">
        <v>47</v>
      </c>
      <c r="D379" s="136" t="s">
        <v>1124</v>
      </c>
      <c r="E379" s="54">
        <v>20</v>
      </c>
      <c r="F379" s="53" t="s">
        <v>148</v>
      </c>
      <c r="G379" s="24">
        <v>55282</v>
      </c>
      <c r="H379" s="14">
        <f t="shared" si="5"/>
        <v>1105640</v>
      </c>
      <c r="I379" s="53" t="s">
        <v>338</v>
      </c>
      <c r="J379" s="13" t="s">
        <v>957</v>
      </c>
      <c r="K379" s="13" t="s">
        <v>670</v>
      </c>
      <c r="L379" s="183"/>
      <c r="M379" s="192"/>
    </row>
    <row r="380" spans="1:13" s="4" customFormat="1" ht="153.75" customHeight="1" x14ac:dyDescent="0.25">
      <c r="A380" s="12">
        <v>376</v>
      </c>
      <c r="B380" s="12" t="s">
        <v>762</v>
      </c>
      <c r="C380" s="18" t="s">
        <v>47</v>
      </c>
      <c r="D380" s="136" t="s">
        <v>1458</v>
      </c>
      <c r="E380" s="175">
        <v>20</v>
      </c>
      <c r="F380" s="53" t="s">
        <v>148</v>
      </c>
      <c r="G380" s="24">
        <v>39000</v>
      </c>
      <c r="H380" s="14">
        <f t="shared" si="5"/>
        <v>780000</v>
      </c>
      <c r="I380" s="53" t="s">
        <v>338</v>
      </c>
      <c r="J380" s="13" t="s">
        <v>957</v>
      </c>
      <c r="K380" s="13" t="s">
        <v>670</v>
      </c>
      <c r="L380" s="183"/>
      <c r="M380" s="192"/>
    </row>
    <row r="381" spans="1:13" s="4" customFormat="1" ht="138.75" customHeight="1" x14ac:dyDescent="0.25">
      <c r="A381" s="12">
        <v>377</v>
      </c>
      <c r="B381" s="12" t="s">
        <v>762</v>
      </c>
      <c r="C381" s="18" t="s">
        <v>47</v>
      </c>
      <c r="D381" s="136" t="s">
        <v>1125</v>
      </c>
      <c r="E381" s="54">
        <v>6</v>
      </c>
      <c r="F381" s="53" t="s">
        <v>148</v>
      </c>
      <c r="G381" s="24">
        <v>32000</v>
      </c>
      <c r="H381" s="14">
        <f t="shared" si="5"/>
        <v>192000</v>
      </c>
      <c r="I381" s="53" t="s">
        <v>338</v>
      </c>
      <c r="J381" s="13" t="s">
        <v>957</v>
      </c>
      <c r="K381" s="13" t="s">
        <v>670</v>
      </c>
      <c r="L381" s="183"/>
      <c r="M381" s="192"/>
    </row>
    <row r="382" spans="1:13" s="4" customFormat="1" ht="117.75" customHeight="1" x14ac:dyDescent="0.25">
      <c r="A382" s="12">
        <v>378</v>
      </c>
      <c r="B382" s="12" t="s">
        <v>763</v>
      </c>
      <c r="C382" s="18" t="s">
        <v>47</v>
      </c>
      <c r="D382" s="136" t="s">
        <v>1126</v>
      </c>
      <c r="E382" s="54">
        <v>20</v>
      </c>
      <c r="F382" s="53" t="s">
        <v>148</v>
      </c>
      <c r="G382" s="24">
        <v>8725</v>
      </c>
      <c r="H382" s="14">
        <f t="shared" si="5"/>
        <v>174500</v>
      </c>
      <c r="I382" s="53" t="s">
        <v>338</v>
      </c>
      <c r="J382" s="13" t="s">
        <v>957</v>
      </c>
      <c r="K382" s="13" t="s">
        <v>670</v>
      </c>
      <c r="L382" s="183"/>
      <c r="M382" s="192"/>
    </row>
    <row r="383" spans="1:13" s="4" customFormat="1" ht="99" customHeight="1" x14ac:dyDescent="0.25">
      <c r="A383" s="12">
        <v>379</v>
      </c>
      <c r="B383" s="12" t="s">
        <v>764</v>
      </c>
      <c r="C383" s="18" t="s">
        <v>47</v>
      </c>
      <c r="D383" s="136" t="s">
        <v>1127</v>
      </c>
      <c r="E383" s="54">
        <v>20</v>
      </c>
      <c r="F383" s="53" t="s">
        <v>148</v>
      </c>
      <c r="G383" s="24">
        <v>7729</v>
      </c>
      <c r="H383" s="14">
        <f t="shared" si="5"/>
        <v>154580</v>
      </c>
      <c r="I383" s="53" t="s">
        <v>338</v>
      </c>
      <c r="J383" s="13" t="s">
        <v>957</v>
      </c>
      <c r="K383" s="13" t="s">
        <v>670</v>
      </c>
      <c r="L383" s="183"/>
      <c r="M383" s="192"/>
    </row>
    <row r="384" spans="1:13" s="4" customFormat="1" ht="148.5" customHeight="1" x14ac:dyDescent="0.25">
      <c r="A384" s="12">
        <v>380</v>
      </c>
      <c r="B384" s="12" t="s">
        <v>765</v>
      </c>
      <c r="C384" s="18" t="s">
        <v>47</v>
      </c>
      <c r="D384" s="136" t="s">
        <v>1128</v>
      </c>
      <c r="E384" s="54">
        <v>20</v>
      </c>
      <c r="F384" s="53" t="s">
        <v>148</v>
      </c>
      <c r="G384" s="24">
        <v>7278</v>
      </c>
      <c r="H384" s="14">
        <f t="shared" si="5"/>
        <v>145560</v>
      </c>
      <c r="I384" s="53" t="s">
        <v>338</v>
      </c>
      <c r="J384" s="13" t="s">
        <v>957</v>
      </c>
      <c r="K384" s="13" t="s">
        <v>670</v>
      </c>
      <c r="L384" s="183"/>
      <c r="M384" s="192"/>
    </row>
    <row r="385" spans="1:13" s="4" customFormat="1" ht="145.5" customHeight="1" x14ac:dyDescent="0.25">
      <c r="A385" s="12">
        <v>381</v>
      </c>
      <c r="B385" s="12" t="s">
        <v>765</v>
      </c>
      <c r="C385" s="18" t="s">
        <v>47</v>
      </c>
      <c r="D385" s="136" t="s">
        <v>1129</v>
      </c>
      <c r="E385" s="54">
        <v>20</v>
      </c>
      <c r="F385" s="53" t="s">
        <v>148</v>
      </c>
      <c r="G385" s="24">
        <v>7442</v>
      </c>
      <c r="H385" s="14">
        <f t="shared" si="5"/>
        <v>148840</v>
      </c>
      <c r="I385" s="53" t="s">
        <v>338</v>
      </c>
      <c r="J385" s="13" t="s">
        <v>957</v>
      </c>
      <c r="K385" s="13" t="s">
        <v>670</v>
      </c>
      <c r="L385" s="183"/>
      <c r="M385" s="192"/>
    </row>
    <row r="386" spans="1:13" s="4" customFormat="1" ht="107.25" customHeight="1" x14ac:dyDescent="0.25">
      <c r="A386" s="12">
        <v>382</v>
      </c>
      <c r="B386" s="12" t="s">
        <v>766</v>
      </c>
      <c r="C386" s="18" t="s">
        <v>47</v>
      </c>
      <c r="D386" s="136" t="s">
        <v>1130</v>
      </c>
      <c r="E386" s="54">
        <v>200</v>
      </c>
      <c r="F386" s="53" t="s">
        <v>905</v>
      </c>
      <c r="G386" s="24">
        <v>577</v>
      </c>
      <c r="H386" s="14">
        <f t="shared" si="5"/>
        <v>115400</v>
      </c>
      <c r="I386" s="53" t="s">
        <v>338</v>
      </c>
      <c r="J386" s="13" t="s">
        <v>957</v>
      </c>
      <c r="K386" s="13" t="s">
        <v>670</v>
      </c>
      <c r="L386" s="183"/>
      <c r="M386" s="192"/>
    </row>
    <row r="387" spans="1:13" s="4" customFormat="1" ht="57.75" customHeight="1" x14ac:dyDescent="0.25">
      <c r="A387" s="12">
        <v>383</v>
      </c>
      <c r="B387" s="12" t="s">
        <v>767</v>
      </c>
      <c r="C387" s="18" t="s">
        <v>47</v>
      </c>
      <c r="D387" s="136" t="s">
        <v>1131</v>
      </c>
      <c r="E387" s="54">
        <v>2</v>
      </c>
      <c r="F387" s="53" t="s">
        <v>906</v>
      </c>
      <c r="G387" s="24">
        <v>6228</v>
      </c>
      <c r="H387" s="14">
        <f t="shared" si="5"/>
        <v>12456</v>
      </c>
      <c r="I387" s="53" t="s">
        <v>338</v>
      </c>
      <c r="J387" s="13" t="s">
        <v>957</v>
      </c>
      <c r="K387" s="13" t="s">
        <v>670</v>
      </c>
      <c r="L387" s="183"/>
      <c r="M387" s="192"/>
    </row>
    <row r="388" spans="1:13" s="4" customFormat="1" ht="55.5" customHeight="1" x14ac:dyDescent="0.25">
      <c r="A388" s="12">
        <v>384</v>
      </c>
      <c r="B388" s="12" t="s">
        <v>768</v>
      </c>
      <c r="C388" s="18" t="s">
        <v>47</v>
      </c>
      <c r="D388" s="84" t="s">
        <v>769</v>
      </c>
      <c r="E388" s="54">
        <v>200</v>
      </c>
      <c r="F388" s="53" t="s">
        <v>335</v>
      </c>
      <c r="G388" s="24">
        <v>927</v>
      </c>
      <c r="H388" s="14">
        <f t="shared" si="5"/>
        <v>185400</v>
      </c>
      <c r="I388" s="53" t="s">
        <v>338</v>
      </c>
      <c r="J388" s="13" t="s">
        <v>957</v>
      </c>
      <c r="K388" s="13" t="s">
        <v>670</v>
      </c>
      <c r="L388" s="183"/>
      <c r="M388" s="192"/>
    </row>
    <row r="389" spans="1:13" s="4" customFormat="1" ht="55.5" customHeight="1" x14ac:dyDescent="0.25">
      <c r="A389" s="12">
        <v>385</v>
      </c>
      <c r="B389" s="12" t="s">
        <v>768</v>
      </c>
      <c r="C389" s="18" t="s">
        <v>47</v>
      </c>
      <c r="D389" s="84" t="s">
        <v>917</v>
      </c>
      <c r="E389" s="54">
        <v>200</v>
      </c>
      <c r="F389" s="53" t="s">
        <v>335</v>
      </c>
      <c r="G389" s="24">
        <v>480</v>
      </c>
      <c r="H389" s="14">
        <f t="shared" si="5"/>
        <v>96000</v>
      </c>
      <c r="I389" s="53" t="s">
        <v>338</v>
      </c>
      <c r="J389" s="13" t="s">
        <v>957</v>
      </c>
      <c r="K389" s="13" t="s">
        <v>670</v>
      </c>
      <c r="L389" s="183"/>
      <c r="M389" s="192"/>
    </row>
    <row r="390" spans="1:13" s="4" customFormat="1" ht="66" customHeight="1" x14ac:dyDescent="0.25">
      <c r="A390" s="12">
        <v>386</v>
      </c>
      <c r="B390" s="12" t="s">
        <v>768</v>
      </c>
      <c r="C390" s="18" t="s">
        <v>47</v>
      </c>
      <c r="D390" s="84" t="s">
        <v>770</v>
      </c>
      <c r="E390" s="54">
        <v>100</v>
      </c>
      <c r="F390" s="53" t="s">
        <v>335</v>
      </c>
      <c r="G390" s="24">
        <v>1218</v>
      </c>
      <c r="H390" s="14">
        <f t="shared" si="5"/>
        <v>121800</v>
      </c>
      <c r="I390" s="53" t="s">
        <v>338</v>
      </c>
      <c r="J390" s="13" t="s">
        <v>957</v>
      </c>
      <c r="K390" s="13" t="s">
        <v>670</v>
      </c>
      <c r="L390" s="183"/>
      <c r="M390" s="192"/>
    </row>
    <row r="391" spans="1:13" s="4" customFormat="1" ht="54" customHeight="1" x14ac:dyDescent="0.25">
      <c r="A391" s="12">
        <v>387</v>
      </c>
      <c r="B391" s="12" t="s">
        <v>768</v>
      </c>
      <c r="C391" s="18" t="s">
        <v>47</v>
      </c>
      <c r="D391" s="84" t="s">
        <v>919</v>
      </c>
      <c r="E391" s="54">
        <v>100</v>
      </c>
      <c r="F391" s="53" t="s">
        <v>335</v>
      </c>
      <c r="G391" s="24">
        <v>340</v>
      </c>
      <c r="H391" s="14">
        <f t="shared" ref="H391:H454" si="6">E391*G391</f>
        <v>34000</v>
      </c>
      <c r="I391" s="53" t="s">
        <v>338</v>
      </c>
      <c r="J391" s="13" t="s">
        <v>957</v>
      </c>
      <c r="K391" s="13" t="s">
        <v>670</v>
      </c>
      <c r="L391" s="183"/>
      <c r="M391" s="192"/>
    </row>
    <row r="392" spans="1:13" s="4" customFormat="1" ht="77.25" customHeight="1" x14ac:dyDescent="0.25">
      <c r="A392" s="12">
        <v>388</v>
      </c>
      <c r="B392" s="12" t="s">
        <v>768</v>
      </c>
      <c r="C392" s="18" t="s">
        <v>47</v>
      </c>
      <c r="D392" s="84" t="s">
        <v>918</v>
      </c>
      <c r="E392" s="54">
        <v>100</v>
      </c>
      <c r="F392" s="53" t="s">
        <v>335</v>
      </c>
      <c r="G392" s="24">
        <v>1748</v>
      </c>
      <c r="H392" s="14">
        <f t="shared" si="6"/>
        <v>174800</v>
      </c>
      <c r="I392" s="53" t="s">
        <v>338</v>
      </c>
      <c r="J392" s="13" t="s">
        <v>957</v>
      </c>
      <c r="K392" s="13" t="s">
        <v>670</v>
      </c>
      <c r="L392" s="183"/>
      <c r="M392" s="192"/>
    </row>
    <row r="393" spans="1:13" s="4" customFormat="1" ht="81.75" customHeight="1" x14ac:dyDescent="0.25">
      <c r="A393" s="12">
        <v>389</v>
      </c>
      <c r="B393" s="12" t="s">
        <v>771</v>
      </c>
      <c r="C393" s="18" t="s">
        <v>47</v>
      </c>
      <c r="D393" s="84" t="s">
        <v>924</v>
      </c>
      <c r="E393" s="54">
        <v>600</v>
      </c>
      <c r="F393" s="53" t="s">
        <v>905</v>
      </c>
      <c r="G393" s="24">
        <v>78</v>
      </c>
      <c r="H393" s="14">
        <f t="shared" si="6"/>
        <v>46800</v>
      </c>
      <c r="I393" s="53" t="s">
        <v>338</v>
      </c>
      <c r="J393" s="13" t="s">
        <v>957</v>
      </c>
      <c r="K393" s="13" t="s">
        <v>670</v>
      </c>
      <c r="L393" s="183"/>
      <c r="M393" s="192"/>
    </row>
    <row r="394" spans="1:13" s="4" customFormat="1" ht="52.5" customHeight="1" x14ac:dyDescent="0.25">
      <c r="A394" s="12">
        <v>390</v>
      </c>
      <c r="B394" s="12" t="s">
        <v>772</v>
      </c>
      <c r="C394" s="18" t="s">
        <v>47</v>
      </c>
      <c r="D394" s="136" t="s">
        <v>1132</v>
      </c>
      <c r="E394" s="54">
        <v>25</v>
      </c>
      <c r="F394" s="53" t="s">
        <v>333</v>
      </c>
      <c r="G394" s="24">
        <v>5435</v>
      </c>
      <c r="H394" s="14">
        <f t="shared" si="6"/>
        <v>135875</v>
      </c>
      <c r="I394" s="53" t="s">
        <v>338</v>
      </c>
      <c r="J394" s="13" t="s">
        <v>957</v>
      </c>
      <c r="K394" s="13" t="s">
        <v>670</v>
      </c>
      <c r="L394" s="183"/>
      <c r="M394" s="192"/>
    </row>
    <row r="395" spans="1:13" s="4" customFormat="1" ht="54.75" customHeight="1" x14ac:dyDescent="0.25">
      <c r="A395" s="12">
        <v>391</v>
      </c>
      <c r="B395" s="12" t="s">
        <v>773</v>
      </c>
      <c r="C395" s="18" t="s">
        <v>47</v>
      </c>
      <c r="D395" s="136" t="s">
        <v>1133</v>
      </c>
      <c r="E395" s="54">
        <v>25</v>
      </c>
      <c r="F395" s="53" t="s">
        <v>333</v>
      </c>
      <c r="G395" s="24">
        <v>5560</v>
      </c>
      <c r="H395" s="14">
        <f t="shared" si="6"/>
        <v>139000</v>
      </c>
      <c r="I395" s="53" t="s">
        <v>338</v>
      </c>
      <c r="J395" s="13" t="s">
        <v>957</v>
      </c>
      <c r="K395" s="13" t="s">
        <v>670</v>
      </c>
      <c r="L395" s="183"/>
      <c r="M395" s="192"/>
    </row>
    <row r="396" spans="1:13" s="4" customFormat="1" ht="45" customHeight="1" x14ac:dyDescent="0.25">
      <c r="A396" s="12">
        <v>392</v>
      </c>
      <c r="B396" s="12" t="s">
        <v>774</v>
      </c>
      <c r="C396" s="18" t="s">
        <v>47</v>
      </c>
      <c r="D396" s="136" t="s">
        <v>1134</v>
      </c>
      <c r="E396" s="54">
        <v>25</v>
      </c>
      <c r="F396" s="53" t="s">
        <v>333</v>
      </c>
      <c r="G396" s="24">
        <v>5610</v>
      </c>
      <c r="H396" s="14">
        <f t="shared" si="6"/>
        <v>140250</v>
      </c>
      <c r="I396" s="53" t="s">
        <v>338</v>
      </c>
      <c r="J396" s="13" t="s">
        <v>957</v>
      </c>
      <c r="K396" s="13" t="s">
        <v>670</v>
      </c>
      <c r="L396" s="183"/>
      <c r="M396" s="192"/>
    </row>
    <row r="397" spans="1:13" s="4" customFormat="1" ht="46.5" customHeight="1" x14ac:dyDescent="0.25">
      <c r="A397" s="12">
        <v>393</v>
      </c>
      <c r="B397" s="12" t="s">
        <v>775</v>
      </c>
      <c r="C397" s="18" t="s">
        <v>47</v>
      </c>
      <c r="D397" s="136" t="s">
        <v>1135</v>
      </c>
      <c r="E397" s="54">
        <v>25</v>
      </c>
      <c r="F397" s="53" t="s">
        <v>333</v>
      </c>
      <c r="G397" s="24">
        <v>7157</v>
      </c>
      <c r="H397" s="14">
        <f t="shared" si="6"/>
        <v>178925</v>
      </c>
      <c r="I397" s="53" t="s">
        <v>338</v>
      </c>
      <c r="J397" s="13" t="s">
        <v>957</v>
      </c>
      <c r="K397" s="13" t="s">
        <v>670</v>
      </c>
      <c r="L397" s="183"/>
      <c r="M397" s="192"/>
    </row>
    <row r="398" spans="1:13" s="4" customFormat="1" ht="57" customHeight="1" x14ac:dyDescent="0.25">
      <c r="A398" s="12">
        <v>394</v>
      </c>
      <c r="B398" s="12" t="s">
        <v>776</v>
      </c>
      <c r="C398" s="18" t="s">
        <v>47</v>
      </c>
      <c r="D398" s="136" t="s">
        <v>1136</v>
      </c>
      <c r="E398" s="54">
        <v>25</v>
      </c>
      <c r="F398" s="53" t="s">
        <v>148</v>
      </c>
      <c r="G398" s="24">
        <v>5984</v>
      </c>
      <c r="H398" s="14">
        <f t="shared" si="6"/>
        <v>149600</v>
      </c>
      <c r="I398" s="53" t="s">
        <v>338</v>
      </c>
      <c r="J398" s="13" t="s">
        <v>957</v>
      </c>
      <c r="K398" s="13" t="s">
        <v>670</v>
      </c>
      <c r="L398" s="183"/>
      <c r="M398" s="192"/>
    </row>
    <row r="399" spans="1:13" s="4" customFormat="1" ht="50.25" customHeight="1" x14ac:dyDescent="0.25">
      <c r="A399" s="12">
        <v>395</v>
      </c>
      <c r="B399" s="12" t="s">
        <v>777</v>
      </c>
      <c r="C399" s="18" t="s">
        <v>47</v>
      </c>
      <c r="D399" s="136" t="s">
        <v>1137</v>
      </c>
      <c r="E399" s="54">
        <v>25</v>
      </c>
      <c r="F399" s="53" t="s">
        <v>148</v>
      </c>
      <c r="G399" s="24">
        <v>6232</v>
      </c>
      <c r="H399" s="14">
        <f t="shared" si="6"/>
        <v>155800</v>
      </c>
      <c r="I399" s="53" t="s">
        <v>338</v>
      </c>
      <c r="J399" s="13" t="s">
        <v>957</v>
      </c>
      <c r="K399" s="13" t="s">
        <v>670</v>
      </c>
      <c r="L399" s="183"/>
      <c r="M399" s="192"/>
    </row>
    <row r="400" spans="1:13" s="4" customFormat="1" ht="47.25" customHeight="1" x14ac:dyDescent="0.25">
      <c r="A400" s="12">
        <v>396</v>
      </c>
      <c r="B400" s="12" t="s">
        <v>778</v>
      </c>
      <c r="C400" s="18" t="s">
        <v>47</v>
      </c>
      <c r="D400" s="136" t="s">
        <v>1138</v>
      </c>
      <c r="E400" s="54">
        <v>25</v>
      </c>
      <c r="F400" s="53" t="s">
        <v>148</v>
      </c>
      <c r="G400" s="24">
        <v>7157</v>
      </c>
      <c r="H400" s="14">
        <f t="shared" si="6"/>
        <v>178925</v>
      </c>
      <c r="I400" s="53" t="s">
        <v>338</v>
      </c>
      <c r="J400" s="13" t="s">
        <v>957</v>
      </c>
      <c r="K400" s="13" t="s">
        <v>670</v>
      </c>
      <c r="L400" s="183"/>
      <c r="M400" s="192"/>
    </row>
    <row r="401" spans="1:13" s="4" customFormat="1" ht="47.25" customHeight="1" x14ac:dyDescent="0.25">
      <c r="A401" s="12">
        <v>397</v>
      </c>
      <c r="B401" s="12" t="s">
        <v>779</v>
      </c>
      <c r="C401" s="18" t="s">
        <v>47</v>
      </c>
      <c r="D401" s="136" t="s">
        <v>1139</v>
      </c>
      <c r="E401" s="54">
        <v>25</v>
      </c>
      <c r="F401" s="53" t="s">
        <v>148</v>
      </c>
      <c r="G401" s="24">
        <v>6341</v>
      </c>
      <c r="H401" s="14">
        <f t="shared" si="6"/>
        <v>158525</v>
      </c>
      <c r="I401" s="53" t="s">
        <v>338</v>
      </c>
      <c r="J401" s="13" t="s">
        <v>957</v>
      </c>
      <c r="K401" s="13" t="s">
        <v>670</v>
      </c>
      <c r="L401" s="183"/>
      <c r="M401" s="192"/>
    </row>
    <row r="402" spans="1:13" s="4" customFormat="1" ht="42.75" customHeight="1" x14ac:dyDescent="0.25">
      <c r="A402" s="12">
        <v>398</v>
      </c>
      <c r="B402" s="12" t="s">
        <v>780</v>
      </c>
      <c r="C402" s="18" t="s">
        <v>47</v>
      </c>
      <c r="D402" s="136" t="s">
        <v>1140</v>
      </c>
      <c r="E402" s="54">
        <v>25</v>
      </c>
      <c r="F402" s="53" t="s">
        <v>148</v>
      </c>
      <c r="G402" s="24">
        <v>6778</v>
      </c>
      <c r="H402" s="14">
        <f t="shared" si="6"/>
        <v>169450</v>
      </c>
      <c r="I402" s="53" t="s">
        <v>338</v>
      </c>
      <c r="J402" s="13" t="s">
        <v>957</v>
      </c>
      <c r="K402" s="13" t="s">
        <v>670</v>
      </c>
      <c r="L402" s="183"/>
      <c r="M402" s="192"/>
    </row>
    <row r="403" spans="1:13" s="4" customFormat="1" ht="41.25" customHeight="1" x14ac:dyDescent="0.25">
      <c r="A403" s="12">
        <v>399</v>
      </c>
      <c r="B403" s="12" t="s">
        <v>781</v>
      </c>
      <c r="C403" s="18" t="s">
        <v>47</v>
      </c>
      <c r="D403" s="136" t="s">
        <v>1141</v>
      </c>
      <c r="E403" s="54">
        <v>25</v>
      </c>
      <c r="F403" s="53" t="s">
        <v>148</v>
      </c>
      <c r="G403" s="24">
        <v>6669</v>
      </c>
      <c r="H403" s="14">
        <f t="shared" si="6"/>
        <v>166725</v>
      </c>
      <c r="I403" s="53" t="s">
        <v>338</v>
      </c>
      <c r="J403" s="13" t="s">
        <v>957</v>
      </c>
      <c r="K403" s="13" t="s">
        <v>670</v>
      </c>
      <c r="L403" s="183"/>
      <c r="M403" s="192"/>
    </row>
    <row r="404" spans="1:13" s="4" customFormat="1" ht="39" customHeight="1" x14ac:dyDescent="0.25">
      <c r="A404" s="12">
        <v>400</v>
      </c>
      <c r="B404" s="12" t="s">
        <v>782</v>
      </c>
      <c r="C404" s="18" t="s">
        <v>47</v>
      </c>
      <c r="D404" s="136" t="s">
        <v>1142</v>
      </c>
      <c r="E404" s="54">
        <v>25</v>
      </c>
      <c r="F404" s="53" t="s">
        <v>148</v>
      </c>
      <c r="G404" s="24">
        <v>6557</v>
      </c>
      <c r="H404" s="14">
        <f t="shared" si="6"/>
        <v>163925</v>
      </c>
      <c r="I404" s="53" t="s">
        <v>338</v>
      </c>
      <c r="J404" s="13" t="s">
        <v>957</v>
      </c>
      <c r="K404" s="13" t="s">
        <v>670</v>
      </c>
      <c r="L404" s="183"/>
      <c r="M404" s="192"/>
    </row>
    <row r="405" spans="1:13" s="4" customFormat="1" ht="42" customHeight="1" x14ac:dyDescent="0.25">
      <c r="A405" s="12">
        <v>401</v>
      </c>
      <c r="B405" s="12" t="s">
        <v>783</v>
      </c>
      <c r="C405" s="18" t="s">
        <v>47</v>
      </c>
      <c r="D405" s="136" t="s">
        <v>1143</v>
      </c>
      <c r="E405" s="54">
        <v>25</v>
      </c>
      <c r="F405" s="53" t="s">
        <v>333</v>
      </c>
      <c r="G405" s="24">
        <v>7157</v>
      </c>
      <c r="H405" s="14">
        <f t="shared" si="6"/>
        <v>178925</v>
      </c>
      <c r="I405" s="53" t="s">
        <v>338</v>
      </c>
      <c r="J405" s="13" t="s">
        <v>957</v>
      </c>
      <c r="K405" s="13" t="s">
        <v>670</v>
      </c>
      <c r="L405" s="183"/>
      <c r="M405" s="192"/>
    </row>
    <row r="406" spans="1:13" s="4" customFormat="1" ht="52.5" customHeight="1" x14ac:dyDescent="0.25">
      <c r="A406" s="12">
        <v>402</v>
      </c>
      <c r="B406" s="12" t="s">
        <v>784</v>
      </c>
      <c r="C406" s="18" t="s">
        <v>47</v>
      </c>
      <c r="D406" s="165" t="s">
        <v>1144</v>
      </c>
      <c r="E406" s="54">
        <v>15</v>
      </c>
      <c r="F406" s="53" t="s">
        <v>333</v>
      </c>
      <c r="G406" s="24">
        <v>2000</v>
      </c>
      <c r="H406" s="14">
        <f t="shared" si="6"/>
        <v>30000</v>
      </c>
      <c r="I406" s="53" t="s">
        <v>338</v>
      </c>
      <c r="J406" s="13" t="s">
        <v>957</v>
      </c>
      <c r="K406" s="13" t="s">
        <v>670</v>
      </c>
      <c r="L406" s="183"/>
      <c r="M406" s="192"/>
    </row>
    <row r="407" spans="1:13" s="4" customFormat="1" ht="85.5" customHeight="1" x14ac:dyDescent="0.25">
      <c r="A407" s="12">
        <v>403</v>
      </c>
      <c r="B407" s="12" t="s">
        <v>785</v>
      </c>
      <c r="C407" s="18" t="s">
        <v>47</v>
      </c>
      <c r="D407" s="165" t="s">
        <v>1145</v>
      </c>
      <c r="E407" s="54">
        <v>15</v>
      </c>
      <c r="F407" s="53" t="s">
        <v>333</v>
      </c>
      <c r="G407" s="24">
        <v>1500</v>
      </c>
      <c r="H407" s="14">
        <f t="shared" si="6"/>
        <v>22500</v>
      </c>
      <c r="I407" s="53" t="s">
        <v>338</v>
      </c>
      <c r="J407" s="13" t="s">
        <v>957</v>
      </c>
      <c r="K407" s="13" t="s">
        <v>670</v>
      </c>
      <c r="L407" s="183"/>
      <c r="M407" s="192"/>
    </row>
    <row r="408" spans="1:13" s="4" customFormat="1" ht="78" customHeight="1" x14ac:dyDescent="0.25">
      <c r="A408" s="12">
        <v>404</v>
      </c>
      <c r="B408" s="12" t="s">
        <v>786</v>
      </c>
      <c r="C408" s="18" t="s">
        <v>47</v>
      </c>
      <c r="D408" s="165" t="s">
        <v>1146</v>
      </c>
      <c r="E408" s="54">
        <v>50</v>
      </c>
      <c r="F408" s="53" t="s">
        <v>358</v>
      </c>
      <c r="G408" s="24">
        <v>1022</v>
      </c>
      <c r="H408" s="14">
        <f t="shared" si="6"/>
        <v>51100</v>
      </c>
      <c r="I408" s="53" t="s">
        <v>338</v>
      </c>
      <c r="J408" s="13" t="s">
        <v>957</v>
      </c>
      <c r="K408" s="13" t="s">
        <v>670</v>
      </c>
      <c r="L408" s="183"/>
      <c r="M408" s="192"/>
    </row>
    <row r="409" spans="1:13" s="4" customFormat="1" ht="55.5" customHeight="1" x14ac:dyDescent="0.25">
      <c r="A409" s="12">
        <v>405</v>
      </c>
      <c r="B409" s="12" t="s">
        <v>787</v>
      </c>
      <c r="C409" s="18" t="s">
        <v>47</v>
      </c>
      <c r="D409" s="84" t="s">
        <v>907</v>
      </c>
      <c r="E409" s="54">
        <v>2</v>
      </c>
      <c r="F409" s="53" t="s">
        <v>906</v>
      </c>
      <c r="G409" s="24">
        <v>9000</v>
      </c>
      <c r="H409" s="14">
        <f t="shared" si="6"/>
        <v>18000</v>
      </c>
      <c r="I409" s="53" t="s">
        <v>338</v>
      </c>
      <c r="J409" s="13" t="s">
        <v>957</v>
      </c>
      <c r="K409" s="13" t="s">
        <v>670</v>
      </c>
      <c r="L409" s="183"/>
      <c r="M409" s="192"/>
    </row>
    <row r="410" spans="1:13" s="4" customFormat="1" ht="54" customHeight="1" x14ac:dyDescent="0.25">
      <c r="A410" s="12">
        <v>406</v>
      </c>
      <c r="B410" s="12" t="s">
        <v>788</v>
      </c>
      <c r="C410" s="18" t="s">
        <v>47</v>
      </c>
      <c r="D410" s="136" t="s">
        <v>1147</v>
      </c>
      <c r="E410" s="54">
        <v>2</v>
      </c>
      <c r="F410" s="53" t="s">
        <v>333</v>
      </c>
      <c r="G410" s="24">
        <v>9000</v>
      </c>
      <c r="H410" s="14">
        <f t="shared" si="6"/>
        <v>18000</v>
      </c>
      <c r="I410" s="53" t="s">
        <v>338</v>
      </c>
      <c r="J410" s="13" t="s">
        <v>957</v>
      </c>
      <c r="K410" s="13" t="s">
        <v>670</v>
      </c>
      <c r="L410" s="183"/>
      <c r="M410" s="192"/>
    </row>
    <row r="411" spans="1:13" s="4" customFormat="1" ht="49.5" customHeight="1" x14ac:dyDescent="0.25">
      <c r="A411" s="12">
        <v>407</v>
      </c>
      <c r="B411" s="12" t="s">
        <v>789</v>
      </c>
      <c r="C411" s="18" t="s">
        <v>47</v>
      </c>
      <c r="D411" s="165" t="s">
        <v>1148</v>
      </c>
      <c r="E411" s="54">
        <v>4</v>
      </c>
      <c r="F411" s="53" t="s">
        <v>908</v>
      </c>
      <c r="G411" s="24">
        <v>3500</v>
      </c>
      <c r="H411" s="14">
        <f t="shared" si="6"/>
        <v>14000</v>
      </c>
      <c r="I411" s="53" t="s">
        <v>338</v>
      </c>
      <c r="J411" s="13" t="s">
        <v>957</v>
      </c>
      <c r="K411" s="13" t="s">
        <v>670</v>
      </c>
      <c r="L411" s="183"/>
      <c r="M411" s="192"/>
    </row>
    <row r="412" spans="1:13" s="4" customFormat="1" ht="48" customHeight="1" x14ac:dyDescent="0.25">
      <c r="A412" s="12">
        <v>408</v>
      </c>
      <c r="B412" s="12" t="s">
        <v>790</v>
      </c>
      <c r="C412" s="18" t="s">
        <v>47</v>
      </c>
      <c r="D412" s="165" t="s">
        <v>1149</v>
      </c>
      <c r="E412" s="54">
        <v>10</v>
      </c>
      <c r="F412" s="53" t="s">
        <v>333</v>
      </c>
      <c r="G412" s="24">
        <v>600</v>
      </c>
      <c r="H412" s="14">
        <f t="shared" si="6"/>
        <v>6000</v>
      </c>
      <c r="I412" s="53" t="s">
        <v>338</v>
      </c>
      <c r="J412" s="13" t="s">
        <v>957</v>
      </c>
      <c r="K412" s="13" t="s">
        <v>670</v>
      </c>
      <c r="L412" s="183"/>
      <c r="M412" s="192"/>
    </row>
    <row r="413" spans="1:13" s="4" customFormat="1" ht="56.25" customHeight="1" x14ac:dyDescent="0.25">
      <c r="A413" s="12">
        <v>409</v>
      </c>
      <c r="B413" s="12" t="s">
        <v>791</v>
      </c>
      <c r="C413" s="18" t="s">
        <v>47</v>
      </c>
      <c r="D413" s="165" t="s">
        <v>1150</v>
      </c>
      <c r="E413" s="54">
        <v>4</v>
      </c>
      <c r="F413" s="53" t="s">
        <v>332</v>
      </c>
      <c r="G413" s="24">
        <v>7500</v>
      </c>
      <c r="H413" s="14">
        <f t="shared" si="6"/>
        <v>30000</v>
      </c>
      <c r="I413" s="53" t="s">
        <v>338</v>
      </c>
      <c r="J413" s="13" t="s">
        <v>957</v>
      </c>
      <c r="K413" s="13" t="s">
        <v>670</v>
      </c>
      <c r="L413" s="183"/>
      <c r="M413" s="192"/>
    </row>
    <row r="414" spans="1:13" s="77" customFormat="1" ht="121.5" customHeight="1" x14ac:dyDescent="0.25">
      <c r="A414" s="30">
        <v>410</v>
      </c>
      <c r="B414" s="30" t="s">
        <v>838</v>
      </c>
      <c r="C414" s="116" t="s">
        <v>47</v>
      </c>
      <c r="D414" s="167" t="s">
        <v>1151</v>
      </c>
      <c r="E414" s="176">
        <v>3</v>
      </c>
      <c r="F414" s="71" t="s">
        <v>148</v>
      </c>
      <c r="G414" s="117">
        <v>21000</v>
      </c>
      <c r="H414" s="14">
        <f t="shared" si="6"/>
        <v>63000</v>
      </c>
      <c r="I414" s="71" t="s">
        <v>338</v>
      </c>
      <c r="J414" s="76" t="s">
        <v>957</v>
      </c>
      <c r="K414" s="76" t="s">
        <v>670</v>
      </c>
      <c r="L414" s="184"/>
      <c r="M414" s="193"/>
    </row>
    <row r="415" spans="1:13" s="77" customFormat="1" ht="111.75" customHeight="1" x14ac:dyDescent="0.25">
      <c r="A415" s="30">
        <v>411</v>
      </c>
      <c r="B415" s="30" t="s">
        <v>1570</v>
      </c>
      <c r="C415" s="116" t="s">
        <v>47</v>
      </c>
      <c r="D415" s="167" t="s">
        <v>1152</v>
      </c>
      <c r="E415" s="176">
        <v>2</v>
      </c>
      <c r="F415" s="71" t="s">
        <v>909</v>
      </c>
      <c r="G415" s="117">
        <v>22400</v>
      </c>
      <c r="H415" s="14"/>
      <c r="I415" s="71" t="s">
        <v>338</v>
      </c>
      <c r="J415" s="76" t="s">
        <v>957</v>
      </c>
      <c r="K415" s="76" t="s">
        <v>670</v>
      </c>
      <c r="L415" s="184" t="s">
        <v>1854</v>
      </c>
      <c r="M415" s="193"/>
    </row>
    <row r="416" spans="1:13" s="4" customFormat="1" ht="106.5" customHeight="1" x14ac:dyDescent="0.25">
      <c r="A416" s="12">
        <v>412</v>
      </c>
      <c r="B416" s="12" t="s">
        <v>1571</v>
      </c>
      <c r="C416" s="18" t="s">
        <v>47</v>
      </c>
      <c r="D416" s="165" t="s">
        <v>1572</v>
      </c>
      <c r="E416" s="54">
        <v>2</v>
      </c>
      <c r="F416" s="53" t="s">
        <v>909</v>
      </c>
      <c r="G416" s="24">
        <v>22750</v>
      </c>
      <c r="H416" s="14"/>
      <c r="I416" s="53" t="s">
        <v>338</v>
      </c>
      <c r="J416" s="13" t="s">
        <v>957</v>
      </c>
      <c r="K416" s="13" t="s">
        <v>670</v>
      </c>
      <c r="L416" s="183" t="s">
        <v>1855</v>
      </c>
      <c r="M416" s="192"/>
    </row>
    <row r="417" spans="1:13" s="4" customFormat="1" ht="49.5" customHeight="1" x14ac:dyDescent="0.25">
      <c r="A417" s="12">
        <v>413</v>
      </c>
      <c r="B417" s="12" t="s">
        <v>792</v>
      </c>
      <c r="C417" s="18" t="s">
        <v>47</v>
      </c>
      <c r="D417" s="84" t="s">
        <v>792</v>
      </c>
      <c r="E417" s="54">
        <v>500</v>
      </c>
      <c r="F417" s="53" t="s">
        <v>333</v>
      </c>
      <c r="G417" s="24">
        <v>3</v>
      </c>
      <c r="H417" s="14">
        <f t="shared" si="6"/>
        <v>1500</v>
      </c>
      <c r="I417" s="53" t="s">
        <v>338</v>
      </c>
      <c r="J417" s="13" t="s">
        <v>957</v>
      </c>
      <c r="K417" s="13" t="s">
        <v>670</v>
      </c>
      <c r="L417" s="183"/>
      <c r="M417" s="192"/>
    </row>
    <row r="418" spans="1:13" s="4" customFormat="1" ht="48" customHeight="1" x14ac:dyDescent="0.25">
      <c r="A418" s="12">
        <v>414</v>
      </c>
      <c r="B418" s="12" t="s">
        <v>1837</v>
      </c>
      <c r="C418" s="18" t="s">
        <v>47</v>
      </c>
      <c r="D418" s="136" t="s">
        <v>1838</v>
      </c>
      <c r="E418" s="54">
        <v>2</v>
      </c>
      <c r="F418" s="53" t="s">
        <v>906</v>
      </c>
      <c r="G418" s="24">
        <v>800</v>
      </c>
      <c r="H418" s="14">
        <f t="shared" si="6"/>
        <v>1600</v>
      </c>
      <c r="I418" s="53" t="s">
        <v>338</v>
      </c>
      <c r="J418" s="13" t="s">
        <v>957</v>
      </c>
      <c r="K418" s="13" t="s">
        <v>670</v>
      </c>
      <c r="L418" s="183" t="s">
        <v>1839</v>
      </c>
      <c r="M418" s="192"/>
    </row>
    <row r="419" spans="1:13" s="4" customFormat="1" ht="50.25" customHeight="1" x14ac:dyDescent="0.25">
      <c r="A419" s="12">
        <v>415</v>
      </c>
      <c r="B419" s="12" t="s">
        <v>793</v>
      </c>
      <c r="C419" s="18" t="s">
        <v>47</v>
      </c>
      <c r="D419" s="84" t="s">
        <v>1153</v>
      </c>
      <c r="E419" s="54">
        <v>1</v>
      </c>
      <c r="F419" s="53" t="s">
        <v>910</v>
      </c>
      <c r="G419" s="24">
        <v>300</v>
      </c>
      <c r="H419" s="14">
        <f t="shared" si="6"/>
        <v>300</v>
      </c>
      <c r="I419" s="53" t="s">
        <v>338</v>
      </c>
      <c r="J419" s="13" t="s">
        <v>957</v>
      </c>
      <c r="K419" s="13" t="s">
        <v>670</v>
      </c>
      <c r="L419" s="183"/>
      <c r="M419" s="192"/>
    </row>
    <row r="420" spans="1:13" s="4" customFormat="1" ht="49.5" customHeight="1" x14ac:dyDescent="0.25">
      <c r="A420" s="12">
        <v>416</v>
      </c>
      <c r="B420" s="12" t="s">
        <v>794</v>
      </c>
      <c r="C420" s="18" t="s">
        <v>47</v>
      </c>
      <c r="D420" s="84" t="s">
        <v>1154</v>
      </c>
      <c r="E420" s="54">
        <v>1</v>
      </c>
      <c r="F420" s="53" t="s">
        <v>910</v>
      </c>
      <c r="G420" s="24">
        <v>300</v>
      </c>
      <c r="H420" s="14">
        <f t="shared" si="6"/>
        <v>300</v>
      </c>
      <c r="I420" s="53" t="s">
        <v>338</v>
      </c>
      <c r="J420" s="13" t="s">
        <v>957</v>
      </c>
      <c r="K420" s="13" t="s">
        <v>670</v>
      </c>
      <c r="L420" s="183"/>
      <c r="M420" s="192"/>
    </row>
    <row r="421" spans="1:13" s="4" customFormat="1" ht="54.75" customHeight="1" x14ac:dyDescent="0.25">
      <c r="A421" s="12">
        <v>417</v>
      </c>
      <c r="B421" s="12" t="s">
        <v>795</v>
      </c>
      <c r="C421" s="18" t="s">
        <v>47</v>
      </c>
      <c r="D421" s="84" t="s">
        <v>1155</v>
      </c>
      <c r="E421" s="54">
        <v>1</v>
      </c>
      <c r="F421" s="53" t="s">
        <v>910</v>
      </c>
      <c r="G421" s="24">
        <v>300</v>
      </c>
      <c r="H421" s="14">
        <f t="shared" si="6"/>
        <v>300</v>
      </c>
      <c r="I421" s="53" t="s">
        <v>338</v>
      </c>
      <c r="J421" s="13" t="s">
        <v>957</v>
      </c>
      <c r="K421" s="13" t="s">
        <v>670</v>
      </c>
      <c r="L421" s="183"/>
      <c r="M421" s="192"/>
    </row>
    <row r="422" spans="1:13" s="4" customFormat="1" ht="52.5" customHeight="1" x14ac:dyDescent="0.25">
      <c r="A422" s="12">
        <v>418</v>
      </c>
      <c r="B422" s="12" t="s">
        <v>1834</v>
      </c>
      <c r="C422" s="18" t="s">
        <v>47</v>
      </c>
      <c r="D422" s="84" t="s">
        <v>1156</v>
      </c>
      <c r="E422" s="54">
        <v>1</v>
      </c>
      <c r="F422" s="53" t="s">
        <v>910</v>
      </c>
      <c r="G422" s="24">
        <v>400</v>
      </c>
      <c r="H422" s="14">
        <f t="shared" si="6"/>
        <v>400</v>
      </c>
      <c r="I422" s="53" t="s">
        <v>338</v>
      </c>
      <c r="J422" s="13" t="s">
        <v>957</v>
      </c>
      <c r="K422" s="13" t="s">
        <v>670</v>
      </c>
      <c r="L422" s="183"/>
      <c r="M422" s="192"/>
    </row>
    <row r="423" spans="1:13" s="4" customFormat="1" ht="52.5" customHeight="1" x14ac:dyDescent="0.25">
      <c r="A423" s="12">
        <v>419</v>
      </c>
      <c r="B423" s="12" t="s">
        <v>1835</v>
      </c>
      <c r="C423" s="18" t="s">
        <v>47</v>
      </c>
      <c r="D423" s="84" t="s">
        <v>1157</v>
      </c>
      <c r="E423" s="54">
        <v>1</v>
      </c>
      <c r="F423" s="53" t="s">
        <v>910</v>
      </c>
      <c r="G423" s="24">
        <v>400</v>
      </c>
      <c r="H423" s="14">
        <f t="shared" si="6"/>
        <v>400</v>
      </c>
      <c r="I423" s="53" t="s">
        <v>338</v>
      </c>
      <c r="J423" s="13" t="s">
        <v>957</v>
      </c>
      <c r="K423" s="13" t="s">
        <v>670</v>
      </c>
      <c r="L423" s="183"/>
      <c r="M423" s="192"/>
    </row>
    <row r="424" spans="1:13" s="4" customFormat="1" ht="46.5" customHeight="1" x14ac:dyDescent="0.25">
      <c r="A424" s="12">
        <v>420</v>
      </c>
      <c r="B424" s="12" t="s">
        <v>1836</v>
      </c>
      <c r="C424" s="18" t="s">
        <v>47</v>
      </c>
      <c r="D424" s="84" t="s">
        <v>1158</v>
      </c>
      <c r="E424" s="54">
        <v>1</v>
      </c>
      <c r="F424" s="53" t="s">
        <v>910</v>
      </c>
      <c r="G424" s="24">
        <v>400</v>
      </c>
      <c r="H424" s="14">
        <f t="shared" si="6"/>
        <v>400</v>
      </c>
      <c r="I424" s="53" t="s">
        <v>338</v>
      </c>
      <c r="J424" s="13" t="s">
        <v>957</v>
      </c>
      <c r="K424" s="13" t="s">
        <v>670</v>
      </c>
      <c r="L424" s="183"/>
      <c r="M424" s="192"/>
    </row>
    <row r="425" spans="1:13" s="4" customFormat="1" ht="51" customHeight="1" x14ac:dyDescent="0.25">
      <c r="A425" s="12">
        <v>421</v>
      </c>
      <c r="B425" s="12" t="s">
        <v>796</v>
      </c>
      <c r="C425" s="18" t="s">
        <v>47</v>
      </c>
      <c r="D425" s="84" t="s">
        <v>1159</v>
      </c>
      <c r="E425" s="54">
        <v>1</v>
      </c>
      <c r="F425" s="53" t="s">
        <v>910</v>
      </c>
      <c r="G425" s="24">
        <v>350</v>
      </c>
      <c r="H425" s="14">
        <f t="shared" si="6"/>
        <v>350</v>
      </c>
      <c r="I425" s="53" t="s">
        <v>338</v>
      </c>
      <c r="J425" s="13" t="s">
        <v>957</v>
      </c>
      <c r="K425" s="13" t="s">
        <v>670</v>
      </c>
      <c r="L425" s="183"/>
      <c r="M425" s="192"/>
    </row>
    <row r="426" spans="1:13" s="4" customFormat="1" ht="60" customHeight="1" x14ac:dyDescent="0.25">
      <c r="A426" s="12">
        <v>422</v>
      </c>
      <c r="B426" s="12" t="s">
        <v>797</v>
      </c>
      <c r="C426" s="18" t="s">
        <v>47</v>
      </c>
      <c r="D426" s="84" t="s">
        <v>1160</v>
      </c>
      <c r="E426" s="54">
        <v>1</v>
      </c>
      <c r="F426" s="53" t="s">
        <v>910</v>
      </c>
      <c r="G426" s="24">
        <v>350</v>
      </c>
      <c r="H426" s="14">
        <f t="shared" si="6"/>
        <v>350</v>
      </c>
      <c r="I426" s="53" t="s">
        <v>338</v>
      </c>
      <c r="J426" s="13" t="s">
        <v>957</v>
      </c>
      <c r="K426" s="13" t="s">
        <v>670</v>
      </c>
      <c r="L426" s="183"/>
      <c r="M426" s="192"/>
    </row>
    <row r="427" spans="1:13" s="4" customFormat="1" ht="54" customHeight="1" x14ac:dyDescent="0.25">
      <c r="A427" s="12">
        <v>423</v>
      </c>
      <c r="B427" s="12" t="s">
        <v>798</v>
      </c>
      <c r="C427" s="18" t="s">
        <v>47</v>
      </c>
      <c r="D427" s="84" t="s">
        <v>1161</v>
      </c>
      <c r="E427" s="54">
        <v>1</v>
      </c>
      <c r="F427" s="53" t="s">
        <v>910</v>
      </c>
      <c r="G427" s="24">
        <v>350</v>
      </c>
      <c r="H427" s="14">
        <f t="shared" si="6"/>
        <v>350</v>
      </c>
      <c r="I427" s="53" t="s">
        <v>338</v>
      </c>
      <c r="J427" s="13" t="s">
        <v>957</v>
      </c>
      <c r="K427" s="13" t="s">
        <v>670</v>
      </c>
      <c r="L427" s="183"/>
      <c r="M427" s="192"/>
    </row>
    <row r="428" spans="1:13" s="4" customFormat="1" ht="48.75" customHeight="1" x14ac:dyDescent="0.25">
      <c r="A428" s="12">
        <v>424</v>
      </c>
      <c r="B428" s="12" t="s">
        <v>799</v>
      </c>
      <c r="C428" s="18" t="s">
        <v>47</v>
      </c>
      <c r="D428" s="84" t="s">
        <v>1162</v>
      </c>
      <c r="E428" s="54">
        <v>5</v>
      </c>
      <c r="F428" s="53" t="s">
        <v>333</v>
      </c>
      <c r="G428" s="24">
        <v>590</v>
      </c>
      <c r="H428" s="14">
        <f t="shared" si="6"/>
        <v>2950</v>
      </c>
      <c r="I428" s="53" t="s">
        <v>338</v>
      </c>
      <c r="J428" s="13" t="s">
        <v>957</v>
      </c>
      <c r="K428" s="13" t="s">
        <v>670</v>
      </c>
      <c r="L428" s="183"/>
      <c r="M428" s="192"/>
    </row>
    <row r="429" spans="1:13" s="4" customFormat="1" ht="49.5" customHeight="1" x14ac:dyDescent="0.25">
      <c r="A429" s="12">
        <v>425</v>
      </c>
      <c r="B429" s="12" t="s">
        <v>800</v>
      </c>
      <c r="C429" s="18" t="s">
        <v>47</v>
      </c>
      <c r="D429" s="84" t="s">
        <v>1163</v>
      </c>
      <c r="E429" s="54">
        <v>5</v>
      </c>
      <c r="F429" s="53" t="s">
        <v>911</v>
      </c>
      <c r="G429" s="24">
        <v>3995</v>
      </c>
      <c r="H429" s="14">
        <f t="shared" si="6"/>
        <v>19975</v>
      </c>
      <c r="I429" s="53" t="s">
        <v>338</v>
      </c>
      <c r="J429" s="13" t="s">
        <v>957</v>
      </c>
      <c r="K429" s="13" t="s">
        <v>670</v>
      </c>
      <c r="L429" s="183"/>
      <c r="M429" s="192"/>
    </row>
    <row r="430" spans="1:13" s="4" customFormat="1" ht="129.75" customHeight="1" x14ac:dyDescent="0.25">
      <c r="A430" s="12">
        <v>426</v>
      </c>
      <c r="B430" s="12" t="s">
        <v>801</v>
      </c>
      <c r="C430" s="18" t="s">
        <v>47</v>
      </c>
      <c r="D430" s="167" t="s">
        <v>975</v>
      </c>
      <c r="E430" s="54">
        <v>20</v>
      </c>
      <c r="F430" s="53" t="s">
        <v>333</v>
      </c>
      <c r="G430" s="24">
        <v>75400</v>
      </c>
      <c r="H430" s="14">
        <f t="shared" si="6"/>
        <v>1508000</v>
      </c>
      <c r="I430" s="53" t="s">
        <v>338</v>
      </c>
      <c r="J430" s="13" t="s">
        <v>957</v>
      </c>
      <c r="K430" s="13" t="s">
        <v>670</v>
      </c>
      <c r="L430" s="183"/>
      <c r="M430" s="51"/>
    </row>
    <row r="431" spans="1:13" s="4" customFormat="1" ht="143.25" customHeight="1" x14ac:dyDescent="0.25">
      <c r="A431" s="12">
        <v>427</v>
      </c>
      <c r="B431" s="12" t="s">
        <v>802</v>
      </c>
      <c r="C431" s="18" t="s">
        <v>47</v>
      </c>
      <c r="D431" s="167" t="s">
        <v>976</v>
      </c>
      <c r="E431" s="54">
        <v>10</v>
      </c>
      <c r="F431" s="53" t="s">
        <v>333</v>
      </c>
      <c r="G431" s="24">
        <v>39000</v>
      </c>
      <c r="H431" s="14">
        <f t="shared" si="6"/>
        <v>390000</v>
      </c>
      <c r="I431" s="53" t="s">
        <v>338</v>
      </c>
      <c r="J431" s="13" t="s">
        <v>957</v>
      </c>
      <c r="K431" s="13" t="s">
        <v>670</v>
      </c>
      <c r="L431" s="183"/>
      <c r="M431" s="192"/>
    </row>
    <row r="432" spans="1:13" s="4" customFormat="1" ht="159" customHeight="1" x14ac:dyDescent="0.25">
      <c r="A432" s="12">
        <v>428</v>
      </c>
      <c r="B432" s="12" t="s">
        <v>803</v>
      </c>
      <c r="C432" s="18" t="s">
        <v>47</v>
      </c>
      <c r="D432" s="167" t="s">
        <v>990</v>
      </c>
      <c r="E432" s="54">
        <v>19</v>
      </c>
      <c r="F432" s="53" t="s">
        <v>333</v>
      </c>
      <c r="G432" s="24">
        <v>52910</v>
      </c>
      <c r="H432" s="14">
        <f t="shared" si="6"/>
        <v>1005290</v>
      </c>
      <c r="I432" s="53" t="s">
        <v>338</v>
      </c>
      <c r="J432" s="13" t="s">
        <v>957</v>
      </c>
      <c r="K432" s="13" t="s">
        <v>670</v>
      </c>
      <c r="L432" s="183"/>
      <c r="M432" s="192"/>
    </row>
    <row r="433" spans="1:13" s="4" customFormat="1" ht="142.5" customHeight="1" x14ac:dyDescent="0.25">
      <c r="A433" s="12">
        <v>429</v>
      </c>
      <c r="B433" s="12" t="s">
        <v>804</v>
      </c>
      <c r="C433" s="18" t="s">
        <v>47</v>
      </c>
      <c r="D433" s="167" t="s">
        <v>991</v>
      </c>
      <c r="E433" s="54">
        <v>3</v>
      </c>
      <c r="F433" s="53" t="s">
        <v>333</v>
      </c>
      <c r="G433" s="24">
        <v>48585</v>
      </c>
      <c r="H433" s="14">
        <f t="shared" si="6"/>
        <v>145755</v>
      </c>
      <c r="I433" s="53" t="s">
        <v>338</v>
      </c>
      <c r="J433" s="13" t="s">
        <v>957</v>
      </c>
      <c r="K433" s="13" t="s">
        <v>670</v>
      </c>
      <c r="L433" s="183"/>
      <c r="M433" s="192"/>
    </row>
    <row r="434" spans="1:13" s="4" customFormat="1" ht="154.5" customHeight="1" x14ac:dyDescent="0.25">
      <c r="A434" s="12">
        <v>430</v>
      </c>
      <c r="B434" s="12" t="s">
        <v>805</v>
      </c>
      <c r="C434" s="18" t="s">
        <v>47</v>
      </c>
      <c r="D434" s="136" t="s">
        <v>1164</v>
      </c>
      <c r="E434" s="54">
        <v>2</v>
      </c>
      <c r="F434" s="53" t="s">
        <v>333</v>
      </c>
      <c r="G434" s="24">
        <v>52910</v>
      </c>
      <c r="H434" s="14">
        <f t="shared" si="6"/>
        <v>105820</v>
      </c>
      <c r="I434" s="53" t="s">
        <v>338</v>
      </c>
      <c r="J434" s="13" t="s">
        <v>957</v>
      </c>
      <c r="K434" s="13" t="s">
        <v>670</v>
      </c>
      <c r="L434" s="183"/>
      <c r="M434" s="192"/>
    </row>
    <row r="435" spans="1:13" s="4" customFormat="1" ht="150.75" customHeight="1" x14ac:dyDescent="0.25">
      <c r="A435" s="12">
        <v>431</v>
      </c>
      <c r="B435" s="12" t="s">
        <v>806</v>
      </c>
      <c r="C435" s="18" t="s">
        <v>47</v>
      </c>
      <c r="D435" s="136" t="s">
        <v>1165</v>
      </c>
      <c r="E435" s="54">
        <v>3</v>
      </c>
      <c r="F435" s="53" t="s">
        <v>333</v>
      </c>
      <c r="G435" s="24">
        <v>52910</v>
      </c>
      <c r="H435" s="14">
        <f t="shared" si="6"/>
        <v>158730</v>
      </c>
      <c r="I435" s="53" t="s">
        <v>338</v>
      </c>
      <c r="J435" s="13" t="s">
        <v>957</v>
      </c>
      <c r="K435" s="13" t="s">
        <v>670</v>
      </c>
      <c r="L435" s="183"/>
      <c r="M435" s="192"/>
    </row>
    <row r="436" spans="1:13" s="4" customFormat="1" ht="52.5" customHeight="1" x14ac:dyDescent="0.25">
      <c r="A436" s="12">
        <v>432</v>
      </c>
      <c r="B436" s="12" t="s">
        <v>807</v>
      </c>
      <c r="C436" s="18" t="s">
        <v>47</v>
      </c>
      <c r="D436" s="84" t="s">
        <v>1166</v>
      </c>
      <c r="E436" s="54">
        <v>15</v>
      </c>
      <c r="F436" s="53" t="s">
        <v>411</v>
      </c>
      <c r="G436" s="24">
        <v>36644</v>
      </c>
      <c r="H436" s="14">
        <f t="shared" si="6"/>
        <v>549660</v>
      </c>
      <c r="I436" s="53" t="s">
        <v>338</v>
      </c>
      <c r="J436" s="13" t="s">
        <v>957</v>
      </c>
      <c r="K436" s="13" t="s">
        <v>670</v>
      </c>
      <c r="L436" s="183"/>
      <c r="M436" s="192"/>
    </row>
    <row r="437" spans="1:13" s="4" customFormat="1" ht="56.25" customHeight="1" x14ac:dyDescent="0.25">
      <c r="A437" s="12">
        <v>433</v>
      </c>
      <c r="B437" s="12" t="s">
        <v>808</v>
      </c>
      <c r="C437" s="18" t="s">
        <v>47</v>
      </c>
      <c r="D437" s="84" t="s">
        <v>1167</v>
      </c>
      <c r="E437" s="54">
        <v>47</v>
      </c>
      <c r="F437" s="53" t="s">
        <v>333</v>
      </c>
      <c r="G437" s="24">
        <v>62563</v>
      </c>
      <c r="H437" s="14">
        <f t="shared" si="6"/>
        <v>2940461</v>
      </c>
      <c r="I437" s="53" t="s">
        <v>338</v>
      </c>
      <c r="J437" s="13" t="s">
        <v>957</v>
      </c>
      <c r="K437" s="13" t="s">
        <v>670</v>
      </c>
      <c r="L437" s="183"/>
      <c r="M437" s="192"/>
    </row>
    <row r="438" spans="1:13" s="4" customFormat="1" ht="55.5" customHeight="1" x14ac:dyDescent="0.25">
      <c r="A438" s="12">
        <v>434</v>
      </c>
      <c r="B438" s="12" t="s">
        <v>809</v>
      </c>
      <c r="C438" s="18" t="s">
        <v>47</v>
      </c>
      <c r="D438" s="84" t="s">
        <v>1169</v>
      </c>
      <c r="E438" s="54">
        <v>31</v>
      </c>
      <c r="F438" s="53" t="s">
        <v>333</v>
      </c>
      <c r="G438" s="24">
        <v>8938</v>
      </c>
      <c r="H438" s="14">
        <f t="shared" si="6"/>
        <v>277078</v>
      </c>
      <c r="I438" s="53" t="s">
        <v>338</v>
      </c>
      <c r="J438" s="13" t="s">
        <v>957</v>
      </c>
      <c r="K438" s="13" t="s">
        <v>670</v>
      </c>
      <c r="L438" s="183"/>
      <c r="M438" s="192"/>
    </row>
    <row r="439" spans="1:13" s="4" customFormat="1" ht="54.75" customHeight="1" x14ac:dyDescent="0.25">
      <c r="A439" s="12">
        <v>435</v>
      </c>
      <c r="B439" s="12" t="s">
        <v>810</v>
      </c>
      <c r="C439" s="18" t="s">
        <v>47</v>
      </c>
      <c r="D439" s="84" t="s">
        <v>1168</v>
      </c>
      <c r="E439" s="54">
        <v>50</v>
      </c>
      <c r="F439" s="53" t="s">
        <v>333</v>
      </c>
      <c r="G439" s="24">
        <v>13897</v>
      </c>
      <c r="H439" s="14">
        <f t="shared" si="6"/>
        <v>694850</v>
      </c>
      <c r="I439" s="53" t="s">
        <v>338</v>
      </c>
      <c r="J439" s="13" t="s">
        <v>957</v>
      </c>
      <c r="K439" s="13" t="s">
        <v>670</v>
      </c>
      <c r="L439" s="183"/>
      <c r="M439" s="192"/>
    </row>
    <row r="440" spans="1:13" s="4" customFormat="1" ht="62.25" customHeight="1" x14ac:dyDescent="0.25">
      <c r="A440" s="12">
        <v>436</v>
      </c>
      <c r="B440" s="12" t="s">
        <v>811</v>
      </c>
      <c r="C440" s="18" t="s">
        <v>47</v>
      </c>
      <c r="D440" s="84" t="s">
        <v>811</v>
      </c>
      <c r="E440" s="54">
        <v>150</v>
      </c>
      <c r="F440" s="53" t="s">
        <v>474</v>
      </c>
      <c r="G440" s="24">
        <v>3790</v>
      </c>
      <c r="H440" s="14">
        <f t="shared" si="6"/>
        <v>568500</v>
      </c>
      <c r="I440" s="53" t="s">
        <v>338</v>
      </c>
      <c r="J440" s="13" t="s">
        <v>957</v>
      </c>
      <c r="K440" s="13" t="s">
        <v>670</v>
      </c>
      <c r="L440" s="183"/>
      <c r="M440" s="192"/>
    </row>
    <row r="441" spans="1:13" s="4" customFormat="1" ht="52.5" customHeight="1" x14ac:dyDescent="0.25">
      <c r="A441" s="12">
        <v>437</v>
      </c>
      <c r="B441" s="12" t="s">
        <v>812</v>
      </c>
      <c r="C441" s="18" t="s">
        <v>47</v>
      </c>
      <c r="D441" s="84" t="s">
        <v>1170</v>
      </c>
      <c r="E441" s="54">
        <v>15</v>
      </c>
      <c r="F441" s="53" t="s">
        <v>333</v>
      </c>
      <c r="G441" s="24">
        <v>2989</v>
      </c>
      <c r="H441" s="14">
        <f t="shared" si="6"/>
        <v>44835</v>
      </c>
      <c r="I441" s="53" t="s">
        <v>338</v>
      </c>
      <c r="J441" s="13" t="s">
        <v>957</v>
      </c>
      <c r="K441" s="13" t="s">
        <v>670</v>
      </c>
      <c r="L441" s="183"/>
      <c r="M441" s="192"/>
    </row>
    <row r="442" spans="1:13" s="4" customFormat="1" ht="69" customHeight="1" x14ac:dyDescent="0.25">
      <c r="A442" s="12">
        <v>438</v>
      </c>
      <c r="B442" s="12" t="s">
        <v>813</v>
      </c>
      <c r="C442" s="18" t="s">
        <v>47</v>
      </c>
      <c r="D442" s="84" t="s">
        <v>1171</v>
      </c>
      <c r="E442" s="54">
        <v>15</v>
      </c>
      <c r="F442" s="53" t="s">
        <v>333</v>
      </c>
      <c r="G442" s="24">
        <v>2964</v>
      </c>
      <c r="H442" s="14">
        <f t="shared" si="6"/>
        <v>44460</v>
      </c>
      <c r="I442" s="53" t="s">
        <v>338</v>
      </c>
      <c r="J442" s="13" t="s">
        <v>957</v>
      </c>
      <c r="K442" s="13" t="s">
        <v>670</v>
      </c>
      <c r="L442" s="183"/>
      <c r="M442" s="192"/>
    </row>
    <row r="443" spans="1:13" s="4" customFormat="1" ht="63" customHeight="1" x14ac:dyDescent="0.25">
      <c r="A443" s="12">
        <v>439</v>
      </c>
      <c r="B443" s="12" t="s">
        <v>814</v>
      </c>
      <c r="C443" s="18" t="s">
        <v>47</v>
      </c>
      <c r="D443" s="84" t="s">
        <v>1172</v>
      </c>
      <c r="E443" s="54">
        <v>8</v>
      </c>
      <c r="F443" s="53" t="s">
        <v>148</v>
      </c>
      <c r="G443" s="24">
        <v>3133</v>
      </c>
      <c r="H443" s="14">
        <f t="shared" si="6"/>
        <v>25064</v>
      </c>
      <c r="I443" s="53" t="s">
        <v>338</v>
      </c>
      <c r="J443" s="13" t="s">
        <v>957</v>
      </c>
      <c r="K443" s="13" t="s">
        <v>670</v>
      </c>
      <c r="L443" s="183"/>
      <c r="M443" s="192"/>
    </row>
    <row r="444" spans="1:13" s="4" customFormat="1" ht="61.5" customHeight="1" x14ac:dyDescent="0.25">
      <c r="A444" s="12">
        <v>440</v>
      </c>
      <c r="B444" s="12" t="s">
        <v>815</v>
      </c>
      <c r="C444" s="18" t="s">
        <v>47</v>
      </c>
      <c r="D444" s="84" t="s">
        <v>1173</v>
      </c>
      <c r="E444" s="54">
        <v>20</v>
      </c>
      <c r="F444" s="53" t="s">
        <v>148</v>
      </c>
      <c r="G444" s="24">
        <v>3461</v>
      </c>
      <c r="H444" s="14">
        <f t="shared" si="6"/>
        <v>69220</v>
      </c>
      <c r="I444" s="53" t="s">
        <v>338</v>
      </c>
      <c r="J444" s="13" t="s">
        <v>957</v>
      </c>
      <c r="K444" s="13" t="s">
        <v>670</v>
      </c>
      <c r="L444" s="183"/>
      <c r="M444" s="192"/>
    </row>
    <row r="445" spans="1:13" s="4" customFormat="1" ht="60" customHeight="1" x14ac:dyDescent="0.25">
      <c r="A445" s="12">
        <v>441</v>
      </c>
      <c r="B445" s="12" t="s">
        <v>816</v>
      </c>
      <c r="C445" s="18" t="s">
        <v>47</v>
      </c>
      <c r="D445" s="84" t="s">
        <v>1174</v>
      </c>
      <c r="E445" s="54">
        <v>15</v>
      </c>
      <c r="F445" s="53" t="s">
        <v>148</v>
      </c>
      <c r="G445" s="24">
        <v>3432</v>
      </c>
      <c r="H445" s="14">
        <f t="shared" si="6"/>
        <v>51480</v>
      </c>
      <c r="I445" s="53" t="s">
        <v>338</v>
      </c>
      <c r="J445" s="13" t="s">
        <v>957</v>
      </c>
      <c r="K445" s="13" t="s">
        <v>670</v>
      </c>
      <c r="L445" s="183"/>
      <c r="M445" s="192"/>
    </row>
    <row r="446" spans="1:13" s="4" customFormat="1" ht="50.25" customHeight="1" x14ac:dyDescent="0.25">
      <c r="A446" s="12">
        <v>442</v>
      </c>
      <c r="B446" s="12" t="s">
        <v>817</v>
      </c>
      <c r="C446" s="18" t="s">
        <v>47</v>
      </c>
      <c r="D446" s="84" t="s">
        <v>1175</v>
      </c>
      <c r="E446" s="54">
        <v>8</v>
      </c>
      <c r="F446" s="53" t="s">
        <v>148</v>
      </c>
      <c r="G446" s="24">
        <v>3917</v>
      </c>
      <c r="H446" s="14">
        <f t="shared" si="6"/>
        <v>31336</v>
      </c>
      <c r="I446" s="53" t="s">
        <v>338</v>
      </c>
      <c r="J446" s="13" t="s">
        <v>957</v>
      </c>
      <c r="K446" s="13" t="s">
        <v>670</v>
      </c>
      <c r="L446" s="183"/>
      <c r="M446" s="192"/>
    </row>
    <row r="447" spans="1:13" s="4" customFormat="1" ht="61.5" customHeight="1" x14ac:dyDescent="0.25">
      <c r="A447" s="12">
        <v>443</v>
      </c>
      <c r="B447" s="12" t="s">
        <v>818</v>
      </c>
      <c r="C447" s="18" t="s">
        <v>47</v>
      </c>
      <c r="D447" s="84" t="s">
        <v>1176</v>
      </c>
      <c r="E447" s="54">
        <v>8</v>
      </c>
      <c r="F447" s="53" t="s">
        <v>148</v>
      </c>
      <c r="G447" s="24">
        <v>3933</v>
      </c>
      <c r="H447" s="14">
        <f t="shared" si="6"/>
        <v>31464</v>
      </c>
      <c r="I447" s="53" t="s">
        <v>338</v>
      </c>
      <c r="J447" s="13" t="s">
        <v>957</v>
      </c>
      <c r="K447" s="13" t="s">
        <v>670</v>
      </c>
      <c r="L447" s="183"/>
      <c r="M447" s="192"/>
    </row>
    <row r="448" spans="1:13" s="4" customFormat="1" ht="71.25" customHeight="1" x14ac:dyDescent="0.25">
      <c r="A448" s="12">
        <v>444</v>
      </c>
      <c r="B448" s="12" t="s">
        <v>819</v>
      </c>
      <c r="C448" s="18" t="s">
        <v>47</v>
      </c>
      <c r="D448" s="84" t="s">
        <v>1177</v>
      </c>
      <c r="E448" s="54">
        <v>8</v>
      </c>
      <c r="F448" s="22" t="s">
        <v>148</v>
      </c>
      <c r="G448" s="24">
        <v>3900</v>
      </c>
      <c r="H448" s="14">
        <f t="shared" si="6"/>
        <v>31200</v>
      </c>
      <c r="I448" s="31" t="s">
        <v>338</v>
      </c>
      <c r="J448" s="13" t="s">
        <v>957</v>
      </c>
      <c r="K448" s="13" t="s">
        <v>670</v>
      </c>
      <c r="L448" s="183"/>
      <c r="M448" s="192"/>
    </row>
    <row r="449" spans="1:13" s="4" customFormat="1" ht="68.25" customHeight="1" x14ac:dyDescent="0.25">
      <c r="A449" s="12">
        <v>445</v>
      </c>
      <c r="B449" s="12" t="s">
        <v>820</v>
      </c>
      <c r="C449" s="18" t="s">
        <v>47</v>
      </c>
      <c r="D449" s="84" t="s">
        <v>1178</v>
      </c>
      <c r="E449" s="54">
        <v>8</v>
      </c>
      <c r="F449" s="22" t="s">
        <v>148</v>
      </c>
      <c r="G449" s="24">
        <v>4386</v>
      </c>
      <c r="H449" s="14">
        <f t="shared" si="6"/>
        <v>35088</v>
      </c>
      <c r="I449" s="31" t="s">
        <v>338</v>
      </c>
      <c r="J449" s="13" t="s">
        <v>957</v>
      </c>
      <c r="K449" s="13" t="s">
        <v>670</v>
      </c>
      <c r="L449" s="183"/>
      <c r="M449" s="192"/>
    </row>
    <row r="450" spans="1:13" s="4" customFormat="1" ht="57" customHeight="1" x14ac:dyDescent="0.25">
      <c r="A450" s="12">
        <v>446</v>
      </c>
      <c r="B450" s="12" t="s">
        <v>821</v>
      </c>
      <c r="C450" s="18" t="s">
        <v>47</v>
      </c>
      <c r="D450" s="84" t="s">
        <v>1179</v>
      </c>
      <c r="E450" s="54">
        <v>8</v>
      </c>
      <c r="F450" s="22" t="s">
        <v>148</v>
      </c>
      <c r="G450" s="24">
        <v>4404</v>
      </c>
      <c r="H450" s="14">
        <f t="shared" si="6"/>
        <v>35232</v>
      </c>
      <c r="I450" s="31" t="s">
        <v>338</v>
      </c>
      <c r="J450" s="13" t="s">
        <v>957</v>
      </c>
      <c r="K450" s="13" t="s">
        <v>670</v>
      </c>
      <c r="L450" s="183"/>
      <c r="M450" s="192"/>
    </row>
    <row r="451" spans="1:13" s="4" customFormat="1" ht="57.75" customHeight="1" x14ac:dyDescent="0.25">
      <c r="A451" s="12">
        <v>447</v>
      </c>
      <c r="B451" s="12" t="s">
        <v>822</v>
      </c>
      <c r="C451" s="18" t="s">
        <v>47</v>
      </c>
      <c r="D451" s="84" t="s">
        <v>1181</v>
      </c>
      <c r="E451" s="54">
        <v>15</v>
      </c>
      <c r="F451" s="22" t="s">
        <v>148</v>
      </c>
      <c r="G451" s="24">
        <v>5304</v>
      </c>
      <c r="H451" s="14">
        <f t="shared" si="6"/>
        <v>79560</v>
      </c>
      <c r="I451" s="31" t="s">
        <v>338</v>
      </c>
      <c r="J451" s="13" t="s">
        <v>957</v>
      </c>
      <c r="K451" s="13" t="s">
        <v>670</v>
      </c>
      <c r="L451" s="183"/>
      <c r="M451" s="192"/>
    </row>
    <row r="452" spans="1:13" s="4" customFormat="1" ht="60.75" customHeight="1" x14ac:dyDescent="0.25">
      <c r="A452" s="12">
        <v>448</v>
      </c>
      <c r="B452" s="12" t="s">
        <v>823</v>
      </c>
      <c r="C452" s="18" t="s">
        <v>47</v>
      </c>
      <c r="D452" s="84" t="s">
        <v>1180</v>
      </c>
      <c r="E452" s="54">
        <v>15</v>
      </c>
      <c r="F452" s="22" t="s">
        <v>148</v>
      </c>
      <c r="G452" s="24">
        <v>5561</v>
      </c>
      <c r="H452" s="14">
        <f t="shared" si="6"/>
        <v>83415</v>
      </c>
      <c r="I452" s="31" t="s">
        <v>338</v>
      </c>
      <c r="J452" s="13" t="s">
        <v>957</v>
      </c>
      <c r="K452" s="13" t="s">
        <v>670</v>
      </c>
      <c r="L452" s="183"/>
      <c r="M452" s="192"/>
    </row>
    <row r="453" spans="1:13" s="4" customFormat="1" ht="70.5" customHeight="1" x14ac:dyDescent="0.25">
      <c r="A453" s="12">
        <v>449</v>
      </c>
      <c r="B453" s="12" t="s">
        <v>824</v>
      </c>
      <c r="C453" s="18" t="s">
        <v>47</v>
      </c>
      <c r="D453" s="84" t="s">
        <v>1182</v>
      </c>
      <c r="E453" s="54">
        <v>9</v>
      </c>
      <c r="F453" s="22" t="s">
        <v>148</v>
      </c>
      <c r="G453" s="24">
        <v>6607</v>
      </c>
      <c r="H453" s="14">
        <f t="shared" si="6"/>
        <v>59463</v>
      </c>
      <c r="I453" s="31" t="s">
        <v>338</v>
      </c>
      <c r="J453" s="13" t="s">
        <v>957</v>
      </c>
      <c r="K453" s="13" t="s">
        <v>670</v>
      </c>
      <c r="L453" s="183"/>
      <c r="M453" s="192"/>
    </row>
    <row r="454" spans="1:13" s="4" customFormat="1" ht="76.5" customHeight="1" x14ac:dyDescent="0.25">
      <c r="A454" s="12">
        <v>450</v>
      </c>
      <c r="B454" s="12" t="s">
        <v>825</v>
      </c>
      <c r="C454" s="172" t="s">
        <v>47</v>
      </c>
      <c r="D454" s="84" t="s">
        <v>1183</v>
      </c>
      <c r="E454" s="54">
        <v>6</v>
      </c>
      <c r="F454" s="22" t="s">
        <v>148</v>
      </c>
      <c r="G454" s="34">
        <v>6786</v>
      </c>
      <c r="H454" s="14">
        <f t="shared" si="6"/>
        <v>40716</v>
      </c>
      <c r="I454" s="31" t="s">
        <v>338</v>
      </c>
      <c r="J454" s="13" t="s">
        <v>957</v>
      </c>
      <c r="K454" s="13" t="s">
        <v>670</v>
      </c>
      <c r="L454" s="183"/>
      <c r="M454" s="192"/>
    </row>
    <row r="455" spans="1:13" s="4" customFormat="1" ht="62.25" customHeight="1" x14ac:dyDescent="0.25">
      <c r="A455" s="12">
        <v>451</v>
      </c>
      <c r="B455" s="12" t="s">
        <v>826</v>
      </c>
      <c r="C455" s="172" t="s">
        <v>47</v>
      </c>
      <c r="D455" s="84" t="s">
        <v>1184</v>
      </c>
      <c r="E455" s="54">
        <v>6</v>
      </c>
      <c r="F455" s="22" t="s">
        <v>148</v>
      </c>
      <c r="G455" s="34">
        <v>7833</v>
      </c>
      <c r="H455" s="14">
        <f t="shared" ref="H455:H513" si="7">E455*G455</f>
        <v>46998</v>
      </c>
      <c r="I455" s="31" t="s">
        <v>338</v>
      </c>
      <c r="J455" s="13" t="s">
        <v>957</v>
      </c>
      <c r="K455" s="13" t="s">
        <v>670</v>
      </c>
      <c r="L455" s="183"/>
      <c r="M455" s="192"/>
    </row>
    <row r="456" spans="1:13" s="4" customFormat="1" ht="67.5" customHeight="1" x14ac:dyDescent="0.25">
      <c r="A456" s="12">
        <v>452</v>
      </c>
      <c r="B456" s="12" t="s">
        <v>827</v>
      </c>
      <c r="C456" s="172" t="s">
        <v>47</v>
      </c>
      <c r="D456" s="84" t="s">
        <v>1185</v>
      </c>
      <c r="E456" s="54">
        <v>6</v>
      </c>
      <c r="F456" s="22" t="s">
        <v>148</v>
      </c>
      <c r="G456" s="34">
        <v>9595</v>
      </c>
      <c r="H456" s="14">
        <f t="shared" si="7"/>
        <v>57570</v>
      </c>
      <c r="I456" s="31" t="s">
        <v>338</v>
      </c>
      <c r="J456" s="13" t="s">
        <v>957</v>
      </c>
      <c r="K456" s="13" t="s">
        <v>670</v>
      </c>
      <c r="L456" s="183"/>
      <c r="M456" s="192"/>
    </row>
    <row r="457" spans="1:13" s="4" customFormat="1" ht="60.75" customHeight="1" x14ac:dyDescent="0.25">
      <c r="A457" s="12">
        <v>453</v>
      </c>
      <c r="B457" s="12" t="s">
        <v>828</v>
      </c>
      <c r="C457" s="172" t="s">
        <v>47</v>
      </c>
      <c r="D457" s="84" t="s">
        <v>1186</v>
      </c>
      <c r="E457" s="54">
        <v>6</v>
      </c>
      <c r="F457" s="22" t="s">
        <v>148</v>
      </c>
      <c r="G457" s="34">
        <v>9516</v>
      </c>
      <c r="H457" s="14">
        <f t="shared" si="7"/>
        <v>57096</v>
      </c>
      <c r="I457" s="31" t="s">
        <v>338</v>
      </c>
      <c r="J457" s="13" t="s">
        <v>957</v>
      </c>
      <c r="K457" s="13" t="s">
        <v>670</v>
      </c>
      <c r="L457" s="183"/>
      <c r="M457" s="192"/>
    </row>
    <row r="458" spans="1:13" s="4" customFormat="1" ht="52.5" customHeight="1" x14ac:dyDescent="0.25">
      <c r="A458" s="12">
        <v>454</v>
      </c>
      <c r="B458" s="12" t="s">
        <v>829</v>
      </c>
      <c r="C458" s="172" t="s">
        <v>47</v>
      </c>
      <c r="D458" s="167" t="s">
        <v>977</v>
      </c>
      <c r="E458" s="54">
        <v>5</v>
      </c>
      <c r="F458" s="22" t="s">
        <v>148</v>
      </c>
      <c r="G458" s="34">
        <v>70493</v>
      </c>
      <c r="H458" s="14">
        <f t="shared" si="7"/>
        <v>352465</v>
      </c>
      <c r="I458" s="31" t="s">
        <v>338</v>
      </c>
      <c r="J458" s="13" t="s">
        <v>957</v>
      </c>
      <c r="K458" s="13" t="s">
        <v>670</v>
      </c>
      <c r="L458" s="183"/>
      <c r="M458" s="192"/>
    </row>
    <row r="459" spans="1:13" s="4" customFormat="1" ht="52.5" customHeight="1" x14ac:dyDescent="0.25">
      <c r="A459" s="12">
        <v>455</v>
      </c>
      <c r="B459" s="12" t="s">
        <v>830</v>
      </c>
      <c r="C459" s="172" t="s">
        <v>47</v>
      </c>
      <c r="D459" s="167" t="s">
        <v>978</v>
      </c>
      <c r="E459" s="54">
        <v>3</v>
      </c>
      <c r="F459" s="22" t="s">
        <v>148</v>
      </c>
      <c r="G459" s="34">
        <v>212355</v>
      </c>
      <c r="H459" s="14">
        <f t="shared" si="7"/>
        <v>637065</v>
      </c>
      <c r="I459" s="31" t="s">
        <v>338</v>
      </c>
      <c r="J459" s="13" t="s">
        <v>957</v>
      </c>
      <c r="K459" s="13" t="s">
        <v>670</v>
      </c>
      <c r="L459" s="183"/>
      <c r="M459" s="192"/>
    </row>
    <row r="460" spans="1:13" s="4" customFormat="1" ht="62.25" customHeight="1" x14ac:dyDescent="0.25">
      <c r="A460" s="12">
        <v>456</v>
      </c>
      <c r="B460" s="12" t="s">
        <v>831</v>
      </c>
      <c r="C460" s="172" t="s">
        <v>47</v>
      </c>
      <c r="D460" s="168" t="s">
        <v>979</v>
      </c>
      <c r="E460" s="54">
        <v>4</v>
      </c>
      <c r="F460" s="22" t="s">
        <v>148</v>
      </c>
      <c r="G460" s="34">
        <v>7332</v>
      </c>
      <c r="H460" s="14">
        <f t="shared" si="7"/>
        <v>29328</v>
      </c>
      <c r="I460" s="31" t="s">
        <v>338</v>
      </c>
      <c r="J460" s="13" t="s">
        <v>957</v>
      </c>
      <c r="K460" s="13" t="s">
        <v>670</v>
      </c>
      <c r="L460" s="183"/>
      <c r="M460" s="192"/>
    </row>
    <row r="461" spans="1:13" s="4" customFormat="1" ht="51" customHeight="1" x14ac:dyDescent="0.25">
      <c r="A461" s="12">
        <v>457</v>
      </c>
      <c r="B461" s="12" t="s">
        <v>831</v>
      </c>
      <c r="C461" s="172" t="s">
        <v>47</v>
      </c>
      <c r="D461" s="168" t="s">
        <v>980</v>
      </c>
      <c r="E461" s="54">
        <v>8</v>
      </c>
      <c r="F461" s="22" t="s">
        <v>148</v>
      </c>
      <c r="G461" s="34">
        <v>10652</v>
      </c>
      <c r="H461" s="14">
        <f t="shared" si="7"/>
        <v>85216</v>
      </c>
      <c r="I461" s="31" t="s">
        <v>338</v>
      </c>
      <c r="J461" s="13" t="s">
        <v>957</v>
      </c>
      <c r="K461" s="13" t="s">
        <v>670</v>
      </c>
      <c r="L461" s="183"/>
      <c r="M461" s="192"/>
    </row>
    <row r="462" spans="1:13" s="4" customFormat="1" ht="54" customHeight="1" x14ac:dyDescent="0.25">
      <c r="A462" s="12">
        <v>458</v>
      </c>
      <c r="B462" s="12" t="s">
        <v>831</v>
      </c>
      <c r="C462" s="18" t="s">
        <v>47</v>
      </c>
      <c r="D462" s="168" t="s">
        <v>981</v>
      </c>
      <c r="E462" s="54">
        <v>6</v>
      </c>
      <c r="F462" s="22" t="s">
        <v>148</v>
      </c>
      <c r="G462" s="34">
        <v>19663</v>
      </c>
      <c r="H462" s="14">
        <f t="shared" si="7"/>
        <v>117978</v>
      </c>
      <c r="I462" s="31" t="s">
        <v>338</v>
      </c>
      <c r="J462" s="13" t="s">
        <v>957</v>
      </c>
      <c r="K462" s="13" t="s">
        <v>670</v>
      </c>
      <c r="L462" s="183"/>
      <c r="M462" s="192"/>
    </row>
    <row r="463" spans="1:13" s="4" customFormat="1" ht="83.25" customHeight="1" x14ac:dyDescent="0.25">
      <c r="A463" s="12">
        <v>459</v>
      </c>
      <c r="B463" s="12" t="s">
        <v>832</v>
      </c>
      <c r="C463" s="18" t="s">
        <v>47</v>
      </c>
      <c r="D463" s="115" t="s">
        <v>982</v>
      </c>
      <c r="E463" s="54">
        <v>1</v>
      </c>
      <c r="F463" s="22" t="s">
        <v>148</v>
      </c>
      <c r="G463" s="34">
        <v>85168</v>
      </c>
      <c r="H463" s="14">
        <f t="shared" si="7"/>
        <v>85168</v>
      </c>
      <c r="I463" s="31" t="s">
        <v>338</v>
      </c>
      <c r="J463" s="13" t="s">
        <v>957</v>
      </c>
      <c r="K463" s="13" t="s">
        <v>670</v>
      </c>
      <c r="L463" s="183"/>
      <c r="M463" s="192"/>
    </row>
    <row r="464" spans="1:13" s="4" customFormat="1" ht="83.25" customHeight="1" x14ac:dyDescent="0.25">
      <c r="A464" s="12">
        <v>460</v>
      </c>
      <c r="B464" s="12" t="s">
        <v>833</v>
      </c>
      <c r="C464" s="18" t="s">
        <v>47</v>
      </c>
      <c r="D464" s="168" t="s">
        <v>983</v>
      </c>
      <c r="E464" s="177">
        <v>1</v>
      </c>
      <c r="F464" s="22" t="s">
        <v>148</v>
      </c>
      <c r="G464" s="70">
        <v>23595</v>
      </c>
      <c r="H464" s="14">
        <f t="shared" si="7"/>
        <v>23595</v>
      </c>
      <c r="I464" s="31" t="s">
        <v>338</v>
      </c>
      <c r="J464" s="13" t="s">
        <v>957</v>
      </c>
      <c r="K464" s="13" t="s">
        <v>670</v>
      </c>
      <c r="L464" s="183"/>
      <c r="M464" s="192"/>
    </row>
    <row r="465" spans="1:13" s="4" customFormat="1" ht="55.5" customHeight="1" x14ac:dyDescent="0.25">
      <c r="A465" s="12">
        <v>461</v>
      </c>
      <c r="B465" s="12" t="s">
        <v>834</v>
      </c>
      <c r="C465" s="18" t="s">
        <v>47</v>
      </c>
      <c r="D465" s="168" t="s">
        <v>984</v>
      </c>
      <c r="E465" s="177">
        <v>2</v>
      </c>
      <c r="F465" s="22" t="s">
        <v>148</v>
      </c>
      <c r="G465" s="70">
        <v>7020</v>
      </c>
      <c r="H465" s="14">
        <f t="shared" si="7"/>
        <v>14040</v>
      </c>
      <c r="I465" s="31" t="s">
        <v>338</v>
      </c>
      <c r="J465" s="13" t="s">
        <v>957</v>
      </c>
      <c r="K465" s="13" t="s">
        <v>670</v>
      </c>
      <c r="L465" s="183"/>
      <c r="M465" s="192"/>
    </row>
    <row r="466" spans="1:13" s="4" customFormat="1" ht="56.25" customHeight="1" x14ac:dyDescent="0.25">
      <c r="A466" s="12">
        <v>462</v>
      </c>
      <c r="B466" s="12" t="s">
        <v>534</v>
      </c>
      <c r="C466" s="18" t="s">
        <v>47</v>
      </c>
      <c r="D466" s="168" t="s">
        <v>985</v>
      </c>
      <c r="E466" s="177">
        <v>1</v>
      </c>
      <c r="F466" s="22" t="s">
        <v>148</v>
      </c>
      <c r="G466" s="70">
        <v>11749</v>
      </c>
      <c r="H466" s="14">
        <f t="shared" si="7"/>
        <v>11749</v>
      </c>
      <c r="I466" s="31" t="s">
        <v>338</v>
      </c>
      <c r="J466" s="13" t="s">
        <v>957</v>
      </c>
      <c r="K466" s="13" t="s">
        <v>670</v>
      </c>
      <c r="L466" s="183"/>
      <c r="M466" s="192"/>
    </row>
    <row r="467" spans="1:13" s="4" customFormat="1" ht="55.5" customHeight="1" x14ac:dyDescent="0.25">
      <c r="A467" s="12">
        <v>463</v>
      </c>
      <c r="B467" s="12" t="s">
        <v>835</v>
      </c>
      <c r="C467" s="18" t="s">
        <v>47</v>
      </c>
      <c r="D467" s="168" t="s">
        <v>986</v>
      </c>
      <c r="E467" s="177">
        <v>1</v>
      </c>
      <c r="F467" s="22" t="s">
        <v>148</v>
      </c>
      <c r="G467" s="70">
        <v>5506</v>
      </c>
      <c r="H467" s="14">
        <f t="shared" si="7"/>
        <v>5506</v>
      </c>
      <c r="I467" s="31" t="s">
        <v>338</v>
      </c>
      <c r="J467" s="13" t="s">
        <v>957</v>
      </c>
      <c r="K467" s="13" t="s">
        <v>670</v>
      </c>
      <c r="L467" s="183"/>
      <c r="M467" s="192"/>
    </row>
    <row r="468" spans="1:13" s="4" customFormat="1" ht="105.75" customHeight="1" x14ac:dyDescent="0.25">
      <c r="A468" s="12">
        <v>464</v>
      </c>
      <c r="B468" s="12" t="s">
        <v>836</v>
      </c>
      <c r="C468" s="18" t="s">
        <v>47</v>
      </c>
      <c r="D468" s="168" t="s">
        <v>987</v>
      </c>
      <c r="E468" s="177">
        <v>14</v>
      </c>
      <c r="F468" s="22" t="s">
        <v>148</v>
      </c>
      <c r="G468" s="70">
        <v>131820</v>
      </c>
      <c r="H468" s="14">
        <f t="shared" si="7"/>
        <v>1845480</v>
      </c>
      <c r="I468" s="31" t="s">
        <v>338</v>
      </c>
      <c r="J468" s="13" t="s">
        <v>957</v>
      </c>
      <c r="K468" s="13" t="s">
        <v>670</v>
      </c>
      <c r="L468" s="183" t="s">
        <v>1468</v>
      </c>
      <c r="M468" s="192"/>
    </row>
    <row r="469" spans="1:13" s="4" customFormat="1" ht="45.75" customHeight="1" x14ac:dyDescent="0.25">
      <c r="A469" s="12">
        <v>465</v>
      </c>
      <c r="B469" s="12" t="s">
        <v>837</v>
      </c>
      <c r="C469" s="18" t="s">
        <v>47</v>
      </c>
      <c r="D469" s="168" t="s">
        <v>988</v>
      </c>
      <c r="E469" s="177">
        <v>20</v>
      </c>
      <c r="F469" s="22" t="s">
        <v>148</v>
      </c>
      <c r="G469" s="70">
        <v>2674</v>
      </c>
      <c r="H469" s="14">
        <f t="shared" si="7"/>
        <v>53480</v>
      </c>
      <c r="I469" s="31" t="s">
        <v>338</v>
      </c>
      <c r="J469" s="13" t="s">
        <v>957</v>
      </c>
      <c r="K469" s="13" t="s">
        <v>670</v>
      </c>
      <c r="L469" s="183"/>
      <c r="M469" s="192"/>
    </row>
    <row r="470" spans="1:13" s="4" customFormat="1" ht="116.25" customHeight="1" x14ac:dyDescent="0.25">
      <c r="A470" s="12">
        <v>466</v>
      </c>
      <c r="B470" s="12" t="s">
        <v>1565</v>
      </c>
      <c r="C470" s="18" t="s">
        <v>47</v>
      </c>
      <c r="D470" s="136" t="s">
        <v>1573</v>
      </c>
      <c r="E470" s="177">
        <v>1</v>
      </c>
      <c r="F470" s="23" t="s">
        <v>909</v>
      </c>
      <c r="G470" s="70">
        <v>22400</v>
      </c>
      <c r="H470" s="14"/>
      <c r="I470" s="31" t="s">
        <v>338</v>
      </c>
      <c r="J470" s="13" t="s">
        <v>957</v>
      </c>
      <c r="K470" s="13" t="s">
        <v>670</v>
      </c>
      <c r="L470" s="183" t="s">
        <v>1856</v>
      </c>
      <c r="M470" s="192"/>
    </row>
    <row r="471" spans="1:13" s="4" customFormat="1" ht="105" customHeight="1" x14ac:dyDescent="0.25">
      <c r="A471" s="12">
        <v>467</v>
      </c>
      <c r="B471" s="12" t="s">
        <v>1574</v>
      </c>
      <c r="C471" s="18" t="s">
        <v>47</v>
      </c>
      <c r="D471" s="165" t="s">
        <v>1187</v>
      </c>
      <c r="E471" s="177">
        <v>1</v>
      </c>
      <c r="F471" s="23" t="s">
        <v>148</v>
      </c>
      <c r="G471" s="70">
        <v>21000</v>
      </c>
      <c r="H471" s="14"/>
      <c r="I471" s="31" t="s">
        <v>338</v>
      </c>
      <c r="J471" s="13" t="s">
        <v>957</v>
      </c>
      <c r="K471" s="13" t="s">
        <v>670</v>
      </c>
      <c r="L471" s="183" t="s">
        <v>1857</v>
      </c>
      <c r="M471" s="192"/>
    </row>
    <row r="472" spans="1:13" s="4" customFormat="1" ht="154.5" customHeight="1" x14ac:dyDescent="0.25">
      <c r="A472" s="12">
        <v>468</v>
      </c>
      <c r="B472" s="12" t="s">
        <v>1566</v>
      </c>
      <c r="C472" s="18" t="s">
        <v>47</v>
      </c>
      <c r="D472" s="165" t="s">
        <v>1575</v>
      </c>
      <c r="E472" s="177">
        <v>2</v>
      </c>
      <c r="F472" s="23" t="s">
        <v>909</v>
      </c>
      <c r="G472" s="70">
        <v>19000</v>
      </c>
      <c r="H472" s="14"/>
      <c r="I472" s="31" t="s">
        <v>338</v>
      </c>
      <c r="J472" s="13" t="s">
        <v>957</v>
      </c>
      <c r="K472" s="13" t="s">
        <v>670</v>
      </c>
      <c r="L472" s="183" t="s">
        <v>1858</v>
      </c>
      <c r="M472" s="192"/>
    </row>
    <row r="473" spans="1:13" s="4" customFormat="1" ht="108.75" customHeight="1" x14ac:dyDescent="0.25">
      <c r="A473" s="12">
        <v>469</v>
      </c>
      <c r="B473" s="12" t="s">
        <v>1567</v>
      </c>
      <c r="C473" s="18" t="s">
        <v>47</v>
      </c>
      <c r="D473" s="165" t="s">
        <v>1576</v>
      </c>
      <c r="E473" s="177">
        <v>8</v>
      </c>
      <c r="F473" s="23" t="s">
        <v>909</v>
      </c>
      <c r="G473" s="70">
        <v>24000</v>
      </c>
      <c r="H473" s="14"/>
      <c r="I473" s="31" t="s">
        <v>338</v>
      </c>
      <c r="J473" s="13" t="s">
        <v>957</v>
      </c>
      <c r="K473" s="13" t="s">
        <v>670</v>
      </c>
      <c r="L473" s="183" t="s">
        <v>1569</v>
      </c>
      <c r="M473" s="192"/>
    </row>
    <row r="474" spans="1:13" s="4" customFormat="1" ht="123" customHeight="1" x14ac:dyDescent="0.25">
      <c r="A474" s="12">
        <v>470</v>
      </c>
      <c r="B474" s="12" t="s">
        <v>1568</v>
      </c>
      <c r="C474" s="18" t="s">
        <v>47</v>
      </c>
      <c r="D474" s="165" t="s">
        <v>1577</v>
      </c>
      <c r="E474" s="177">
        <v>2</v>
      </c>
      <c r="F474" s="23" t="s">
        <v>909</v>
      </c>
      <c r="G474" s="70">
        <v>22750</v>
      </c>
      <c r="H474" s="14"/>
      <c r="I474" s="31" t="s">
        <v>338</v>
      </c>
      <c r="J474" s="13" t="s">
        <v>957</v>
      </c>
      <c r="K474" s="13" t="s">
        <v>670</v>
      </c>
      <c r="L474" s="183" t="s">
        <v>1859</v>
      </c>
      <c r="M474" s="192"/>
    </row>
    <row r="475" spans="1:13" s="4" customFormat="1" ht="56.25" customHeight="1" x14ac:dyDescent="0.25">
      <c r="A475" s="12">
        <v>471</v>
      </c>
      <c r="B475" s="12" t="s">
        <v>839</v>
      </c>
      <c r="C475" s="18" t="s">
        <v>47</v>
      </c>
      <c r="D475" s="136" t="s">
        <v>1188</v>
      </c>
      <c r="E475" s="177">
        <v>2</v>
      </c>
      <c r="F475" s="23" t="s">
        <v>148</v>
      </c>
      <c r="G475" s="70">
        <v>30000</v>
      </c>
      <c r="H475" s="14">
        <f t="shared" si="7"/>
        <v>60000</v>
      </c>
      <c r="I475" s="31" t="s">
        <v>338</v>
      </c>
      <c r="J475" s="13" t="s">
        <v>957</v>
      </c>
      <c r="K475" s="13" t="s">
        <v>670</v>
      </c>
      <c r="L475" s="183"/>
      <c r="M475" s="192"/>
    </row>
    <row r="476" spans="1:13" s="4" customFormat="1" ht="99" customHeight="1" x14ac:dyDescent="0.25">
      <c r="A476" s="12">
        <v>472</v>
      </c>
      <c r="B476" s="12" t="s">
        <v>750</v>
      </c>
      <c r="C476" s="18" t="s">
        <v>47</v>
      </c>
      <c r="D476" s="165" t="s">
        <v>1189</v>
      </c>
      <c r="E476" s="177">
        <v>20</v>
      </c>
      <c r="F476" s="23" t="s">
        <v>148</v>
      </c>
      <c r="G476" s="70">
        <v>27000</v>
      </c>
      <c r="H476" s="14">
        <f t="shared" si="7"/>
        <v>540000</v>
      </c>
      <c r="I476" s="31" t="s">
        <v>338</v>
      </c>
      <c r="J476" s="13" t="s">
        <v>957</v>
      </c>
      <c r="K476" s="13" t="s">
        <v>670</v>
      </c>
      <c r="L476" s="183"/>
      <c r="M476" s="192"/>
    </row>
    <row r="477" spans="1:13" s="4" customFormat="1" ht="48.75" customHeight="1" x14ac:dyDescent="0.25">
      <c r="A477" s="12">
        <v>473</v>
      </c>
      <c r="B477" s="12" t="s">
        <v>840</v>
      </c>
      <c r="C477" s="18" t="s">
        <v>47</v>
      </c>
      <c r="D477" s="84" t="s">
        <v>1190</v>
      </c>
      <c r="E477" s="177">
        <v>10</v>
      </c>
      <c r="F477" s="23" t="s">
        <v>148</v>
      </c>
      <c r="G477" s="70">
        <v>1104</v>
      </c>
      <c r="H477" s="14">
        <f t="shared" si="7"/>
        <v>11040</v>
      </c>
      <c r="I477" s="31" t="s">
        <v>338</v>
      </c>
      <c r="J477" s="13" t="s">
        <v>957</v>
      </c>
      <c r="K477" s="13" t="s">
        <v>670</v>
      </c>
      <c r="L477" s="183"/>
      <c r="M477" s="192"/>
    </row>
    <row r="478" spans="1:13" s="4" customFormat="1" ht="51" customHeight="1" x14ac:dyDescent="0.25">
      <c r="A478" s="12">
        <v>474</v>
      </c>
      <c r="B478" s="12" t="s">
        <v>747</v>
      </c>
      <c r="C478" s="18" t="s">
        <v>47</v>
      </c>
      <c r="D478" s="165" t="s">
        <v>1191</v>
      </c>
      <c r="E478" s="177">
        <v>10</v>
      </c>
      <c r="F478" s="23" t="s">
        <v>148</v>
      </c>
      <c r="G478" s="70">
        <v>500</v>
      </c>
      <c r="H478" s="14">
        <f t="shared" si="7"/>
        <v>5000</v>
      </c>
      <c r="I478" s="31" t="s">
        <v>338</v>
      </c>
      <c r="J478" s="13" t="s">
        <v>957</v>
      </c>
      <c r="K478" s="13" t="s">
        <v>670</v>
      </c>
      <c r="L478" s="183"/>
      <c r="M478" s="192"/>
    </row>
    <row r="479" spans="1:13" s="4" customFormat="1" ht="60.75" customHeight="1" x14ac:dyDescent="0.25">
      <c r="A479" s="12">
        <v>475</v>
      </c>
      <c r="B479" s="12" t="s">
        <v>748</v>
      </c>
      <c r="C479" s="18" t="s">
        <v>47</v>
      </c>
      <c r="D479" s="165" t="s">
        <v>1192</v>
      </c>
      <c r="E479" s="177">
        <v>50</v>
      </c>
      <c r="F479" s="23" t="s">
        <v>148</v>
      </c>
      <c r="G479" s="70">
        <v>300</v>
      </c>
      <c r="H479" s="14">
        <f t="shared" si="7"/>
        <v>15000</v>
      </c>
      <c r="I479" s="31" t="s">
        <v>338</v>
      </c>
      <c r="J479" s="13" t="s">
        <v>957</v>
      </c>
      <c r="K479" s="13" t="s">
        <v>670</v>
      </c>
      <c r="L479" s="183"/>
      <c r="M479" s="192"/>
    </row>
    <row r="480" spans="1:13" s="4" customFormat="1" ht="59.25" customHeight="1" x14ac:dyDescent="0.25">
      <c r="A480" s="12">
        <v>476</v>
      </c>
      <c r="B480" s="12" t="s">
        <v>751</v>
      </c>
      <c r="C480" s="18" t="s">
        <v>47</v>
      </c>
      <c r="D480" s="165" t="s">
        <v>1193</v>
      </c>
      <c r="E480" s="177">
        <v>50</v>
      </c>
      <c r="F480" s="23" t="s">
        <v>148</v>
      </c>
      <c r="G480" s="70">
        <v>2500</v>
      </c>
      <c r="H480" s="14">
        <f t="shared" si="7"/>
        <v>125000</v>
      </c>
      <c r="I480" s="31" t="s">
        <v>338</v>
      </c>
      <c r="J480" s="13" t="s">
        <v>957</v>
      </c>
      <c r="K480" s="13" t="s">
        <v>670</v>
      </c>
      <c r="L480" s="183"/>
      <c r="M480" s="192"/>
    </row>
    <row r="481" spans="1:13" s="4" customFormat="1" ht="60.75" customHeight="1" x14ac:dyDescent="0.25">
      <c r="A481" s="12">
        <v>477</v>
      </c>
      <c r="B481" s="12" t="s">
        <v>749</v>
      </c>
      <c r="C481" s="18" t="s">
        <v>47</v>
      </c>
      <c r="D481" s="165" t="s">
        <v>1194</v>
      </c>
      <c r="E481" s="177">
        <v>50</v>
      </c>
      <c r="F481" s="23" t="s">
        <v>148</v>
      </c>
      <c r="G481" s="70">
        <v>1200</v>
      </c>
      <c r="H481" s="14">
        <f t="shared" si="7"/>
        <v>60000</v>
      </c>
      <c r="I481" s="31" t="s">
        <v>338</v>
      </c>
      <c r="J481" s="13" t="s">
        <v>957</v>
      </c>
      <c r="K481" s="13" t="s">
        <v>670</v>
      </c>
      <c r="L481" s="183"/>
      <c r="M481" s="192"/>
    </row>
    <row r="482" spans="1:13" s="4" customFormat="1" ht="95.25" customHeight="1" x14ac:dyDescent="0.25">
      <c r="A482" s="12">
        <v>478</v>
      </c>
      <c r="B482" s="12" t="s">
        <v>841</v>
      </c>
      <c r="C482" s="18" t="s">
        <v>47</v>
      </c>
      <c r="D482" s="136" t="s">
        <v>1195</v>
      </c>
      <c r="E482" s="177">
        <v>10</v>
      </c>
      <c r="F482" s="23" t="s">
        <v>912</v>
      </c>
      <c r="G482" s="70">
        <v>300</v>
      </c>
      <c r="H482" s="14">
        <f t="shared" si="7"/>
        <v>3000</v>
      </c>
      <c r="I482" s="31" t="s">
        <v>338</v>
      </c>
      <c r="J482" s="13" t="s">
        <v>957</v>
      </c>
      <c r="K482" s="13" t="s">
        <v>670</v>
      </c>
      <c r="L482" s="183"/>
      <c r="M482" s="192"/>
    </row>
    <row r="483" spans="1:13" s="4" customFormat="1" ht="42" customHeight="1" x14ac:dyDescent="0.25">
      <c r="A483" s="12">
        <v>479</v>
      </c>
      <c r="B483" s="12" t="s">
        <v>842</v>
      </c>
      <c r="C483" s="18" t="s">
        <v>47</v>
      </c>
      <c r="D483" s="136" t="s">
        <v>1196</v>
      </c>
      <c r="E483" s="177">
        <v>50</v>
      </c>
      <c r="F483" s="23" t="s">
        <v>148</v>
      </c>
      <c r="G483" s="70">
        <v>400</v>
      </c>
      <c r="H483" s="14">
        <f t="shared" si="7"/>
        <v>20000</v>
      </c>
      <c r="I483" s="31" t="s">
        <v>338</v>
      </c>
      <c r="J483" s="13" t="s">
        <v>957</v>
      </c>
      <c r="K483" s="13" t="s">
        <v>670</v>
      </c>
      <c r="L483" s="183"/>
      <c r="M483" s="192"/>
    </row>
    <row r="484" spans="1:13" s="4" customFormat="1" ht="49.5" customHeight="1" x14ac:dyDescent="0.25">
      <c r="A484" s="12">
        <v>480</v>
      </c>
      <c r="B484" s="12" t="s">
        <v>843</v>
      </c>
      <c r="C484" s="18" t="s">
        <v>47</v>
      </c>
      <c r="D484" s="169" t="s">
        <v>1197</v>
      </c>
      <c r="E484" s="177">
        <v>60</v>
      </c>
      <c r="F484" s="23" t="s">
        <v>148</v>
      </c>
      <c r="G484" s="70">
        <v>216</v>
      </c>
      <c r="H484" s="14">
        <f t="shared" si="7"/>
        <v>12960</v>
      </c>
      <c r="I484" s="31" t="s">
        <v>338</v>
      </c>
      <c r="J484" s="13" t="s">
        <v>957</v>
      </c>
      <c r="K484" s="13" t="s">
        <v>670</v>
      </c>
      <c r="L484" s="183"/>
      <c r="M484" s="192"/>
    </row>
    <row r="485" spans="1:13" s="4" customFormat="1" ht="52.5" customHeight="1" x14ac:dyDescent="0.25">
      <c r="A485" s="12">
        <v>481</v>
      </c>
      <c r="B485" s="12" t="s">
        <v>844</v>
      </c>
      <c r="C485" s="18" t="s">
        <v>47</v>
      </c>
      <c r="D485" s="169" t="s">
        <v>1198</v>
      </c>
      <c r="E485" s="177">
        <v>1</v>
      </c>
      <c r="F485" s="23" t="s">
        <v>148</v>
      </c>
      <c r="G485" s="70">
        <v>17000</v>
      </c>
      <c r="H485" s="14">
        <f t="shared" si="7"/>
        <v>17000</v>
      </c>
      <c r="I485" s="31" t="s">
        <v>338</v>
      </c>
      <c r="J485" s="13" t="s">
        <v>957</v>
      </c>
      <c r="K485" s="13" t="s">
        <v>670</v>
      </c>
      <c r="L485" s="183"/>
      <c r="M485" s="192"/>
    </row>
    <row r="486" spans="1:13" s="4" customFormat="1" ht="79.5" customHeight="1" x14ac:dyDescent="0.25">
      <c r="A486" s="12">
        <v>482</v>
      </c>
      <c r="B486" s="12" t="s">
        <v>845</v>
      </c>
      <c r="C486" s="18" t="s">
        <v>47</v>
      </c>
      <c r="D486" s="165" t="s">
        <v>1107</v>
      </c>
      <c r="E486" s="177">
        <v>30</v>
      </c>
      <c r="F486" s="23" t="s">
        <v>148</v>
      </c>
      <c r="G486" s="70">
        <v>12000</v>
      </c>
      <c r="H486" s="14">
        <f t="shared" si="7"/>
        <v>360000</v>
      </c>
      <c r="I486" s="31" t="s">
        <v>338</v>
      </c>
      <c r="J486" s="13" t="s">
        <v>957</v>
      </c>
      <c r="K486" s="13" t="s">
        <v>670</v>
      </c>
      <c r="L486" s="183"/>
      <c r="M486" s="192"/>
    </row>
    <row r="487" spans="1:13" s="77" customFormat="1" ht="69" customHeight="1" x14ac:dyDescent="0.25">
      <c r="A487" s="30">
        <v>483</v>
      </c>
      <c r="B487" s="30" t="s">
        <v>1824</v>
      </c>
      <c r="C487" s="116" t="s">
        <v>47</v>
      </c>
      <c r="D487" s="125" t="s">
        <v>1199</v>
      </c>
      <c r="E487" s="178">
        <v>31000</v>
      </c>
      <c r="F487" s="72" t="s">
        <v>505</v>
      </c>
      <c r="G487" s="73">
        <v>150</v>
      </c>
      <c r="H487" s="14">
        <f t="shared" si="7"/>
        <v>4650000</v>
      </c>
      <c r="I487" s="74" t="s">
        <v>338</v>
      </c>
      <c r="J487" s="76" t="s">
        <v>957</v>
      </c>
      <c r="K487" s="76" t="s">
        <v>670</v>
      </c>
      <c r="L487" s="184"/>
      <c r="M487" s="193"/>
    </row>
    <row r="488" spans="1:13" s="4" customFormat="1" ht="48" customHeight="1" x14ac:dyDescent="0.25">
      <c r="A488" s="12">
        <v>484</v>
      </c>
      <c r="B488" s="12" t="s">
        <v>846</v>
      </c>
      <c r="C488" s="18" t="s">
        <v>47</v>
      </c>
      <c r="D488" s="165" t="s">
        <v>1071</v>
      </c>
      <c r="E488" s="177">
        <v>50</v>
      </c>
      <c r="F488" s="23" t="s">
        <v>350</v>
      </c>
      <c r="G488" s="70">
        <v>1040</v>
      </c>
      <c r="H488" s="14">
        <f t="shared" si="7"/>
        <v>52000</v>
      </c>
      <c r="I488" s="31" t="s">
        <v>338</v>
      </c>
      <c r="J488" s="13" t="s">
        <v>957</v>
      </c>
      <c r="K488" s="13" t="s">
        <v>670</v>
      </c>
      <c r="L488" s="183"/>
      <c r="M488" s="192"/>
    </row>
    <row r="489" spans="1:13" s="4" customFormat="1" ht="55.5" customHeight="1" x14ac:dyDescent="0.25">
      <c r="A489" s="12">
        <v>485</v>
      </c>
      <c r="B489" s="12" t="s">
        <v>847</v>
      </c>
      <c r="C489" s="18" t="s">
        <v>47</v>
      </c>
      <c r="D489" s="165" t="s">
        <v>1200</v>
      </c>
      <c r="E489" s="177">
        <v>25</v>
      </c>
      <c r="F489" s="23" t="s">
        <v>148</v>
      </c>
      <c r="G489" s="70">
        <v>1185</v>
      </c>
      <c r="H489" s="14">
        <f t="shared" si="7"/>
        <v>29625</v>
      </c>
      <c r="I489" s="31" t="s">
        <v>338</v>
      </c>
      <c r="J489" s="13" t="s">
        <v>957</v>
      </c>
      <c r="K489" s="13" t="s">
        <v>670</v>
      </c>
      <c r="L489" s="183"/>
      <c r="M489" s="192"/>
    </row>
    <row r="490" spans="1:13" s="4" customFormat="1" ht="48" customHeight="1" x14ac:dyDescent="0.25">
      <c r="A490" s="12">
        <v>486</v>
      </c>
      <c r="B490" s="12" t="s">
        <v>848</v>
      </c>
      <c r="C490" s="18" t="s">
        <v>47</v>
      </c>
      <c r="D490" s="169" t="s">
        <v>1201</v>
      </c>
      <c r="E490" s="177">
        <v>20</v>
      </c>
      <c r="F490" s="23" t="s">
        <v>148</v>
      </c>
      <c r="G490" s="70">
        <v>500</v>
      </c>
      <c r="H490" s="14">
        <f t="shared" si="7"/>
        <v>10000</v>
      </c>
      <c r="I490" s="31" t="s">
        <v>338</v>
      </c>
      <c r="J490" s="13" t="s">
        <v>957</v>
      </c>
      <c r="K490" s="13" t="s">
        <v>670</v>
      </c>
      <c r="L490" s="183"/>
      <c r="M490" s="192"/>
    </row>
    <row r="491" spans="1:13" s="4" customFormat="1" ht="57.75" customHeight="1" x14ac:dyDescent="0.25">
      <c r="A491" s="12">
        <v>487</v>
      </c>
      <c r="B491" s="12" t="s">
        <v>849</v>
      </c>
      <c r="C491" s="18" t="s">
        <v>47</v>
      </c>
      <c r="D491" s="169" t="s">
        <v>1202</v>
      </c>
      <c r="E491" s="177">
        <v>20</v>
      </c>
      <c r="F491" s="23" t="s">
        <v>148</v>
      </c>
      <c r="G491" s="70">
        <v>500</v>
      </c>
      <c r="H491" s="14">
        <f t="shared" si="7"/>
        <v>10000</v>
      </c>
      <c r="I491" s="31" t="s">
        <v>338</v>
      </c>
      <c r="J491" s="13" t="s">
        <v>957</v>
      </c>
      <c r="K491" s="13" t="s">
        <v>670</v>
      </c>
      <c r="L491" s="183"/>
      <c r="M491" s="192"/>
    </row>
    <row r="492" spans="1:13" s="4" customFormat="1" ht="57" customHeight="1" x14ac:dyDescent="0.25">
      <c r="A492" s="12">
        <v>488</v>
      </c>
      <c r="B492" s="12" t="s">
        <v>850</v>
      </c>
      <c r="C492" s="18" t="s">
        <v>47</v>
      </c>
      <c r="D492" s="169" t="s">
        <v>1203</v>
      </c>
      <c r="E492" s="177">
        <v>10</v>
      </c>
      <c r="F492" s="23" t="s">
        <v>148</v>
      </c>
      <c r="G492" s="70">
        <v>600</v>
      </c>
      <c r="H492" s="14">
        <f t="shared" si="7"/>
        <v>6000</v>
      </c>
      <c r="I492" s="31" t="s">
        <v>338</v>
      </c>
      <c r="J492" s="13" t="s">
        <v>957</v>
      </c>
      <c r="K492" s="13" t="s">
        <v>670</v>
      </c>
      <c r="L492" s="183"/>
      <c r="M492" s="192"/>
    </row>
    <row r="493" spans="1:13" s="4" customFormat="1" ht="44.25" customHeight="1" x14ac:dyDescent="0.25">
      <c r="A493" s="12">
        <v>489</v>
      </c>
      <c r="B493" s="12" t="s">
        <v>851</v>
      </c>
      <c r="C493" s="18" t="s">
        <v>47</v>
      </c>
      <c r="D493" s="169" t="s">
        <v>1204</v>
      </c>
      <c r="E493" s="177">
        <v>10</v>
      </c>
      <c r="F493" s="23" t="s">
        <v>148</v>
      </c>
      <c r="G493" s="70">
        <v>800</v>
      </c>
      <c r="H493" s="14">
        <f t="shared" si="7"/>
        <v>8000</v>
      </c>
      <c r="I493" s="31" t="s">
        <v>338</v>
      </c>
      <c r="J493" s="13" t="s">
        <v>957</v>
      </c>
      <c r="K493" s="13" t="s">
        <v>670</v>
      </c>
      <c r="L493" s="183"/>
      <c r="M493" s="192"/>
    </row>
    <row r="494" spans="1:13" s="4" customFormat="1" ht="45" customHeight="1" x14ac:dyDescent="0.25">
      <c r="A494" s="12">
        <v>490</v>
      </c>
      <c r="B494" s="12" t="s">
        <v>852</v>
      </c>
      <c r="C494" s="18" t="s">
        <v>47</v>
      </c>
      <c r="D494" s="169" t="s">
        <v>1205</v>
      </c>
      <c r="E494" s="177">
        <v>20</v>
      </c>
      <c r="F494" s="23" t="s">
        <v>148</v>
      </c>
      <c r="G494" s="70">
        <v>3000</v>
      </c>
      <c r="H494" s="14">
        <f t="shared" si="7"/>
        <v>60000</v>
      </c>
      <c r="I494" s="31" t="s">
        <v>338</v>
      </c>
      <c r="J494" s="13" t="s">
        <v>957</v>
      </c>
      <c r="K494" s="13" t="s">
        <v>670</v>
      </c>
      <c r="L494" s="183"/>
      <c r="M494" s="192"/>
    </row>
    <row r="495" spans="1:13" s="4" customFormat="1" ht="63.75" customHeight="1" x14ac:dyDescent="0.25">
      <c r="A495" s="12">
        <v>491</v>
      </c>
      <c r="B495" s="12" t="s">
        <v>853</v>
      </c>
      <c r="C495" s="18" t="s">
        <v>47</v>
      </c>
      <c r="D495" s="169" t="s">
        <v>1206</v>
      </c>
      <c r="E495" s="177">
        <v>30</v>
      </c>
      <c r="F495" s="23" t="s">
        <v>148</v>
      </c>
      <c r="G495" s="70">
        <v>1400</v>
      </c>
      <c r="H495" s="14">
        <f t="shared" si="7"/>
        <v>42000</v>
      </c>
      <c r="I495" s="31" t="s">
        <v>338</v>
      </c>
      <c r="J495" s="13" t="s">
        <v>957</v>
      </c>
      <c r="K495" s="13" t="s">
        <v>670</v>
      </c>
      <c r="L495" s="183"/>
      <c r="M495" s="192"/>
    </row>
    <row r="496" spans="1:13" s="4" customFormat="1" ht="110.25" customHeight="1" x14ac:dyDescent="0.25">
      <c r="A496" s="12">
        <v>492</v>
      </c>
      <c r="B496" s="12" t="s">
        <v>854</v>
      </c>
      <c r="C496" s="18" t="s">
        <v>47</v>
      </c>
      <c r="D496" s="169" t="s">
        <v>1207</v>
      </c>
      <c r="E496" s="177">
        <v>1</v>
      </c>
      <c r="F496" s="23" t="s">
        <v>148</v>
      </c>
      <c r="G496" s="70">
        <v>5000</v>
      </c>
      <c r="H496" s="14">
        <f t="shared" si="7"/>
        <v>5000</v>
      </c>
      <c r="I496" s="31" t="s">
        <v>338</v>
      </c>
      <c r="J496" s="13" t="s">
        <v>957</v>
      </c>
      <c r="K496" s="13" t="s">
        <v>670</v>
      </c>
      <c r="L496" s="183"/>
      <c r="M496" s="192"/>
    </row>
    <row r="497" spans="1:13" s="4" customFormat="1" ht="63.75" customHeight="1" x14ac:dyDescent="0.25">
      <c r="A497" s="12">
        <v>493</v>
      </c>
      <c r="B497" s="12" t="s">
        <v>855</v>
      </c>
      <c r="C497" s="18" t="s">
        <v>47</v>
      </c>
      <c r="D497" s="169" t="s">
        <v>1208</v>
      </c>
      <c r="E497" s="177">
        <v>5</v>
      </c>
      <c r="F497" s="23" t="s">
        <v>148</v>
      </c>
      <c r="G497" s="70">
        <v>500</v>
      </c>
      <c r="H497" s="14">
        <f t="shared" si="7"/>
        <v>2500</v>
      </c>
      <c r="I497" s="31" t="s">
        <v>338</v>
      </c>
      <c r="J497" s="13" t="s">
        <v>957</v>
      </c>
      <c r="K497" s="13" t="s">
        <v>670</v>
      </c>
      <c r="L497" s="183"/>
      <c r="M497" s="192"/>
    </row>
    <row r="498" spans="1:13" s="4" customFormat="1" ht="207.75" customHeight="1" x14ac:dyDescent="0.25">
      <c r="A498" s="12">
        <v>494</v>
      </c>
      <c r="B498" s="12" t="s">
        <v>856</v>
      </c>
      <c r="C498" s="18" t="s">
        <v>47</v>
      </c>
      <c r="D498" s="84" t="s">
        <v>1209</v>
      </c>
      <c r="E498" s="177">
        <v>10</v>
      </c>
      <c r="F498" s="23" t="s">
        <v>148</v>
      </c>
      <c r="G498" s="70">
        <v>2000</v>
      </c>
      <c r="H498" s="14">
        <f t="shared" si="7"/>
        <v>20000</v>
      </c>
      <c r="I498" s="31" t="s">
        <v>338</v>
      </c>
      <c r="J498" s="13" t="s">
        <v>957</v>
      </c>
      <c r="K498" s="13" t="s">
        <v>670</v>
      </c>
      <c r="L498" s="183"/>
      <c r="M498" s="192"/>
    </row>
    <row r="499" spans="1:13" s="4" customFormat="1" ht="67.5" customHeight="1" x14ac:dyDescent="0.25">
      <c r="A499" s="12">
        <v>495</v>
      </c>
      <c r="B499" s="12" t="s">
        <v>857</v>
      </c>
      <c r="C499" s="18" t="s">
        <v>47</v>
      </c>
      <c r="D499" s="84" t="s">
        <v>1210</v>
      </c>
      <c r="E499" s="177">
        <v>10</v>
      </c>
      <c r="F499" s="23" t="s">
        <v>148</v>
      </c>
      <c r="G499" s="70">
        <v>2500</v>
      </c>
      <c r="H499" s="14">
        <f t="shared" si="7"/>
        <v>25000</v>
      </c>
      <c r="I499" s="31" t="s">
        <v>338</v>
      </c>
      <c r="J499" s="13" t="s">
        <v>957</v>
      </c>
      <c r="K499" s="13" t="s">
        <v>670</v>
      </c>
      <c r="L499" s="183"/>
      <c r="M499" s="192"/>
    </row>
    <row r="500" spans="1:13" s="4" customFormat="1" ht="67.5" customHeight="1" x14ac:dyDescent="0.25">
      <c r="A500" s="12">
        <v>496</v>
      </c>
      <c r="B500" s="12" t="s">
        <v>858</v>
      </c>
      <c r="C500" s="18" t="s">
        <v>47</v>
      </c>
      <c r="D500" s="84" t="s">
        <v>858</v>
      </c>
      <c r="E500" s="177">
        <v>1</v>
      </c>
      <c r="F500" s="23" t="s">
        <v>335</v>
      </c>
      <c r="G500" s="70">
        <v>800</v>
      </c>
      <c r="H500" s="14">
        <f t="shared" si="7"/>
        <v>800</v>
      </c>
      <c r="I500" s="31" t="s">
        <v>338</v>
      </c>
      <c r="J500" s="13" t="s">
        <v>957</v>
      </c>
      <c r="K500" s="13" t="s">
        <v>670</v>
      </c>
      <c r="L500" s="183"/>
      <c r="M500" s="192"/>
    </row>
    <row r="501" spans="1:13" s="4" customFormat="1" ht="54.75" customHeight="1" x14ac:dyDescent="0.25">
      <c r="A501" s="12">
        <v>497</v>
      </c>
      <c r="B501" s="12" t="s">
        <v>859</v>
      </c>
      <c r="C501" s="18" t="s">
        <v>47</v>
      </c>
      <c r="D501" s="84" t="s">
        <v>1302</v>
      </c>
      <c r="E501" s="36">
        <v>1</v>
      </c>
      <c r="F501" s="23" t="s">
        <v>148</v>
      </c>
      <c r="G501" s="70">
        <v>15000</v>
      </c>
      <c r="H501" s="14">
        <f t="shared" si="7"/>
        <v>15000</v>
      </c>
      <c r="I501" s="31" t="s">
        <v>338</v>
      </c>
      <c r="J501" s="13" t="s">
        <v>957</v>
      </c>
      <c r="K501" s="13" t="s">
        <v>670</v>
      </c>
      <c r="L501" s="183"/>
      <c r="M501" s="192"/>
    </row>
    <row r="502" spans="1:13" s="4" customFormat="1" ht="58.5" customHeight="1" x14ac:dyDescent="0.25">
      <c r="A502" s="12">
        <v>498</v>
      </c>
      <c r="B502" s="12" t="s">
        <v>860</v>
      </c>
      <c r="C502" s="18" t="s">
        <v>47</v>
      </c>
      <c r="D502" s="84" t="s">
        <v>1301</v>
      </c>
      <c r="E502" s="38">
        <v>20</v>
      </c>
      <c r="F502" s="23" t="s">
        <v>148</v>
      </c>
      <c r="G502" s="70">
        <v>1500</v>
      </c>
      <c r="H502" s="14">
        <f t="shared" si="7"/>
        <v>30000</v>
      </c>
      <c r="I502" s="31" t="s">
        <v>338</v>
      </c>
      <c r="J502" s="13" t="s">
        <v>957</v>
      </c>
      <c r="K502" s="13" t="s">
        <v>670</v>
      </c>
      <c r="L502" s="183"/>
      <c r="M502" s="192"/>
    </row>
    <row r="503" spans="1:13" s="4" customFormat="1" ht="58.5" customHeight="1" x14ac:dyDescent="0.25">
      <c r="A503" s="12">
        <v>499</v>
      </c>
      <c r="B503" s="12" t="s">
        <v>861</v>
      </c>
      <c r="C503" s="18" t="s">
        <v>47</v>
      </c>
      <c r="D503" s="84" t="s">
        <v>861</v>
      </c>
      <c r="E503" s="38">
        <v>3</v>
      </c>
      <c r="F503" s="23" t="s">
        <v>148</v>
      </c>
      <c r="G503" s="70">
        <v>17000</v>
      </c>
      <c r="H503" s="14">
        <f t="shared" si="7"/>
        <v>51000</v>
      </c>
      <c r="I503" s="31" t="s">
        <v>338</v>
      </c>
      <c r="J503" s="13" t="s">
        <v>957</v>
      </c>
      <c r="K503" s="13" t="s">
        <v>670</v>
      </c>
      <c r="L503" s="183"/>
      <c r="M503" s="192"/>
    </row>
    <row r="504" spans="1:13" s="4" customFormat="1" ht="63.75" customHeight="1" x14ac:dyDescent="0.25">
      <c r="A504" s="12">
        <v>500</v>
      </c>
      <c r="B504" s="12" t="s">
        <v>862</v>
      </c>
      <c r="C504" s="18" t="s">
        <v>47</v>
      </c>
      <c r="D504" s="84" t="s">
        <v>1213</v>
      </c>
      <c r="E504" s="38">
        <v>20</v>
      </c>
      <c r="F504" s="23" t="s">
        <v>148</v>
      </c>
      <c r="G504" s="70">
        <v>25000</v>
      </c>
      <c r="H504" s="14">
        <f t="shared" si="7"/>
        <v>500000</v>
      </c>
      <c r="I504" s="31" t="s">
        <v>338</v>
      </c>
      <c r="J504" s="13" t="s">
        <v>957</v>
      </c>
      <c r="K504" s="13" t="s">
        <v>670</v>
      </c>
      <c r="L504" s="183"/>
      <c r="M504" s="192"/>
    </row>
    <row r="505" spans="1:13" s="4" customFormat="1" ht="131.25" customHeight="1" x14ac:dyDescent="0.25">
      <c r="A505" s="12">
        <v>501</v>
      </c>
      <c r="B505" s="12" t="s">
        <v>692</v>
      </c>
      <c r="C505" s="18" t="s">
        <v>47</v>
      </c>
      <c r="D505" s="169" t="s">
        <v>1211</v>
      </c>
      <c r="E505" s="38">
        <v>1</v>
      </c>
      <c r="F505" s="23" t="s">
        <v>148</v>
      </c>
      <c r="G505" s="70">
        <v>45000</v>
      </c>
      <c r="H505" s="14">
        <f t="shared" si="7"/>
        <v>45000</v>
      </c>
      <c r="I505" s="31" t="s">
        <v>338</v>
      </c>
      <c r="J505" s="13" t="s">
        <v>957</v>
      </c>
      <c r="K505" s="13" t="s">
        <v>670</v>
      </c>
      <c r="L505" s="183"/>
      <c r="M505" s="192"/>
    </row>
    <row r="506" spans="1:13" s="4" customFormat="1" ht="207" customHeight="1" x14ac:dyDescent="0.25">
      <c r="A506" s="12">
        <v>502</v>
      </c>
      <c r="B506" s="12" t="s">
        <v>863</v>
      </c>
      <c r="C506" s="18" t="s">
        <v>47</v>
      </c>
      <c r="D506" s="169" t="s">
        <v>1212</v>
      </c>
      <c r="E506" s="38">
        <v>1</v>
      </c>
      <c r="F506" s="13" t="s">
        <v>175</v>
      </c>
      <c r="G506" s="70">
        <v>25000</v>
      </c>
      <c r="H506" s="14">
        <f t="shared" si="7"/>
        <v>25000</v>
      </c>
      <c r="I506" s="31" t="s">
        <v>338</v>
      </c>
      <c r="J506" s="13" t="s">
        <v>957</v>
      </c>
      <c r="K506" s="13" t="s">
        <v>670</v>
      </c>
      <c r="L506" s="183"/>
      <c r="M506" s="192"/>
    </row>
    <row r="507" spans="1:13" s="4" customFormat="1" ht="60" customHeight="1" x14ac:dyDescent="0.25">
      <c r="A507" s="12">
        <v>503</v>
      </c>
      <c r="B507" s="12" t="s">
        <v>864</v>
      </c>
      <c r="C507" s="18" t="s">
        <v>47</v>
      </c>
      <c r="D507" s="84" t="s">
        <v>1214</v>
      </c>
      <c r="E507" s="38">
        <v>1</v>
      </c>
      <c r="F507" s="13" t="s">
        <v>175</v>
      </c>
      <c r="G507" s="70">
        <v>35000</v>
      </c>
      <c r="H507" s="14">
        <f t="shared" si="7"/>
        <v>35000</v>
      </c>
      <c r="I507" s="31" t="s">
        <v>338</v>
      </c>
      <c r="J507" s="13" t="s">
        <v>957</v>
      </c>
      <c r="K507" s="13" t="s">
        <v>670</v>
      </c>
      <c r="L507" s="183"/>
      <c r="M507" s="192"/>
    </row>
    <row r="508" spans="1:13" s="4" customFormat="1" ht="63" customHeight="1" x14ac:dyDescent="0.25">
      <c r="A508" s="12">
        <v>504</v>
      </c>
      <c r="B508" s="12" t="s">
        <v>327</v>
      </c>
      <c r="C508" s="57" t="s">
        <v>47</v>
      </c>
      <c r="D508" s="169" t="s">
        <v>1003</v>
      </c>
      <c r="E508" s="36">
        <v>1</v>
      </c>
      <c r="F508" s="13" t="s">
        <v>175</v>
      </c>
      <c r="G508" s="70">
        <v>15000</v>
      </c>
      <c r="H508" s="14">
        <f t="shared" si="7"/>
        <v>15000</v>
      </c>
      <c r="I508" s="31" t="s">
        <v>338</v>
      </c>
      <c r="J508" s="13" t="s">
        <v>957</v>
      </c>
      <c r="K508" s="13" t="s">
        <v>670</v>
      </c>
      <c r="L508" s="183"/>
      <c r="M508" s="192"/>
    </row>
    <row r="509" spans="1:13" s="4" customFormat="1" ht="63.75" customHeight="1" x14ac:dyDescent="0.25">
      <c r="A509" s="12">
        <v>505</v>
      </c>
      <c r="B509" s="12" t="s">
        <v>865</v>
      </c>
      <c r="C509" s="57" t="s">
        <v>47</v>
      </c>
      <c r="D509" s="84" t="s">
        <v>1215</v>
      </c>
      <c r="E509" s="36">
        <v>2</v>
      </c>
      <c r="F509" s="13" t="s">
        <v>148</v>
      </c>
      <c r="G509" s="70">
        <v>2500</v>
      </c>
      <c r="H509" s="14">
        <f t="shared" si="7"/>
        <v>5000</v>
      </c>
      <c r="I509" s="31" t="s">
        <v>338</v>
      </c>
      <c r="J509" s="13" t="s">
        <v>957</v>
      </c>
      <c r="K509" s="13" t="s">
        <v>670</v>
      </c>
      <c r="L509" s="183"/>
      <c r="M509" s="192"/>
    </row>
    <row r="510" spans="1:13" s="4" customFormat="1" ht="66" customHeight="1" x14ac:dyDescent="0.25">
      <c r="A510" s="12">
        <v>506</v>
      </c>
      <c r="B510" s="12" t="s">
        <v>866</v>
      </c>
      <c r="C510" s="57" t="s">
        <v>47</v>
      </c>
      <c r="D510" s="84" t="s">
        <v>1216</v>
      </c>
      <c r="E510" s="36">
        <v>2</v>
      </c>
      <c r="F510" s="53" t="s">
        <v>333</v>
      </c>
      <c r="G510" s="70">
        <v>3500</v>
      </c>
      <c r="H510" s="14">
        <f t="shared" si="7"/>
        <v>7000</v>
      </c>
      <c r="I510" s="31" t="s">
        <v>338</v>
      </c>
      <c r="J510" s="13" t="s">
        <v>957</v>
      </c>
      <c r="K510" s="13" t="s">
        <v>670</v>
      </c>
      <c r="L510" s="183"/>
      <c r="M510" s="192"/>
    </row>
    <row r="511" spans="1:13" s="4" customFormat="1" ht="54" customHeight="1" x14ac:dyDescent="0.25">
      <c r="A511" s="12">
        <v>507</v>
      </c>
      <c r="B511" s="12" t="s">
        <v>867</v>
      </c>
      <c r="C511" s="57" t="s">
        <v>47</v>
      </c>
      <c r="D511" s="84" t="s">
        <v>1217</v>
      </c>
      <c r="E511" s="36">
        <v>2</v>
      </c>
      <c r="F511" s="53" t="s">
        <v>333</v>
      </c>
      <c r="G511" s="70">
        <v>4000</v>
      </c>
      <c r="H511" s="14">
        <f t="shared" si="7"/>
        <v>8000</v>
      </c>
      <c r="I511" s="31" t="s">
        <v>338</v>
      </c>
      <c r="J511" s="13" t="s">
        <v>957</v>
      </c>
      <c r="K511" s="13" t="s">
        <v>670</v>
      </c>
      <c r="L511" s="183"/>
      <c r="M511" s="192"/>
    </row>
    <row r="512" spans="1:13" s="4" customFormat="1" ht="66.75" customHeight="1" x14ac:dyDescent="0.25">
      <c r="A512" s="12">
        <v>508</v>
      </c>
      <c r="B512" s="12" t="s">
        <v>868</v>
      </c>
      <c r="C512" s="57" t="s">
        <v>47</v>
      </c>
      <c r="D512" s="84" t="s">
        <v>1218</v>
      </c>
      <c r="E512" s="36">
        <v>1</v>
      </c>
      <c r="F512" s="53" t="s">
        <v>333</v>
      </c>
      <c r="G512" s="70">
        <v>15000</v>
      </c>
      <c r="H512" s="14">
        <f t="shared" si="7"/>
        <v>15000</v>
      </c>
      <c r="I512" s="31" t="s">
        <v>338</v>
      </c>
      <c r="J512" s="13" t="s">
        <v>957</v>
      </c>
      <c r="K512" s="13" t="s">
        <v>670</v>
      </c>
      <c r="L512" s="183"/>
      <c r="M512" s="192"/>
    </row>
    <row r="513" spans="1:13" s="4" customFormat="1" ht="66.75" customHeight="1" x14ac:dyDescent="0.25">
      <c r="A513" s="12">
        <v>509</v>
      </c>
      <c r="B513" s="12" t="s">
        <v>869</v>
      </c>
      <c r="C513" s="57" t="s">
        <v>47</v>
      </c>
      <c r="D513" s="84" t="s">
        <v>1219</v>
      </c>
      <c r="E513" s="36">
        <v>1</v>
      </c>
      <c r="F513" s="53" t="s">
        <v>333</v>
      </c>
      <c r="G513" s="70">
        <v>12000</v>
      </c>
      <c r="H513" s="14">
        <f t="shared" si="7"/>
        <v>12000</v>
      </c>
      <c r="I513" s="31" t="s">
        <v>338</v>
      </c>
      <c r="J513" s="13" t="s">
        <v>957</v>
      </c>
      <c r="K513" s="13" t="s">
        <v>670</v>
      </c>
      <c r="L513" s="183"/>
      <c r="M513" s="192"/>
    </row>
    <row r="514" spans="1:13" s="4" customFormat="1" ht="73.5" customHeight="1" x14ac:dyDescent="0.25">
      <c r="A514" s="12">
        <v>510</v>
      </c>
      <c r="B514" s="12" t="s">
        <v>870</v>
      </c>
      <c r="C514" s="57" t="s">
        <v>47</v>
      </c>
      <c r="D514" s="84" t="s">
        <v>1220</v>
      </c>
      <c r="E514" s="36">
        <v>25</v>
      </c>
      <c r="F514" s="13" t="s">
        <v>350</v>
      </c>
      <c r="G514" s="70">
        <v>2600</v>
      </c>
      <c r="H514" s="14"/>
      <c r="I514" s="31" t="s">
        <v>338</v>
      </c>
      <c r="J514" s="13" t="s">
        <v>957</v>
      </c>
      <c r="K514" s="13" t="s">
        <v>670</v>
      </c>
      <c r="L514" s="183" t="s">
        <v>1798</v>
      </c>
      <c r="M514" s="192"/>
    </row>
    <row r="515" spans="1:13" s="4" customFormat="1" ht="68.25" customHeight="1" x14ac:dyDescent="0.25">
      <c r="A515" s="12">
        <v>511</v>
      </c>
      <c r="B515" s="12" t="s">
        <v>871</v>
      </c>
      <c r="C515" s="57" t="s">
        <v>47</v>
      </c>
      <c r="D515" s="84" t="s">
        <v>1221</v>
      </c>
      <c r="E515" s="36">
        <v>50</v>
      </c>
      <c r="F515" s="13" t="s">
        <v>350</v>
      </c>
      <c r="G515" s="70">
        <v>2300</v>
      </c>
      <c r="H515" s="14"/>
      <c r="I515" s="31" t="s">
        <v>338</v>
      </c>
      <c r="J515" s="13" t="s">
        <v>957</v>
      </c>
      <c r="K515" s="13" t="s">
        <v>670</v>
      </c>
      <c r="L515" s="183" t="s">
        <v>1798</v>
      </c>
      <c r="M515" s="192"/>
    </row>
    <row r="516" spans="1:13" s="4" customFormat="1" ht="90.75" customHeight="1" x14ac:dyDescent="0.25">
      <c r="A516" s="12">
        <v>512</v>
      </c>
      <c r="B516" s="12" t="s">
        <v>872</v>
      </c>
      <c r="C516" s="57" t="s">
        <v>47</v>
      </c>
      <c r="D516" s="84" t="s">
        <v>1222</v>
      </c>
      <c r="E516" s="36">
        <v>50</v>
      </c>
      <c r="F516" s="13" t="s">
        <v>350</v>
      </c>
      <c r="G516" s="70">
        <v>2800</v>
      </c>
      <c r="H516" s="14"/>
      <c r="I516" s="31" t="s">
        <v>338</v>
      </c>
      <c r="J516" s="13" t="s">
        <v>957</v>
      </c>
      <c r="K516" s="13" t="s">
        <v>670</v>
      </c>
      <c r="L516" s="183" t="s">
        <v>1798</v>
      </c>
      <c r="M516" s="192"/>
    </row>
    <row r="517" spans="1:13" s="4" customFormat="1" ht="68.25" customHeight="1" x14ac:dyDescent="0.25">
      <c r="A517" s="12">
        <v>513</v>
      </c>
      <c r="B517" s="12" t="s">
        <v>873</v>
      </c>
      <c r="C517" s="57" t="s">
        <v>47</v>
      </c>
      <c r="D517" s="84" t="s">
        <v>1223</v>
      </c>
      <c r="E517" s="36">
        <v>75</v>
      </c>
      <c r="F517" s="53" t="s">
        <v>333</v>
      </c>
      <c r="G517" s="70">
        <v>920</v>
      </c>
      <c r="H517" s="14"/>
      <c r="I517" s="31" t="s">
        <v>338</v>
      </c>
      <c r="J517" s="13" t="s">
        <v>957</v>
      </c>
      <c r="K517" s="13" t="s">
        <v>670</v>
      </c>
      <c r="L517" s="183" t="s">
        <v>1798</v>
      </c>
      <c r="M517" s="192"/>
    </row>
    <row r="518" spans="1:13" s="4" customFormat="1" ht="70.5" customHeight="1" x14ac:dyDescent="0.25">
      <c r="A518" s="12">
        <v>514</v>
      </c>
      <c r="B518" s="12" t="s">
        <v>874</v>
      </c>
      <c r="C518" s="57" t="s">
        <v>47</v>
      </c>
      <c r="D518" s="84" t="s">
        <v>1224</v>
      </c>
      <c r="E518" s="36">
        <v>100</v>
      </c>
      <c r="F518" s="53" t="s">
        <v>147</v>
      </c>
      <c r="G518" s="70">
        <v>1500</v>
      </c>
      <c r="H518" s="14"/>
      <c r="I518" s="31" t="s">
        <v>338</v>
      </c>
      <c r="J518" s="13" t="s">
        <v>957</v>
      </c>
      <c r="K518" s="13" t="s">
        <v>670</v>
      </c>
      <c r="L518" s="183" t="s">
        <v>1798</v>
      </c>
      <c r="M518" s="192"/>
    </row>
    <row r="519" spans="1:13" s="4" customFormat="1" ht="68.25" customHeight="1" x14ac:dyDescent="0.25">
      <c r="A519" s="12">
        <v>515</v>
      </c>
      <c r="B519" s="12" t="s">
        <v>875</v>
      </c>
      <c r="C519" s="57" t="s">
        <v>47</v>
      </c>
      <c r="D519" s="84" t="s">
        <v>1225</v>
      </c>
      <c r="E519" s="36">
        <v>30</v>
      </c>
      <c r="F519" s="53" t="s">
        <v>147</v>
      </c>
      <c r="G519" s="70">
        <v>1400</v>
      </c>
      <c r="H519" s="14"/>
      <c r="I519" s="31" t="s">
        <v>338</v>
      </c>
      <c r="J519" s="13" t="s">
        <v>957</v>
      </c>
      <c r="K519" s="13" t="s">
        <v>670</v>
      </c>
      <c r="L519" s="183" t="s">
        <v>1798</v>
      </c>
      <c r="M519" s="192"/>
    </row>
    <row r="520" spans="1:13" s="4" customFormat="1" ht="79.5" customHeight="1" x14ac:dyDescent="0.25">
      <c r="A520" s="12">
        <v>516</v>
      </c>
      <c r="B520" s="12" t="s">
        <v>876</v>
      </c>
      <c r="C520" s="57" t="s">
        <v>47</v>
      </c>
      <c r="D520" s="84" t="s">
        <v>1226</v>
      </c>
      <c r="E520" s="36">
        <v>40</v>
      </c>
      <c r="F520" s="53" t="s">
        <v>147</v>
      </c>
      <c r="G520" s="70">
        <v>1100</v>
      </c>
      <c r="H520" s="14"/>
      <c r="I520" s="31" t="s">
        <v>338</v>
      </c>
      <c r="J520" s="13" t="s">
        <v>957</v>
      </c>
      <c r="K520" s="13" t="s">
        <v>670</v>
      </c>
      <c r="L520" s="183" t="s">
        <v>1798</v>
      </c>
      <c r="M520" s="192"/>
    </row>
    <row r="521" spans="1:13" s="4" customFormat="1" ht="75.75" customHeight="1" x14ac:dyDescent="0.25">
      <c r="A521" s="12">
        <v>517</v>
      </c>
      <c r="B521" s="12" t="s">
        <v>877</v>
      </c>
      <c r="C521" s="57" t="s">
        <v>47</v>
      </c>
      <c r="D521" s="84" t="s">
        <v>1227</v>
      </c>
      <c r="E521" s="36">
        <v>20</v>
      </c>
      <c r="F521" s="53" t="s">
        <v>147</v>
      </c>
      <c r="G521" s="70">
        <v>2100</v>
      </c>
      <c r="H521" s="14"/>
      <c r="I521" s="31" t="s">
        <v>338</v>
      </c>
      <c r="J521" s="13" t="s">
        <v>957</v>
      </c>
      <c r="K521" s="13" t="s">
        <v>670</v>
      </c>
      <c r="L521" s="183" t="s">
        <v>1798</v>
      </c>
      <c r="M521" s="192"/>
    </row>
    <row r="522" spans="1:13" s="4" customFormat="1" ht="57" customHeight="1" x14ac:dyDescent="0.25">
      <c r="A522" s="12">
        <v>518</v>
      </c>
      <c r="B522" s="12" t="s">
        <v>878</v>
      </c>
      <c r="C522" s="57" t="s">
        <v>47</v>
      </c>
      <c r="D522" s="84" t="s">
        <v>1228</v>
      </c>
      <c r="E522" s="36">
        <v>20</v>
      </c>
      <c r="F522" s="53" t="s">
        <v>350</v>
      </c>
      <c r="G522" s="70">
        <v>4400</v>
      </c>
      <c r="H522" s="14"/>
      <c r="I522" s="31" t="s">
        <v>338</v>
      </c>
      <c r="J522" s="13" t="s">
        <v>957</v>
      </c>
      <c r="K522" s="13" t="s">
        <v>670</v>
      </c>
      <c r="L522" s="183" t="s">
        <v>1798</v>
      </c>
      <c r="M522" s="192"/>
    </row>
    <row r="523" spans="1:13" s="4" customFormat="1" ht="70.5" customHeight="1" x14ac:dyDescent="0.25">
      <c r="A523" s="12">
        <v>519</v>
      </c>
      <c r="B523" s="12" t="s">
        <v>879</v>
      </c>
      <c r="C523" s="57" t="s">
        <v>47</v>
      </c>
      <c r="D523" s="84" t="s">
        <v>1229</v>
      </c>
      <c r="E523" s="36">
        <v>20</v>
      </c>
      <c r="F523" s="53" t="s">
        <v>147</v>
      </c>
      <c r="G523" s="70">
        <v>2600</v>
      </c>
      <c r="H523" s="14"/>
      <c r="I523" s="31" t="s">
        <v>338</v>
      </c>
      <c r="J523" s="13" t="s">
        <v>957</v>
      </c>
      <c r="K523" s="13" t="s">
        <v>670</v>
      </c>
      <c r="L523" s="183" t="s">
        <v>1798</v>
      </c>
      <c r="M523" s="192"/>
    </row>
    <row r="524" spans="1:13" s="4" customFormat="1" ht="59.25" customHeight="1" x14ac:dyDescent="0.25">
      <c r="A524" s="12">
        <v>520</v>
      </c>
      <c r="B524" s="12" t="s">
        <v>880</v>
      </c>
      <c r="C524" s="57" t="s">
        <v>47</v>
      </c>
      <c r="D524" s="84" t="s">
        <v>1230</v>
      </c>
      <c r="E524" s="36">
        <v>20</v>
      </c>
      <c r="F524" s="53" t="s">
        <v>350</v>
      </c>
      <c r="G524" s="70">
        <v>2200</v>
      </c>
      <c r="H524" s="14"/>
      <c r="I524" s="31" t="s">
        <v>338</v>
      </c>
      <c r="J524" s="13" t="s">
        <v>957</v>
      </c>
      <c r="K524" s="13" t="s">
        <v>670</v>
      </c>
      <c r="L524" s="183" t="s">
        <v>1798</v>
      </c>
      <c r="M524" s="192"/>
    </row>
    <row r="525" spans="1:13" s="4" customFormat="1" ht="57" customHeight="1" x14ac:dyDescent="0.25">
      <c r="A525" s="12">
        <v>521</v>
      </c>
      <c r="B525" s="12" t="s">
        <v>881</v>
      </c>
      <c r="C525" s="57" t="s">
        <v>47</v>
      </c>
      <c r="D525" s="84" t="s">
        <v>1231</v>
      </c>
      <c r="E525" s="36">
        <v>20</v>
      </c>
      <c r="F525" s="53" t="s">
        <v>350</v>
      </c>
      <c r="G525" s="70">
        <v>3600</v>
      </c>
      <c r="H525" s="14"/>
      <c r="I525" s="31" t="s">
        <v>338</v>
      </c>
      <c r="J525" s="13" t="s">
        <v>957</v>
      </c>
      <c r="K525" s="13" t="s">
        <v>670</v>
      </c>
      <c r="L525" s="183" t="s">
        <v>1798</v>
      </c>
      <c r="M525" s="192"/>
    </row>
    <row r="526" spans="1:13" s="4" customFormat="1" ht="64.5" customHeight="1" x14ac:dyDescent="0.25">
      <c r="A526" s="12">
        <v>522</v>
      </c>
      <c r="B526" s="12" t="s">
        <v>882</v>
      </c>
      <c r="C526" s="57" t="s">
        <v>47</v>
      </c>
      <c r="D526" s="84" t="s">
        <v>882</v>
      </c>
      <c r="E526" s="36">
        <v>1</v>
      </c>
      <c r="F526" s="53" t="s">
        <v>333</v>
      </c>
      <c r="G526" s="70">
        <v>26800</v>
      </c>
      <c r="H526" s="14"/>
      <c r="I526" s="31" t="s">
        <v>338</v>
      </c>
      <c r="J526" s="13" t="s">
        <v>957</v>
      </c>
      <c r="K526" s="13" t="s">
        <v>670</v>
      </c>
      <c r="L526" s="183" t="s">
        <v>1798</v>
      </c>
      <c r="M526" s="192"/>
    </row>
    <row r="527" spans="1:13" s="4" customFormat="1" ht="60" customHeight="1" x14ac:dyDescent="0.25">
      <c r="A527" s="12">
        <v>523</v>
      </c>
      <c r="B527" s="12" t="s">
        <v>883</v>
      </c>
      <c r="C527" s="18" t="s">
        <v>47</v>
      </c>
      <c r="D527" s="84" t="s">
        <v>1232</v>
      </c>
      <c r="E527" s="36">
        <v>2</v>
      </c>
      <c r="F527" s="53" t="s">
        <v>333</v>
      </c>
      <c r="G527" s="70">
        <v>3700</v>
      </c>
      <c r="H527" s="14"/>
      <c r="I527" s="31" t="s">
        <v>338</v>
      </c>
      <c r="J527" s="13" t="s">
        <v>957</v>
      </c>
      <c r="K527" s="13" t="s">
        <v>670</v>
      </c>
      <c r="L527" s="183" t="s">
        <v>1798</v>
      </c>
      <c r="M527" s="192"/>
    </row>
    <row r="528" spans="1:13" s="4" customFormat="1" ht="87" customHeight="1" x14ac:dyDescent="0.25">
      <c r="A528" s="12">
        <v>524</v>
      </c>
      <c r="B528" s="12" t="s">
        <v>884</v>
      </c>
      <c r="C528" s="18" t="s">
        <v>47</v>
      </c>
      <c r="D528" s="169" t="s">
        <v>1235</v>
      </c>
      <c r="E528" s="36">
        <v>10</v>
      </c>
      <c r="F528" s="53" t="s">
        <v>332</v>
      </c>
      <c r="G528" s="24">
        <v>400</v>
      </c>
      <c r="H528" s="14"/>
      <c r="I528" s="31" t="s">
        <v>338</v>
      </c>
      <c r="J528" s="13" t="s">
        <v>957</v>
      </c>
      <c r="K528" s="13" t="s">
        <v>670</v>
      </c>
      <c r="L528" s="183" t="s">
        <v>1798</v>
      </c>
      <c r="M528" s="192"/>
    </row>
    <row r="529" spans="1:13" s="4" customFormat="1" ht="89.25" customHeight="1" x14ac:dyDescent="0.25">
      <c r="A529" s="12">
        <v>525</v>
      </c>
      <c r="B529" s="12" t="s">
        <v>885</v>
      </c>
      <c r="C529" s="18" t="s">
        <v>47</v>
      </c>
      <c r="D529" s="169" t="s">
        <v>1234</v>
      </c>
      <c r="E529" s="36">
        <v>10</v>
      </c>
      <c r="F529" s="53" t="s">
        <v>332</v>
      </c>
      <c r="G529" s="70">
        <v>400</v>
      </c>
      <c r="H529" s="14"/>
      <c r="I529" s="31" t="s">
        <v>338</v>
      </c>
      <c r="J529" s="13" t="s">
        <v>957</v>
      </c>
      <c r="K529" s="13" t="s">
        <v>670</v>
      </c>
      <c r="L529" s="183" t="s">
        <v>1798</v>
      </c>
      <c r="M529" s="192"/>
    </row>
    <row r="530" spans="1:13" s="4" customFormat="1" ht="76.5" customHeight="1" x14ac:dyDescent="0.25">
      <c r="A530" s="12">
        <v>526</v>
      </c>
      <c r="B530" s="12" t="s">
        <v>886</v>
      </c>
      <c r="C530" s="18" t="s">
        <v>47</v>
      </c>
      <c r="D530" s="169" t="s">
        <v>1233</v>
      </c>
      <c r="E530" s="36">
        <v>5</v>
      </c>
      <c r="F530" s="53" t="s">
        <v>333</v>
      </c>
      <c r="G530" s="70">
        <v>5400</v>
      </c>
      <c r="H530" s="14"/>
      <c r="I530" s="31" t="s">
        <v>338</v>
      </c>
      <c r="J530" s="13" t="s">
        <v>957</v>
      </c>
      <c r="K530" s="13" t="s">
        <v>670</v>
      </c>
      <c r="L530" s="183" t="s">
        <v>1798</v>
      </c>
      <c r="M530" s="192"/>
    </row>
    <row r="531" spans="1:13" s="4" customFormat="1" ht="69" customHeight="1" x14ac:dyDescent="0.25">
      <c r="A531" s="12">
        <v>527</v>
      </c>
      <c r="B531" s="12" t="s">
        <v>887</v>
      </c>
      <c r="C531" s="18" t="s">
        <v>47</v>
      </c>
      <c r="D531" s="169" t="s">
        <v>1236</v>
      </c>
      <c r="E531" s="36">
        <v>2</v>
      </c>
      <c r="F531" s="53" t="s">
        <v>333</v>
      </c>
      <c r="G531" s="70">
        <v>500</v>
      </c>
      <c r="H531" s="14"/>
      <c r="I531" s="31" t="s">
        <v>338</v>
      </c>
      <c r="J531" s="13" t="s">
        <v>957</v>
      </c>
      <c r="K531" s="13" t="s">
        <v>670</v>
      </c>
      <c r="L531" s="183" t="s">
        <v>1798</v>
      </c>
      <c r="M531" s="192"/>
    </row>
    <row r="532" spans="1:13" s="4" customFormat="1" ht="63.75" customHeight="1" x14ac:dyDescent="0.25">
      <c r="A532" s="12">
        <v>528</v>
      </c>
      <c r="B532" s="12" t="s">
        <v>888</v>
      </c>
      <c r="C532" s="18" t="s">
        <v>47</v>
      </c>
      <c r="D532" s="169" t="s">
        <v>1237</v>
      </c>
      <c r="E532" s="36">
        <v>10</v>
      </c>
      <c r="F532" s="53" t="s">
        <v>913</v>
      </c>
      <c r="G532" s="70">
        <v>3300</v>
      </c>
      <c r="H532" s="14"/>
      <c r="I532" s="31" t="s">
        <v>338</v>
      </c>
      <c r="J532" s="13" t="s">
        <v>957</v>
      </c>
      <c r="K532" s="13" t="s">
        <v>670</v>
      </c>
      <c r="L532" s="183" t="s">
        <v>1798</v>
      </c>
      <c r="M532" s="192"/>
    </row>
    <row r="533" spans="1:13" s="4" customFormat="1" ht="66.75" customHeight="1" x14ac:dyDescent="0.25">
      <c r="A533" s="12">
        <v>529</v>
      </c>
      <c r="B533" s="12" t="s">
        <v>889</v>
      </c>
      <c r="C533" s="18" t="s">
        <v>47</v>
      </c>
      <c r="D533" s="169" t="s">
        <v>1238</v>
      </c>
      <c r="E533" s="36">
        <v>2</v>
      </c>
      <c r="F533" s="53" t="s">
        <v>333</v>
      </c>
      <c r="G533" s="35">
        <v>5700</v>
      </c>
      <c r="H533" s="14"/>
      <c r="I533" s="31" t="s">
        <v>338</v>
      </c>
      <c r="J533" s="13" t="s">
        <v>957</v>
      </c>
      <c r="K533" s="13" t="s">
        <v>670</v>
      </c>
      <c r="L533" s="183" t="s">
        <v>1798</v>
      </c>
      <c r="M533" s="192"/>
    </row>
    <row r="534" spans="1:13" s="4" customFormat="1" ht="62.25" customHeight="1" x14ac:dyDescent="0.25">
      <c r="A534" s="12">
        <v>530</v>
      </c>
      <c r="B534" s="12" t="s">
        <v>890</v>
      </c>
      <c r="C534" s="18" t="s">
        <v>47</v>
      </c>
      <c r="D534" s="84" t="s">
        <v>1239</v>
      </c>
      <c r="E534" s="38">
        <v>2</v>
      </c>
      <c r="F534" s="53" t="s">
        <v>333</v>
      </c>
      <c r="G534" s="35">
        <v>9000</v>
      </c>
      <c r="H534" s="14"/>
      <c r="I534" s="31" t="s">
        <v>338</v>
      </c>
      <c r="J534" s="13" t="s">
        <v>957</v>
      </c>
      <c r="K534" s="13" t="s">
        <v>670</v>
      </c>
      <c r="L534" s="183" t="s">
        <v>1798</v>
      </c>
      <c r="M534" s="192"/>
    </row>
    <row r="535" spans="1:13" s="4" customFormat="1" ht="69.75" customHeight="1" x14ac:dyDescent="0.25">
      <c r="A535" s="12">
        <v>531</v>
      </c>
      <c r="B535" s="12" t="s">
        <v>891</v>
      </c>
      <c r="C535" s="18" t="s">
        <v>47</v>
      </c>
      <c r="D535" s="84" t="s">
        <v>1240</v>
      </c>
      <c r="E535" s="38">
        <v>2</v>
      </c>
      <c r="F535" s="53" t="s">
        <v>333</v>
      </c>
      <c r="G535" s="35">
        <v>7800</v>
      </c>
      <c r="H535" s="14"/>
      <c r="I535" s="31" t="s">
        <v>338</v>
      </c>
      <c r="J535" s="13" t="s">
        <v>957</v>
      </c>
      <c r="K535" s="13" t="s">
        <v>670</v>
      </c>
      <c r="L535" s="183" t="s">
        <v>1798</v>
      </c>
      <c r="M535" s="192"/>
    </row>
    <row r="536" spans="1:13" s="4" customFormat="1" ht="60.75" customHeight="1" x14ac:dyDescent="0.25">
      <c r="A536" s="12">
        <v>532</v>
      </c>
      <c r="B536" s="12" t="s">
        <v>892</v>
      </c>
      <c r="C536" s="18" t="s">
        <v>47</v>
      </c>
      <c r="D536" s="84" t="s">
        <v>1241</v>
      </c>
      <c r="E536" s="38">
        <v>1</v>
      </c>
      <c r="F536" s="53" t="s">
        <v>333</v>
      </c>
      <c r="G536" s="35">
        <v>38000</v>
      </c>
      <c r="H536" s="14">
        <f t="shared" ref="H536:H582" si="8">E536*G536</f>
        <v>38000</v>
      </c>
      <c r="I536" s="31" t="s">
        <v>338</v>
      </c>
      <c r="J536" s="13" t="s">
        <v>957</v>
      </c>
      <c r="K536" s="13" t="s">
        <v>670</v>
      </c>
      <c r="L536" s="183"/>
      <c r="M536" s="192"/>
    </row>
    <row r="537" spans="1:13" s="4" customFormat="1" ht="64.5" customHeight="1" x14ac:dyDescent="0.25">
      <c r="A537" s="12">
        <v>533</v>
      </c>
      <c r="B537" s="12" t="s">
        <v>893</v>
      </c>
      <c r="C537" s="18" t="s">
        <v>47</v>
      </c>
      <c r="D537" s="84" t="s">
        <v>1242</v>
      </c>
      <c r="E537" s="38">
        <v>1</v>
      </c>
      <c r="F537" s="53" t="s">
        <v>333</v>
      </c>
      <c r="G537" s="35">
        <v>54000</v>
      </c>
      <c r="H537" s="14">
        <f t="shared" si="8"/>
        <v>54000</v>
      </c>
      <c r="I537" s="31" t="s">
        <v>338</v>
      </c>
      <c r="J537" s="13" t="s">
        <v>957</v>
      </c>
      <c r="K537" s="13" t="s">
        <v>670</v>
      </c>
      <c r="L537" s="183"/>
      <c r="M537" s="192"/>
    </row>
    <row r="538" spans="1:13" s="4" customFormat="1" ht="70.5" customHeight="1" x14ac:dyDescent="0.25">
      <c r="A538" s="12">
        <v>534</v>
      </c>
      <c r="B538" s="12" t="s">
        <v>894</v>
      </c>
      <c r="C538" s="18" t="s">
        <v>47</v>
      </c>
      <c r="D538" s="136" t="s">
        <v>1243</v>
      </c>
      <c r="E538" s="38">
        <v>1</v>
      </c>
      <c r="F538" s="53" t="s">
        <v>904</v>
      </c>
      <c r="G538" s="35">
        <v>28000</v>
      </c>
      <c r="H538" s="14">
        <f t="shared" si="8"/>
        <v>28000</v>
      </c>
      <c r="I538" s="31" t="s">
        <v>338</v>
      </c>
      <c r="J538" s="13" t="s">
        <v>957</v>
      </c>
      <c r="K538" s="13" t="s">
        <v>670</v>
      </c>
      <c r="L538" s="183"/>
      <c r="M538" s="192"/>
    </row>
    <row r="539" spans="1:13" s="4" customFormat="1" ht="67.5" customHeight="1" x14ac:dyDescent="0.25">
      <c r="A539" s="12">
        <v>535</v>
      </c>
      <c r="B539" s="12" t="s">
        <v>895</v>
      </c>
      <c r="C539" s="18" t="s">
        <v>47</v>
      </c>
      <c r="D539" s="165" t="s">
        <v>1197</v>
      </c>
      <c r="E539" s="54">
        <v>30</v>
      </c>
      <c r="F539" s="53" t="s">
        <v>904</v>
      </c>
      <c r="G539" s="35">
        <v>600</v>
      </c>
      <c r="H539" s="14">
        <f t="shared" si="8"/>
        <v>18000</v>
      </c>
      <c r="I539" s="31" t="s">
        <v>338</v>
      </c>
      <c r="J539" s="13" t="s">
        <v>957</v>
      </c>
      <c r="K539" s="13" t="s">
        <v>670</v>
      </c>
      <c r="L539" s="183"/>
      <c r="M539" s="192"/>
    </row>
    <row r="540" spans="1:13" s="4" customFormat="1" ht="69.75" customHeight="1" x14ac:dyDescent="0.25">
      <c r="A540" s="12">
        <v>536</v>
      </c>
      <c r="B540" s="12" t="s">
        <v>896</v>
      </c>
      <c r="C540" s="18" t="s">
        <v>47</v>
      </c>
      <c r="D540" s="136" t="s">
        <v>1244</v>
      </c>
      <c r="E540" s="38">
        <v>30</v>
      </c>
      <c r="F540" s="53" t="s">
        <v>904</v>
      </c>
      <c r="G540" s="39">
        <v>500</v>
      </c>
      <c r="H540" s="14">
        <f t="shared" si="8"/>
        <v>15000</v>
      </c>
      <c r="I540" s="31" t="s">
        <v>338</v>
      </c>
      <c r="J540" s="13" t="s">
        <v>957</v>
      </c>
      <c r="K540" s="13" t="s">
        <v>670</v>
      </c>
      <c r="L540" s="183"/>
      <c r="M540" s="192"/>
    </row>
    <row r="541" spans="1:13" s="4" customFormat="1" ht="66" customHeight="1" x14ac:dyDescent="0.25">
      <c r="A541" s="12">
        <v>537</v>
      </c>
      <c r="B541" s="23" t="s">
        <v>450</v>
      </c>
      <c r="C541" s="18" t="s">
        <v>47</v>
      </c>
      <c r="D541" s="23" t="s">
        <v>451</v>
      </c>
      <c r="E541" s="58">
        <v>100</v>
      </c>
      <c r="F541" s="23" t="s">
        <v>452</v>
      </c>
      <c r="G541" s="70">
        <v>9214.7999999999993</v>
      </c>
      <c r="H541" s="14">
        <f t="shared" si="8"/>
        <v>921479.99999999988</v>
      </c>
      <c r="I541" s="46" t="s">
        <v>453</v>
      </c>
      <c r="J541" s="13" t="s">
        <v>957</v>
      </c>
      <c r="K541" s="13" t="s">
        <v>665</v>
      </c>
      <c r="L541" s="183"/>
      <c r="M541" s="192"/>
    </row>
    <row r="542" spans="1:13" s="4" customFormat="1" ht="60.75" customHeight="1" x14ac:dyDescent="0.25">
      <c r="A542" s="12">
        <v>538</v>
      </c>
      <c r="B542" s="23" t="s">
        <v>454</v>
      </c>
      <c r="C542" s="18" t="s">
        <v>47</v>
      </c>
      <c r="D542" s="23" t="s">
        <v>455</v>
      </c>
      <c r="E542" s="58">
        <v>120</v>
      </c>
      <c r="F542" s="23" t="s">
        <v>456</v>
      </c>
      <c r="G542" s="70">
        <v>450</v>
      </c>
      <c r="H542" s="14">
        <f t="shared" si="8"/>
        <v>54000</v>
      </c>
      <c r="I542" s="46" t="s">
        <v>453</v>
      </c>
      <c r="J542" s="13" t="s">
        <v>957</v>
      </c>
      <c r="K542" s="13" t="s">
        <v>665</v>
      </c>
      <c r="L542" s="183"/>
      <c r="M542" s="192"/>
    </row>
    <row r="543" spans="1:13" s="4" customFormat="1" ht="86.25" customHeight="1" x14ac:dyDescent="0.25">
      <c r="A543" s="12">
        <v>539</v>
      </c>
      <c r="B543" s="23" t="s">
        <v>457</v>
      </c>
      <c r="C543" s="18" t="s">
        <v>47</v>
      </c>
      <c r="D543" s="12" t="s">
        <v>458</v>
      </c>
      <c r="E543" s="58">
        <v>20</v>
      </c>
      <c r="F543" s="23" t="s">
        <v>459</v>
      </c>
      <c r="G543" s="70">
        <v>3519.64</v>
      </c>
      <c r="H543" s="14">
        <f t="shared" si="8"/>
        <v>70392.800000000003</v>
      </c>
      <c r="I543" s="46" t="s">
        <v>453</v>
      </c>
      <c r="J543" s="13" t="s">
        <v>957</v>
      </c>
      <c r="K543" s="13" t="s">
        <v>665</v>
      </c>
      <c r="L543" s="183"/>
      <c r="M543" s="192"/>
    </row>
    <row r="544" spans="1:13" s="4" customFormat="1" ht="56.25" customHeight="1" x14ac:dyDescent="0.25">
      <c r="A544" s="12">
        <v>540</v>
      </c>
      <c r="B544" s="23" t="s">
        <v>460</v>
      </c>
      <c r="C544" s="18" t="s">
        <v>47</v>
      </c>
      <c r="D544" s="88" t="s">
        <v>461</v>
      </c>
      <c r="E544" s="58">
        <v>20</v>
      </c>
      <c r="F544" s="23" t="s">
        <v>462</v>
      </c>
      <c r="G544" s="70">
        <v>1725</v>
      </c>
      <c r="H544" s="14">
        <f t="shared" si="8"/>
        <v>34500</v>
      </c>
      <c r="I544" s="46" t="s">
        <v>453</v>
      </c>
      <c r="J544" s="13" t="s">
        <v>957</v>
      </c>
      <c r="K544" s="13" t="s">
        <v>665</v>
      </c>
      <c r="L544" s="183"/>
      <c r="M544" s="192"/>
    </row>
    <row r="545" spans="1:13" s="4" customFormat="1" ht="69.75" customHeight="1" x14ac:dyDescent="0.25">
      <c r="A545" s="12">
        <v>541</v>
      </c>
      <c r="B545" s="23" t="s">
        <v>463</v>
      </c>
      <c r="C545" s="18" t="s">
        <v>47</v>
      </c>
      <c r="D545" s="88" t="s">
        <v>464</v>
      </c>
      <c r="E545" s="58">
        <v>20</v>
      </c>
      <c r="F545" s="23" t="s">
        <v>462</v>
      </c>
      <c r="G545" s="70">
        <v>1607.14</v>
      </c>
      <c r="H545" s="14">
        <f t="shared" si="8"/>
        <v>32142.800000000003</v>
      </c>
      <c r="I545" s="46" t="s">
        <v>453</v>
      </c>
      <c r="J545" s="13" t="s">
        <v>957</v>
      </c>
      <c r="K545" s="13" t="s">
        <v>665</v>
      </c>
      <c r="L545" s="183"/>
      <c r="M545" s="192"/>
    </row>
    <row r="546" spans="1:13" s="4" customFormat="1" ht="59.25" customHeight="1" x14ac:dyDescent="0.25">
      <c r="A546" s="12">
        <v>542</v>
      </c>
      <c r="B546" s="23" t="s">
        <v>465</v>
      </c>
      <c r="C546" s="18" t="s">
        <v>47</v>
      </c>
      <c r="D546" s="23" t="s">
        <v>466</v>
      </c>
      <c r="E546" s="58">
        <v>15</v>
      </c>
      <c r="F546" s="23" t="s">
        <v>467</v>
      </c>
      <c r="G546" s="70">
        <v>1360.7</v>
      </c>
      <c r="H546" s="14">
        <f t="shared" si="8"/>
        <v>20410.5</v>
      </c>
      <c r="I546" s="46" t="s">
        <v>453</v>
      </c>
      <c r="J546" s="13" t="s">
        <v>957</v>
      </c>
      <c r="K546" s="13" t="s">
        <v>665</v>
      </c>
      <c r="L546" s="183"/>
      <c r="M546" s="192"/>
    </row>
    <row r="547" spans="1:13" s="4" customFormat="1" ht="51" customHeight="1" x14ac:dyDescent="0.25">
      <c r="A547" s="12">
        <v>543</v>
      </c>
      <c r="B547" s="23" t="s">
        <v>468</v>
      </c>
      <c r="C547" s="18" t="s">
        <v>47</v>
      </c>
      <c r="D547" s="23" t="s">
        <v>469</v>
      </c>
      <c r="E547" s="58">
        <v>20</v>
      </c>
      <c r="F547" s="23" t="s">
        <v>467</v>
      </c>
      <c r="G547" s="70">
        <v>964.28</v>
      </c>
      <c r="H547" s="14">
        <f t="shared" si="8"/>
        <v>19285.599999999999</v>
      </c>
      <c r="I547" s="46" t="s">
        <v>453</v>
      </c>
      <c r="J547" s="13" t="s">
        <v>957</v>
      </c>
      <c r="K547" s="13" t="s">
        <v>665</v>
      </c>
      <c r="L547" s="183"/>
      <c r="M547" s="192"/>
    </row>
    <row r="548" spans="1:13" s="4" customFormat="1" ht="62.25" customHeight="1" x14ac:dyDescent="0.25">
      <c r="A548" s="12">
        <v>544</v>
      </c>
      <c r="B548" s="23" t="s">
        <v>470</v>
      </c>
      <c r="C548" s="18" t="s">
        <v>47</v>
      </c>
      <c r="D548" s="89" t="s">
        <v>471</v>
      </c>
      <c r="E548" s="58">
        <v>35</v>
      </c>
      <c r="F548" s="23" t="s">
        <v>467</v>
      </c>
      <c r="G548" s="70">
        <v>926.78</v>
      </c>
      <c r="H548" s="14">
        <f t="shared" si="8"/>
        <v>32437.3</v>
      </c>
      <c r="I548" s="46" t="s">
        <v>453</v>
      </c>
      <c r="J548" s="13" t="s">
        <v>957</v>
      </c>
      <c r="K548" s="13" t="s">
        <v>665</v>
      </c>
      <c r="L548" s="183"/>
      <c r="M548" s="192"/>
    </row>
    <row r="549" spans="1:13" s="4" customFormat="1" ht="55.5" customHeight="1" x14ac:dyDescent="0.25">
      <c r="A549" s="12">
        <v>545</v>
      </c>
      <c r="B549" s="23" t="s">
        <v>472</v>
      </c>
      <c r="C549" s="18" t="s">
        <v>47</v>
      </c>
      <c r="D549" s="89" t="s">
        <v>473</v>
      </c>
      <c r="E549" s="58">
        <v>100</v>
      </c>
      <c r="F549" s="23" t="s">
        <v>474</v>
      </c>
      <c r="G549" s="70">
        <v>1607.14</v>
      </c>
      <c r="H549" s="14">
        <f t="shared" si="8"/>
        <v>160714</v>
      </c>
      <c r="I549" s="46" t="s">
        <v>453</v>
      </c>
      <c r="J549" s="13" t="s">
        <v>957</v>
      </c>
      <c r="K549" s="13" t="s">
        <v>665</v>
      </c>
      <c r="L549" s="183"/>
      <c r="M549" s="192"/>
    </row>
    <row r="550" spans="1:13" s="4" customFormat="1" ht="39.75" customHeight="1" x14ac:dyDescent="0.25">
      <c r="A550" s="12">
        <v>546</v>
      </c>
      <c r="B550" s="23" t="s">
        <v>475</v>
      </c>
      <c r="C550" s="18" t="s">
        <v>47</v>
      </c>
      <c r="D550" s="89" t="s">
        <v>476</v>
      </c>
      <c r="E550" s="58">
        <v>60</v>
      </c>
      <c r="F550" s="23" t="s">
        <v>474</v>
      </c>
      <c r="G550" s="70">
        <v>4339.28</v>
      </c>
      <c r="H550" s="14">
        <f t="shared" si="8"/>
        <v>260356.8</v>
      </c>
      <c r="I550" s="46" t="s">
        <v>453</v>
      </c>
      <c r="J550" s="13" t="s">
        <v>957</v>
      </c>
      <c r="K550" s="13" t="s">
        <v>665</v>
      </c>
      <c r="L550" s="183"/>
      <c r="M550" s="192"/>
    </row>
    <row r="551" spans="1:13" s="4" customFormat="1" ht="69.75" customHeight="1" x14ac:dyDescent="0.25">
      <c r="A551" s="12">
        <v>547</v>
      </c>
      <c r="B551" s="23" t="s">
        <v>477</v>
      </c>
      <c r="C551" s="18" t="s">
        <v>47</v>
      </c>
      <c r="D551" s="23" t="s">
        <v>478</v>
      </c>
      <c r="E551" s="58">
        <v>500</v>
      </c>
      <c r="F551" s="53" t="s">
        <v>148</v>
      </c>
      <c r="G551" s="70">
        <v>766.07</v>
      </c>
      <c r="H551" s="14">
        <f t="shared" si="8"/>
        <v>383035</v>
      </c>
      <c r="I551" s="46" t="s">
        <v>453</v>
      </c>
      <c r="J551" s="13" t="s">
        <v>957</v>
      </c>
      <c r="K551" s="13" t="s">
        <v>665</v>
      </c>
      <c r="L551" s="183"/>
      <c r="M551" s="192"/>
    </row>
    <row r="552" spans="1:13" s="4" customFormat="1" ht="59.25" customHeight="1" x14ac:dyDescent="0.25">
      <c r="A552" s="12">
        <v>548</v>
      </c>
      <c r="B552" s="23" t="s">
        <v>479</v>
      </c>
      <c r="C552" s="18" t="s">
        <v>47</v>
      </c>
      <c r="D552" s="23" t="s">
        <v>480</v>
      </c>
      <c r="E552" s="58">
        <v>20</v>
      </c>
      <c r="F552" s="23" t="s">
        <v>474</v>
      </c>
      <c r="G552" s="70">
        <v>3021.42</v>
      </c>
      <c r="H552" s="14">
        <f t="shared" si="8"/>
        <v>60428.4</v>
      </c>
      <c r="I552" s="46" t="s">
        <v>453</v>
      </c>
      <c r="J552" s="13" t="s">
        <v>957</v>
      </c>
      <c r="K552" s="13" t="s">
        <v>665</v>
      </c>
      <c r="L552" s="183"/>
      <c r="M552" s="192"/>
    </row>
    <row r="553" spans="1:13" s="4" customFormat="1" ht="61.5" customHeight="1" x14ac:dyDescent="0.25">
      <c r="A553" s="12">
        <v>549</v>
      </c>
      <c r="B553" s="23" t="s">
        <v>481</v>
      </c>
      <c r="C553" s="18" t="s">
        <v>47</v>
      </c>
      <c r="D553" s="23" t="s">
        <v>482</v>
      </c>
      <c r="E553" s="58">
        <v>20</v>
      </c>
      <c r="F553" s="23" t="s">
        <v>474</v>
      </c>
      <c r="G553" s="70">
        <v>1542.85</v>
      </c>
      <c r="H553" s="14">
        <f t="shared" si="8"/>
        <v>30857</v>
      </c>
      <c r="I553" s="46" t="s">
        <v>453</v>
      </c>
      <c r="J553" s="13" t="s">
        <v>957</v>
      </c>
      <c r="K553" s="13" t="s">
        <v>665</v>
      </c>
      <c r="L553" s="183"/>
      <c r="M553" s="192"/>
    </row>
    <row r="554" spans="1:13" s="4" customFormat="1" ht="53.25" customHeight="1" x14ac:dyDescent="0.25">
      <c r="A554" s="12">
        <v>550</v>
      </c>
      <c r="B554" s="23" t="s">
        <v>483</v>
      </c>
      <c r="C554" s="53" t="s">
        <v>47</v>
      </c>
      <c r="D554" s="23" t="s">
        <v>484</v>
      </c>
      <c r="E554" s="23">
        <v>50</v>
      </c>
      <c r="F554" s="23" t="s">
        <v>474</v>
      </c>
      <c r="G554" s="70">
        <v>3203.57</v>
      </c>
      <c r="H554" s="14">
        <f t="shared" si="8"/>
        <v>160178.5</v>
      </c>
      <c r="I554" s="46" t="s">
        <v>453</v>
      </c>
      <c r="J554" s="13" t="s">
        <v>957</v>
      </c>
      <c r="K554" s="13" t="s">
        <v>665</v>
      </c>
      <c r="L554" s="183"/>
      <c r="M554" s="192"/>
    </row>
    <row r="555" spans="1:13" s="5" customFormat="1" ht="66.75" customHeight="1" x14ac:dyDescent="0.25">
      <c r="A555" s="12">
        <v>551</v>
      </c>
      <c r="B555" s="23" t="s">
        <v>485</v>
      </c>
      <c r="C555" s="53" t="s">
        <v>47</v>
      </c>
      <c r="D555" s="89" t="s">
        <v>486</v>
      </c>
      <c r="E555" s="23">
        <v>120</v>
      </c>
      <c r="F555" s="53" t="s">
        <v>148</v>
      </c>
      <c r="G555" s="70">
        <v>1285.7</v>
      </c>
      <c r="H555" s="14">
        <f t="shared" si="8"/>
        <v>154284</v>
      </c>
      <c r="I555" s="46" t="s">
        <v>453</v>
      </c>
      <c r="J555" s="13" t="s">
        <v>957</v>
      </c>
      <c r="K555" s="13" t="s">
        <v>665</v>
      </c>
      <c r="L555" s="183"/>
      <c r="M555" s="194"/>
    </row>
    <row r="556" spans="1:13" s="5" customFormat="1" ht="61.5" customHeight="1" x14ac:dyDescent="0.25">
      <c r="A556" s="12">
        <v>552</v>
      </c>
      <c r="B556" s="23" t="s">
        <v>487</v>
      </c>
      <c r="C556" s="53" t="s">
        <v>47</v>
      </c>
      <c r="D556" s="23" t="s">
        <v>488</v>
      </c>
      <c r="E556" s="23">
        <v>20</v>
      </c>
      <c r="F556" s="23" t="s">
        <v>489</v>
      </c>
      <c r="G556" s="70">
        <v>514.28</v>
      </c>
      <c r="H556" s="14">
        <f t="shared" si="8"/>
        <v>10285.599999999999</v>
      </c>
      <c r="I556" s="46" t="s">
        <v>453</v>
      </c>
      <c r="J556" s="13" t="s">
        <v>957</v>
      </c>
      <c r="K556" s="13" t="s">
        <v>665</v>
      </c>
      <c r="L556" s="183"/>
      <c r="M556" s="194"/>
    </row>
    <row r="557" spans="1:13" s="5" customFormat="1" ht="56.25" customHeight="1" x14ac:dyDescent="0.25">
      <c r="A557" s="12">
        <v>553</v>
      </c>
      <c r="B557" s="23" t="s">
        <v>490</v>
      </c>
      <c r="C557" s="53" t="s">
        <v>47</v>
      </c>
      <c r="D557" s="23" t="s">
        <v>491</v>
      </c>
      <c r="E557" s="23">
        <v>600</v>
      </c>
      <c r="F557" s="53" t="s">
        <v>148</v>
      </c>
      <c r="G557" s="70">
        <v>5.35</v>
      </c>
      <c r="H557" s="14">
        <f t="shared" si="8"/>
        <v>3210</v>
      </c>
      <c r="I557" s="46" t="s">
        <v>453</v>
      </c>
      <c r="J557" s="13" t="s">
        <v>957</v>
      </c>
      <c r="K557" s="13" t="s">
        <v>665</v>
      </c>
      <c r="L557" s="183"/>
      <c r="M557" s="194"/>
    </row>
    <row r="558" spans="1:13" s="5" customFormat="1" ht="63.75" customHeight="1" x14ac:dyDescent="0.2">
      <c r="A558" s="12">
        <v>554</v>
      </c>
      <c r="B558" s="23" t="s">
        <v>492</v>
      </c>
      <c r="C558" s="53" t="s">
        <v>47</v>
      </c>
      <c r="D558" s="90" t="s">
        <v>493</v>
      </c>
      <c r="E558" s="23">
        <v>100</v>
      </c>
      <c r="F558" s="53" t="s">
        <v>148</v>
      </c>
      <c r="G558" s="70">
        <v>112.5</v>
      </c>
      <c r="H558" s="14">
        <f t="shared" si="8"/>
        <v>11250</v>
      </c>
      <c r="I558" s="46" t="s">
        <v>453</v>
      </c>
      <c r="J558" s="13" t="s">
        <v>957</v>
      </c>
      <c r="K558" s="13" t="s">
        <v>665</v>
      </c>
      <c r="L558" s="183"/>
      <c r="M558" s="194"/>
    </row>
    <row r="559" spans="1:13" s="5" customFormat="1" ht="46.5" customHeight="1" x14ac:dyDescent="0.25">
      <c r="A559" s="12">
        <v>555</v>
      </c>
      <c r="B559" s="23" t="s">
        <v>492</v>
      </c>
      <c r="C559" s="53" t="s">
        <v>47</v>
      </c>
      <c r="D559" s="23" t="s">
        <v>494</v>
      </c>
      <c r="E559" s="23">
        <v>700</v>
      </c>
      <c r="F559" s="53" t="s">
        <v>148</v>
      </c>
      <c r="G559" s="70">
        <v>53.57</v>
      </c>
      <c r="H559" s="14">
        <f t="shared" si="8"/>
        <v>37499</v>
      </c>
      <c r="I559" s="46" t="s">
        <v>453</v>
      </c>
      <c r="J559" s="13" t="s">
        <v>957</v>
      </c>
      <c r="K559" s="13" t="s">
        <v>665</v>
      </c>
      <c r="L559" s="183"/>
      <c r="M559" s="194"/>
    </row>
    <row r="560" spans="1:13" s="5" customFormat="1" ht="51" customHeight="1" x14ac:dyDescent="0.25">
      <c r="A560" s="12">
        <v>556</v>
      </c>
      <c r="B560" s="23" t="s">
        <v>331</v>
      </c>
      <c r="C560" s="53" t="s">
        <v>47</v>
      </c>
      <c r="D560" s="91" t="s">
        <v>495</v>
      </c>
      <c r="E560" s="23">
        <v>100</v>
      </c>
      <c r="F560" s="53" t="s">
        <v>148</v>
      </c>
      <c r="G560" s="70">
        <v>12.85</v>
      </c>
      <c r="H560" s="14">
        <f t="shared" si="8"/>
        <v>1285</v>
      </c>
      <c r="I560" s="46" t="s">
        <v>453</v>
      </c>
      <c r="J560" s="13" t="s">
        <v>957</v>
      </c>
      <c r="K560" s="13" t="s">
        <v>665</v>
      </c>
      <c r="L560" s="183"/>
      <c r="M560" s="194"/>
    </row>
    <row r="561" spans="1:13" s="5" customFormat="1" ht="46.5" customHeight="1" x14ac:dyDescent="0.25">
      <c r="A561" s="12">
        <v>557</v>
      </c>
      <c r="B561" s="23" t="s">
        <v>496</v>
      </c>
      <c r="C561" s="53" t="s">
        <v>47</v>
      </c>
      <c r="D561" s="23" t="s">
        <v>497</v>
      </c>
      <c r="E561" s="23">
        <v>60</v>
      </c>
      <c r="F561" s="23" t="s">
        <v>474</v>
      </c>
      <c r="G561" s="70">
        <v>610.70000000000005</v>
      </c>
      <c r="H561" s="14">
        <f t="shared" si="8"/>
        <v>36642</v>
      </c>
      <c r="I561" s="46" t="s">
        <v>453</v>
      </c>
      <c r="J561" s="13" t="s">
        <v>957</v>
      </c>
      <c r="K561" s="13" t="s">
        <v>665</v>
      </c>
      <c r="L561" s="183"/>
      <c r="M561" s="194"/>
    </row>
    <row r="562" spans="1:13" s="5" customFormat="1" ht="51" customHeight="1" x14ac:dyDescent="0.25">
      <c r="A562" s="12">
        <v>558</v>
      </c>
      <c r="B562" s="23" t="s">
        <v>498</v>
      </c>
      <c r="C562" s="53" t="s">
        <v>47</v>
      </c>
      <c r="D562" s="23" t="s">
        <v>1245</v>
      </c>
      <c r="E562" s="23">
        <v>30</v>
      </c>
      <c r="F562" s="53" t="s">
        <v>148</v>
      </c>
      <c r="G562" s="70">
        <v>342.85</v>
      </c>
      <c r="H562" s="14">
        <f t="shared" si="8"/>
        <v>10285.5</v>
      </c>
      <c r="I562" s="46" t="s">
        <v>453</v>
      </c>
      <c r="J562" s="13" t="s">
        <v>957</v>
      </c>
      <c r="K562" s="13" t="s">
        <v>665</v>
      </c>
      <c r="L562" s="183"/>
      <c r="M562" s="194"/>
    </row>
    <row r="563" spans="1:13" s="5" customFormat="1" ht="81.75" customHeight="1" x14ac:dyDescent="0.25">
      <c r="A563" s="12">
        <v>559</v>
      </c>
      <c r="B563" s="23" t="s">
        <v>499</v>
      </c>
      <c r="C563" s="53" t="s">
        <v>47</v>
      </c>
      <c r="D563" s="23" t="s">
        <v>500</v>
      </c>
      <c r="E563" s="23">
        <v>10</v>
      </c>
      <c r="F563" s="53" t="s">
        <v>148</v>
      </c>
      <c r="G563" s="70">
        <v>760.7</v>
      </c>
      <c r="H563" s="14">
        <f t="shared" si="8"/>
        <v>7607</v>
      </c>
      <c r="I563" s="46" t="s">
        <v>453</v>
      </c>
      <c r="J563" s="13" t="s">
        <v>957</v>
      </c>
      <c r="K563" s="13" t="s">
        <v>665</v>
      </c>
      <c r="L563" s="183"/>
      <c r="M563" s="194"/>
    </row>
    <row r="564" spans="1:13" s="5" customFormat="1" ht="57.75" customHeight="1" x14ac:dyDescent="0.25">
      <c r="A564" s="12">
        <v>560</v>
      </c>
      <c r="B564" s="23" t="s">
        <v>501</v>
      </c>
      <c r="C564" s="53" t="s">
        <v>47</v>
      </c>
      <c r="D564" s="53" t="s">
        <v>502</v>
      </c>
      <c r="E564" s="23">
        <v>15</v>
      </c>
      <c r="F564" s="23" t="s">
        <v>503</v>
      </c>
      <c r="G564" s="70">
        <v>332.14</v>
      </c>
      <c r="H564" s="14">
        <f t="shared" si="8"/>
        <v>4982.0999999999995</v>
      </c>
      <c r="I564" s="46" t="s">
        <v>453</v>
      </c>
      <c r="J564" s="13" t="s">
        <v>957</v>
      </c>
      <c r="K564" s="13" t="s">
        <v>665</v>
      </c>
      <c r="L564" s="183"/>
      <c r="M564" s="194"/>
    </row>
    <row r="565" spans="1:13" s="5" customFormat="1" ht="57" customHeight="1" x14ac:dyDescent="0.25">
      <c r="A565" s="12">
        <v>561</v>
      </c>
      <c r="B565" s="23" t="s">
        <v>504</v>
      </c>
      <c r="C565" s="53" t="s">
        <v>47</v>
      </c>
      <c r="D565" s="23" t="s">
        <v>1246</v>
      </c>
      <c r="E565" s="23">
        <v>5</v>
      </c>
      <c r="F565" s="23" t="s">
        <v>505</v>
      </c>
      <c r="G565" s="70">
        <v>358.92</v>
      </c>
      <c r="H565" s="14">
        <f t="shared" si="8"/>
        <v>1794.6000000000001</v>
      </c>
      <c r="I565" s="46" t="s">
        <v>453</v>
      </c>
      <c r="J565" s="13" t="s">
        <v>957</v>
      </c>
      <c r="K565" s="13" t="s">
        <v>665</v>
      </c>
      <c r="L565" s="183"/>
      <c r="M565" s="194"/>
    </row>
    <row r="566" spans="1:13" s="5" customFormat="1" ht="59.25" customHeight="1" x14ac:dyDescent="0.25">
      <c r="A566" s="12">
        <v>562</v>
      </c>
      <c r="B566" s="23" t="s">
        <v>506</v>
      </c>
      <c r="C566" s="53" t="s">
        <v>47</v>
      </c>
      <c r="D566" s="23" t="s">
        <v>1247</v>
      </c>
      <c r="E566" s="23">
        <v>5</v>
      </c>
      <c r="F566" s="23" t="s">
        <v>350</v>
      </c>
      <c r="G566" s="70">
        <v>326.76</v>
      </c>
      <c r="H566" s="14">
        <f t="shared" si="8"/>
        <v>1633.8</v>
      </c>
      <c r="I566" s="46" t="s">
        <v>453</v>
      </c>
      <c r="J566" s="13" t="s">
        <v>957</v>
      </c>
      <c r="K566" s="13" t="s">
        <v>667</v>
      </c>
      <c r="L566" s="183"/>
      <c r="M566" s="194"/>
    </row>
    <row r="567" spans="1:13" s="5" customFormat="1" ht="66.75" customHeight="1" x14ac:dyDescent="0.25">
      <c r="A567" s="12">
        <v>563</v>
      </c>
      <c r="B567" s="23" t="s">
        <v>507</v>
      </c>
      <c r="C567" s="53" t="s">
        <v>47</v>
      </c>
      <c r="D567" s="23" t="s">
        <v>508</v>
      </c>
      <c r="E567" s="23">
        <v>2</v>
      </c>
      <c r="F567" s="53" t="s">
        <v>148</v>
      </c>
      <c r="G567" s="70">
        <v>2882.14</v>
      </c>
      <c r="H567" s="14">
        <f t="shared" si="8"/>
        <v>5764.28</v>
      </c>
      <c r="I567" s="46" t="s">
        <v>453</v>
      </c>
      <c r="J567" s="13" t="s">
        <v>957</v>
      </c>
      <c r="K567" s="13" t="s">
        <v>665</v>
      </c>
      <c r="L567" s="183"/>
      <c r="M567" s="194"/>
    </row>
    <row r="568" spans="1:13" s="5" customFormat="1" ht="51" customHeight="1" x14ac:dyDescent="0.25">
      <c r="A568" s="12">
        <v>564</v>
      </c>
      <c r="B568" s="23" t="s">
        <v>509</v>
      </c>
      <c r="C568" s="53" t="s">
        <v>47</v>
      </c>
      <c r="D568" s="23" t="s">
        <v>510</v>
      </c>
      <c r="E568" s="23">
        <v>30</v>
      </c>
      <c r="F568" s="53" t="s">
        <v>148</v>
      </c>
      <c r="G568" s="70">
        <v>171.42</v>
      </c>
      <c r="H568" s="14">
        <f t="shared" si="8"/>
        <v>5142.5999999999995</v>
      </c>
      <c r="I568" s="46" t="s">
        <v>453</v>
      </c>
      <c r="J568" s="13" t="s">
        <v>957</v>
      </c>
      <c r="K568" s="13" t="s">
        <v>665</v>
      </c>
      <c r="L568" s="183"/>
      <c r="M568" s="194"/>
    </row>
    <row r="569" spans="1:13" s="5" customFormat="1" ht="52.5" customHeight="1" x14ac:dyDescent="0.25">
      <c r="A569" s="12">
        <v>565</v>
      </c>
      <c r="B569" s="23" t="s">
        <v>511</v>
      </c>
      <c r="C569" s="53" t="s">
        <v>47</v>
      </c>
      <c r="D569" s="23" t="s">
        <v>512</v>
      </c>
      <c r="E569" s="23">
        <v>20</v>
      </c>
      <c r="F569" s="53" t="s">
        <v>148</v>
      </c>
      <c r="G569" s="70">
        <v>1017.85</v>
      </c>
      <c r="H569" s="14">
        <f t="shared" si="8"/>
        <v>20357</v>
      </c>
      <c r="I569" s="46" t="s">
        <v>453</v>
      </c>
      <c r="J569" s="13" t="s">
        <v>957</v>
      </c>
      <c r="K569" s="13" t="s">
        <v>665</v>
      </c>
      <c r="L569" s="183"/>
      <c r="M569" s="194"/>
    </row>
    <row r="570" spans="1:13" s="5" customFormat="1" ht="75" customHeight="1" x14ac:dyDescent="0.25">
      <c r="A570" s="12">
        <v>566</v>
      </c>
      <c r="B570" s="23" t="s">
        <v>511</v>
      </c>
      <c r="C570" s="53" t="s">
        <v>47</v>
      </c>
      <c r="D570" s="89" t="s">
        <v>1249</v>
      </c>
      <c r="E570" s="23">
        <v>30</v>
      </c>
      <c r="F570" s="53" t="s">
        <v>148</v>
      </c>
      <c r="G570" s="70">
        <v>910.7</v>
      </c>
      <c r="H570" s="14">
        <f t="shared" si="8"/>
        <v>27321</v>
      </c>
      <c r="I570" s="46" t="s">
        <v>453</v>
      </c>
      <c r="J570" s="13" t="s">
        <v>957</v>
      </c>
      <c r="K570" s="13" t="s">
        <v>665</v>
      </c>
      <c r="L570" s="183"/>
      <c r="M570" s="194"/>
    </row>
    <row r="571" spans="1:13" s="5" customFormat="1" ht="33" customHeight="1" x14ac:dyDescent="0.25">
      <c r="A571" s="12">
        <v>567</v>
      </c>
      <c r="B571" s="23" t="s">
        <v>513</v>
      </c>
      <c r="C571" s="53" t="s">
        <v>47</v>
      </c>
      <c r="D571" s="23" t="s">
        <v>1248</v>
      </c>
      <c r="E571" s="23">
        <v>20</v>
      </c>
      <c r="F571" s="53" t="s">
        <v>148</v>
      </c>
      <c r="G571" s="70">
        <v>900</v>
      </c>
      <c r="H571" s="14">
        <f t="shared" si="8"/>
        <v>18000</v>
      </c>
      <c r="I571" s="46" t="s">
        <v>453</v>
      </c>
      <c r="J571" s="13" t="s">
        <v>957</v>
      </c>
      <c r="K571" s="13" t="s">
        <v>665</v>
      </c>
      <c r="L571" s="183"/>
      <c r="M571" s="194"/>
    </row>
    <row r="572" spans="1:13" s="5" customFormat="1" ht="39" customHeight="1" x14ac:dyDescent="0.25">
      <c r="A572" s="12">
        <v>568</v>
      </c>
      <c r="B572" s="23" t="s">
        <v>513</v>
      </c>
      <c r="C572" s="53" t="s">
        <v>47</v>
      </c>
      <c r="D572" s="23" t="s">
        <v>1250</v>
      </c>
      <c r="E572" s="23">
        <v>8</v>
      </c>
      <c r="F572" s="53" t="s">
        <v>148</v>
      </c>
      <c r="G572" s="70">
        <v>428.57</v>
      </c>
      <c r="H572" s="14">
        <f t="shared" si="8"/>
        <v>3428.56</v>
      </c>
      <c r="I572" s="46" t="s">
        <v>453</v>
      </c>
      <c r="J572" s="13" t="s">
        <v>957</v>
      </c>
      <c r="K572" s="13" t="s">
        <v>665</v>
      </c>
      <c r="L572" s="183"/>
      <c r="M572" s="194"/>
    </row>
    <row r="573" spans="1:13" s="5" customFormat="1" ht="38.25" customHeight="1" x14ac:dyDescent="0.25">
      <c r="A573" s="12">
        <v>569</v>
      </c>
      <c r="B573" s="23" t="s">
        <v>513</v>
      </c>
      <c r="C573" s="53" t="s">
        <v>47</v>
      </c>
      <c r="D573" s="23" t="s">
        <v>1251</v>
      </c>
      <c r="E573" s="23">
        <v>20</v>
      </c>
      <c r="F573" s="53" t="s">
        <v>148</v>
      </c>
      <c r="G573" s="70">
        <v>385.7</v>
      </c>
      <c r="H573" s="14">
        <f t="shared" si="8"/>
        <v>7714</v>
      </c>
      <c r="I573" s="46" t="s">
        <v>453</v>
      </c>
      <c r="J573" s="13" t="s">
        <v>957</v>
      </c>
      <c r="K573" s="13" t="s">
        <v>667</v>
      </c>
      <c r="L573" s="183"/>
      <c r="M573" s="194"/>
    </row>
    <row r="574" spans="1:13" s="5" customFormat="1" ht="49.5" customHeight="1" x14ac:dyDescent="0.25">
      <c r="A574" s="12">
        <v>570</v>
      </c>
      <c r="B574" s="23" t="s">
        <v>514</v>
      </c>
      <c r="C574" s="53" t="s">
        <v>47</v>
      </c>
      <c r="D574" s="23" t="s">
        <v>1252</v>
      </c>
      <c r="E574" s="23">
        <v>8</v>
      </c>
      <c r="F574" s="53" t="s">
        <v>148</v>
      </c>
      <c r="G574" s="70">
        <v>707.14</v>
      </c>
      <c r="H574" s="14">
        <f t="shared" si="8"/>
        <v>5657.12</v>
      </c>
      <c r="I574" s="46" t="s">
        <v>453</v>
      </c>
      <c r="J574" s="13" t="s">
        <v>957</v>
      </c>
      <c r="K574" s="13" t="s">
        <v>666</v>
      </c>
      <c r="L574" s="183"/>
      <c r="M574" s="194"/>
    </row>
    <row r="575" spans="1:13" s="5" customFormat="1" ht="63" customHeight="1" x14ac:dyDescent="0.25">
      <c r="A575" s="12">
        <v>571</v>
      </c>
      <c r="B575" s="23" t="s">
        <v>515</v>
      </c>
      <c r="C575" s="53" t="s">
        <v>47</v>
      </c>
      <c r="D575" s="23" t="s">
        <v>1253</v>
      </c>
      <c r="E575" s="23">
        <v>8</v>
      </c>
      <c r="F575" s="53" t="s">
        <v>148</v>
      </c>
      <c r="G575" s="70">
        <v>1125</v>
      </c>
      <c r="H575" s="14">
        <f t="shared" si="8"/>
        <v>9000</v>
      </c>
      <c r="I575" s="46" t="s">
        <v>453</v>
      </c>
      <c r="J575" s="13" t="s">
        <v>957</v>
      </c>
      <c r="K575" s="13" t="s">
        <v>668</v>
      </c>
      <c r="L575" s="183"/>
      <c r="M575" s="194"/>
    </row>
    <row r="576" spans="1:13" s="5" customFormat="1" ht="58.5" customHeight="1" x14ac:dyDescent="0.25">
      <c r="A576" s="12">
        <v>572</v>
      </c>
      <c r="B576" s="23" t="s">
        <v>515</v>
      </c>
      <c r="C576" s="53" t="s">
        <v>47</v>
      </c>
      <c r="D576" s="23" t="s">
        <v>1254</v>
      </c>
      <c r="E576" s="23">
        <v>5</v>
      </c>
      <c r="F576" s="53" t="s">
        <v>148</v>
      </c>
      <c r="G576" s="70">
        <v>1167.8499999999999</v>
      </c>
      <c r="H576" s="14">
        <f t="shared" si="8"/>
        <v>5839.25</v>
      </c>
      <c r="I576" s="46" t="s">
        <v>453</v>
      </c>
      <c r="J576" s="13" t="s">
        <v>957</v>
      </c>
      <c r="K576" s="13" t="s">
        <v>664</v>
      </c>
      <c r="L576" s="183"/>
      <c r="M576" s="194"/>
    </row>
    <row r="577" spans="1:13" s="5" customFormat="1" ht="48.75" customHeight="1" x14ac:dyDescent="0.25">
      <c r="A577" s="12">
        <v>573</v>
      </c>
      <c r="B577" s="23" t="s">
        <v>516</v>
      </c>
      <c r="C577" s="53" t="s">
        <v>47</v>
      </c>
      <c r="D577" s="23" t="s">
        <v>1256</v>
      </c>
      <c r="E577" s="23">
        <v>7</v>
      </c>
      <c r="F577" s="53" t="s">
        <v>148</v>
      </c>
      <c r="G577" s="70">
        <v>2357.14</v>
      </c>
      <c r="H577" s="14">
        <f t="shared" si="8"/>
        <v>16499.98</v>
      </c>
      <c r="I577" s="46" t="s">
        <v>453</v>
      </c>
      <c r="J577" s="13" t="s">
        <v>957</v>
      </c>
      <c r="K577" s="13" t="s">
        <v>664</v>
      </c>
      <c r="L577" s="183"/>
      <c r="M577" s="194"/>
    </row>
    <row r="578" spans="1:13" s="5" customFormat="1" ht="62.25" customHeight="1" x14ac:dyDescent="0.25">
      <c r="A578" s="12">
        <v>574</v>
      </c>
      <c r="B578" s="23" t="s">
        <v>517</v>
      </c>
      <c r="C578" s="53" t="s">
        <v>47</v>
      </c>
      <c r="D578" s="23" t="s">
        <v>1255</v>
      </c>
      <c r="E578" s="23">
        <v>300</v>
      </c>
      <c r="F578" s="53" t="s">
        <v>148</v>
      </c>
      <c r="G578" s="70">
        <v>728.57</v>
      </c>
      <c r="H578" s="14">
        <f t="shared" si="8"/>
        <v>218571.00000000003</v>
      </c>
      <c r="I578" s="46" t="s">
        <v>453</v>
      </c>
      <c r="J578" s="13" t="s">
        <v>957</v>
      </c>
      <c r="K578" s="13" t="s">
        <v>664</v>
      </c>
      <c r="L578" s="183"/>
      <c r="M578" s="194"/>
    </row>
    <row r="579" spans="1:13" s="5" customFormat="1" ht="90" customHeight="1" x14ac:dyDescent="0.25">
      <c r="A579" s="12">
        <v>575</v>
      </c>
      <c r="B579" s="23" t="s">
        <v>518</v>
      </c>
      <c r="C579" s="53" t="s">
        <v>47</v>
      </c>
      <c r="D579" s="23" t="s">
        <v>519</v>
      </c>
      <c r="E579" s="23">
        <v>10</v>
      </c>
      <c r="F579" s="23" t="s">
        <v>520</v>
      </c>
      <c r="G579" s="70">
        <v>6910.7</v>
      </c>
      <c r="H579" s="14">
        <f t="shared" si="8"/>
        <v>69107</v>
      </c>
      <c r="I579" s="46" t="s">
        <v>453</v>
      </c>
      <c r="J579" s="13" t="s">
        <v>957</v>
      </c>
      <c r="K579" s="13" t="s">
        <v>664</v>
      </c>
      <c r="L579" s="183"/>
      <c r="M579" s="194"/>
    </row>
    <row r="580" spans="1:13" s="5" customFormat="1" ht="68.25" customHeight="1" x14ac:dyDescent="0.25">
      <c r="A580" s="12">
        <v>576</v>
      </c>
      <c r="B580" s="23" t="s">
        <v>521</v>
      </c>
      <c r="C580" s="53" t="s">
        <v>47</v>
      </c>
      <c r="D580" s="89" t="s">
        <v>522</v>
      </c>
      <c r="E580" s="12">
        <v>15</v>
      </c>
      <c r="F580" s="53" t="s">
        <v>148</v>
      </c>
      <c r="G580" s="70">
        <v>267.85000000000002</v>
      </c>
      <c r="H580" s="14">
        <f t="shared" si="8"/>
        <v>4017.7500000000005</v>
      </c>
      <c r="I580" s="46" t="s">
        <v>453</v>
      </c>
      <c r="J580" s="13" t="s">
        <v>957</v>
      </c>
      <c r="K580" s="13" t="s">
        <v>664</v>
      </c>
      <c r="L580" s="183"/>
      <c r="M580" s="194"/>
    </row>
    <row r="581" spans="1:13" s="5" customFormat="1" ht="69" customHeight="1" x14ac:dyDescent="0.25">
      <c r="A581" s="12">
        <v>577</v>
      </c>
      <c r="B581" s="23" t="s">
        <v>523</v>
      </c>
      <c r="C581" s="53" t="s">
        <v>47</v>
      </c>
      <c r="D581" s="23" t="s">
        <v>524</v>
      </c>
      <c r="E581" s="13">
        <v>10</v>
      </c>
      <c r="F581" s="53" t="s">
        <v>148</v>
      </c>
      <c r="G581" s="70">
        <v>728.57</v>
      </c>
      <c r="H581" s="14">
        <f t="shared" si="8"/>
        <v>7285.7000000000007</v>
      </c>
      <c r="I581" s="46" t="s">
        <v>453</v>
      </c>
      <c r="J581" s="13" t="s">
        <v>957</v>
      </c>
      <c r="K581" s="13" t="s">
        <v>664</v>
      </c>
      <c r="L581" s="183"/>
      <c r="M581" s="194"/>
    </row>
    <row r="582" spans="1:13" s="5" customFormat="1" ht="48" customHeight="1" x14ac:dyDescent="0.25">
      <c r="A582" s="12">
        <v>578</v>
      </c>
      <c r="B582" s="23" t="s">
        <v>525</v>
      </c>
      <c r="C582" s="53" t="s">
        <v>47</v>
      </c>
      <c r="D582" s="92" t="s">
        <v>526</v>
      </c>
      <c r="E582" s="13">
        <v>6</v>
      </c>
      <c r="F582" s="23" t="s">
        <v>34</v>
      </c>
      <c r="G582" s="70">
        <v>32528.57</v>
      </c>
      <c r="H582" s="14">
        <f t="shared" si="8"/>
        <v>195171.41999999998</v>
      </c>
      <c r="I582" s="46" t="s">
        <v>453</v>
      </c>
      <c r="J582" s="13" t="s">
        <v>957</v>
      </c>
      <c r="K582" s="13" t="s">
        <v>664</v>
      </c>
      <c r="L582" s="183"/>
      <c r="M582" s="194"/>
    </row>
    <row r="583" spans="1:13" s="5" customFormat="1" ht="44.25" customHeight="1" x14ac:dyDescent="0.25">
      <c r="A583" s="12">
        <v>579</v>
      </c>
      <c r="B583" s="12" t="s">
        <v>527</v>
      </c>
      <c r="C583" s="53" t="s">
        <v>47</v>
      </c>
      <c r="D583" s="88" t="s">
        <v>528</v>
      </c>
      <c r="E583" s="13">
        <v>20</v>
      </c>
      <c r="F583" s="53" t="s">
        <v>148</v>
      </c>
      <c r="G583" s="70">
        <v>375</v>
      </c>
      <c r="H583" s="14">
        <f t="shared" ref="H583:H645" si="9">E583*G583</f>
        <v>7500</v>
      </c>
      <c r="I583" s="46" t="s">
        <v>453</v>
      </c>
      <c r="J583" s="13" t="s">
        <v>957</v>
      </c>
      <c r="K583" s="13" t="s">
        <v>664</v>
      </c>
      <c r="L583" s="183"/>
      <c r="M583" s="194"/>
    </row>
    <row r="584" spans="1:13" s="5" customFormat="1" ht="54.75" customHeight="1" x14ac:dyDescent="0.25">
      <c r="A584" s="12">
        <v>580</v>
      </c>
      <c r="B584" s="12" t="s">
        <v>529</v>
      </c>
      <c r="C584" s="53" t="s">
        <v>47</v>
      </c>
      <c r="D584" s="88" t="s">
        <v>1260</v>
      </c>
      <c r="E584" s="13">
        <v>20</v>
      </c>
      <c r="F584" s="53" t="s">
        <v>148</v>
      </c>
      <c r="G584" s="70">
        <v>123.2</v>
      </c>
      <c r="H584" s="14">
        <f t="shared" si="9"/>
        <v>2464</v>
      </c>
      <c r="I584" s="46" t="s">
        <v>453</v>
      </c>
      <c r="J584" s="13" t="s">
        <v>957</v>
      </c>
      <c r="K584" s="13" t="s">
        <v>664</v>
      </c>
      <c r="L584" s="183"/>
      <c r="M584" s="194"/>
    </row>
    <row r="585" spans="1:13" s="5" customFormat="1" ht="60" customHeight="1" x14ac:dyDescent="0.25">
      <c r="A585" s="12">
        <v>581</v>
      </c>
      <c r="B585" s="12" t="s">
        <v>527</v>
      </c>
      <c r="C585" s="53" t="s">
        <v>47</v>
      </c>
      <c r="D585" s="88" t="s">
        <v>1259</v>
      </c>
      <c r="E585" s="13">
        <v>20</v>
      </c>
      <c r="F585" s="53" t="s">
        <v>148</v>
      </c>
      <c r="G585" s="70">
        <v>64.28</v>
      </c>
      <c r="H585" s="14">
        <f t="shared" si="9"/>
        <v>1285.5999999999999</v>
      </c>
      <c r="I585" s="46" t="s">
        <v>453</v>
      </c>
      <c r="J585" s="13" t="s">
        <v>957</v>
      </c>
      <c r="K585" s="13" t="s">
        <v>664</v>
      </c>
      <c r="L585" s="183"/>
      <c r="M585" s="194"/>
    </row>
    <row r="586" spans="1:13" s="5" customFormat="1" ht="78.75" customHeight="1" x14ac:dyDescent="0.25">
      <c r="A586" s="12">
        <v>582</v>
      </c>
      <c r="B586" s="12" t="s">
        <v>530</v>
      </c>
      <c r="C586" s="53" t="s">
        <v>47</v>
      </c>
      <c r="D586" s="88" t="s">
        <v>531</v>
      </c>
      <c r="E586" s="13">
        <v>2</v>
      </c>
      <c r="F586" s="13" t="s">
        <v>452</v>
      </c>
      <c r="G586" s="70">
        <v>16071.42</v>
      </c>
      <c r="H586" s="14">
        <f t="shared" si="9"/>
        <v>32142.84</v>
      </c>
      <c r="I586" s="46" t="s">
        <v>453</v>
      </c>
      <c r="J586" s="13" t="s">
        <v>957</v>
      </c>
      <c r="K586" s="13" t="s">
        <v>664</v>
      </c>
      <c r="L586" s="183"/>
      <c r="M586" s="194"/>
    </row>
    <row r="587" spans="1:13" s="5" customFormat="1" ht="58.5" customHeight="1" x14ac:dyDescent="0.25">
      <c r="A587" s="12">
        <v>583</v>
      </c>
      <c r="B587" s="12" t="s">
        <v>532</v>
      </c>
      <c r="C587" s="53" t="s">
        <v>47</v>
      </c>
      <c r="D587" s="88" t="s">
        <v>533</v>
      </c>
      <c r="E587" s="13">
        <v>2</v>
      </c>
      <c r="F587" s="53" t="s">
        <v>148</v>
      </c>
      <c r="G587" s="70">
        <v>30814.28</v>
      </c>
      <c r="H587" s="14">
        <f t="shared" si="9"/>
        <v>61628.56</v>
      </c>
      <c r="I587" s="46" t="s">
        <v>453</v>
      </c>
      <c r="J587" s="13" t="s">
        <v>957</v>
      </c>
      <c r="K587" s="13" t="s">
        <v>664</v>
      </c>
      <c r="L587" s="183"/>
      <c r="M587" s="194"/>
    </row>
    <row r="588" spans="1:13" s="5" customFormat="1" ht="60" customHeight="1" x14ac:dyDescent="0.25">
      <c r="A588" s="12">
        <v>584</v>
      </c>
      <c r="B588" s="12" t="s">
        <v>534</v>
      </c>
      <c r="C588" s="53" t="s">
        <v>47</v>
      </c>
      <c r="D588" s="88" t="s">
        <v>1257</v>
      </c>
      <c r="E588" s="13">
        <v>1</v>
      </c>
      <c r="F588" s="53" t="s">
        <v>148</v>
      </c>
      <c r="G588" s="70">
        <v>34360.699999999997</v>
      </c>
      <c r="H588" s="14">
        <f t="shared" si="9"/>
        <v>34360.699999999997</v>
      </c>
      <c r="I588" s="46" t="s">
        <v>453</v>
      </c>
      <c r="J588" s="13" t="s">
        <v>957</v>
      </c>
      <c r="K588" s="13" t="s">
        <v>664</v>
      </c>
      <c r="L588" s="183"/>
      <c r="M588" s="194"/>
    </row>
    <row r="589" spans="1:13" s="5" customFormat="1" ht="51.75" customHeight="1" x14ac:dyDescent="0.25">
      <c r="A589" s="12">
        <v>585</v>
      </c>
      <c r="B589" s="12" t="s">
        <v>535</v>
      </c>
      <c r="C589" s="53" t="s">
        <v>47</v>
      </c>
      <c r="D589" s="93" t="s">
        <v>1258</v>
      </c>
      <c r="E589" s="13">
        <v>3</v>
      </c>
      <c r="F589" s="13" t="s">
        <v>459</v>
      </c>
      <c r="G589" s="70">
        <v>2357.36</v>
      </c>
      <c r="H589" s="14">
        <f t="shared" si="9"/>
        <v>7072.08</v>
      </c>
      <c r="I589" s="46" t="s">
        <v>453</v>
      </c>
      <c r="J589" s="13" t="s">
        <v>957</v>
      </c>
      <c r="K589" s="13" t="s">
        <v>664</v>
      </c>
      <c r="L589" s="183"/>
      <c r="M589" s="194"/>
    </row>
    <row r="590" spans="1:13" s="5" customFormat="1" ht="56.25" customHeight="1" x14ac:dyDescent="0.25">
      <c r="A590" s="12">
        <v>586</v>
      </c>
      <c r="B590" s="12" t="s">
        <v>536</v>
      </c>
      <c r="C590" s="53" t="s">
        <v>47</v>
      </c>
      <c r="D590" s="88" t="s">
        <v>1267</v>
      </c>
      <c r="E590" s="13">
        <v>5</v>
      </c>
      <c r="F590" s="53" t="s">
        <v>333</v>
      </c>
      <c r="G590" s="70">
        <v>3021.42</v>
      </c>
      <c r="H590" s="14">
        <f t="shared" si="9"/>
        <v>15107.1</v>
      </c>
      <c r="I590" s="46" t="s">
        <v>453</v>
      </c>
      <c r="J590" s="13" t="s">
        <v>957</v>
      </c>
      <c r="K590" s="13" t="s">
        <v>664</v>
      </c>
      <c r="L590" s="183"/>
      <c r="M590" s="194"/>
    </row>
    <row r="591" spans="1:13" s="5" customFormat="1" ht="54.75" customHeight="1" x14ac:dyDescent="0.25">
      <c r="A591" s="12">
        <v>587</v>
      </c>
      <c r="B591" s="12" t="s">
        <v>537</v>
      </c>
      <c r="C591" s="53" t="s">
        <v>47</v>
      </c>
      <c r="D591" s="88" t="s">
        <v>1266</v>
      </c>
      <c r="E591" s="13">
        <v>5</v>
      </c>
      <c r="F591" s="53" t="s">
        <v>148</v>
      </c>
      <c r="G591" s="70">
        <v>655.7</v>
      </c>
      <c r="H591" s="14">
        <f t="shared" si="9"/>
        <v>3278.5</v>
      </c>
      <c r="I591" s="46" t="s">
        <v>453</v>
      </c>
      <c r="J591" s="13" t="s">
        <v>957</v>
      </c>
      <c r="K591" s="13" t="s">
        <v>664</v>
      </c>
      <c r="L591" s="183"/>
      <c r="M591" s="194"/>
    </row>
    <row r="592" spans="1:13" s="5" customFormat="1" ht="57.75" customHeight="1" x14ac:dyDescent="0.25">
      <c r="A592" s="12">
        <v>588</v>
      </c>
      <c r="B592" s="12" t="s">
        <v>538</v>
      </c>
      <c r="C592" s="53" t="s">
        <v>47</v>
      </c>
      <c r="D592" s="88" t="s">
        <v>1265</v>
      </c>
      <c r="E592" s="13">
        <v>2</v>
      </c>
      <c r="F592" s="53" t="s">
        <v>148</v>
      </c>
      <c r="G592" s="70">
        <v>1060.7</v>
      </c>
      <c r="H592" s="14">
        <f t="shared" si="9"/>
        <v>2121.4</v>
      </c>
      <c r="I592" s="46" t="s">
        <v>453</v>
      </c>
      <c r="J592" s="13" t="s">
        <v>957</v>
      </c>
      <c r="K592" s="13" t="s">
        <v>664</v>
      </c>
      <c r="L592" s="183"/>
      <c r="M592" s="194"/>
    </row>
    <row r="593" spans="1:13" s="5" customFormat="1" ht="49.5" customHeight="1" x14ac:dyDescent="0.25">
      <c r="A593" s="12">
        <v>589</v>
      </c>
      <c r="B593" s="12" t="s">
        <v>539</v>
      </c>
      <c r="C593" s="53" t="s">
        <v>47</v>
      </c>
      <c r="D593" s="88" t="s">
        <v>1264</v>
      </c>
      <c r="E593" s="13">
        <v>2</v>
      </c>
      <c r="F593" s="53" t="s">
        <v>148</v>
      </c>
      <c r="G593" s="70">
        <v>632.14</v>
      </c>
      <c r="H593" s="14">
        <f t="shared" si="9"/>
        <v>1264.28</v>
      </c>
      <c r="I593" s="46" t="s">
        <v>453</v>
      </c>
      <c r="J593" s="13" t="s">
        <v>957</v>
      </c>
      <c r="K593" s="13" t="s">
        <v>664</v>
      </c>
      <c r="L593" s="183"/>
      <c r="M593" s="194"/>
    </row>
    <row r="594" spans="1:13" s="5" customFormat="1" ht="36" customHeight="1" x14ac:dyDescent="0.25">
      <c r="A594" s="12">
        <v>590</v>
      </c>
      <c r="B594" s="12" t="s">
        <v>540</v>
      </c>
      <c r="C594" s="53" t="s">
        <v>47</v>
      </c>
      <c r="D594" s="88" t="s">
        <v>541</v>
      </c>
      <c r="E594" s="13">
        <v>2</v>
      </c>
      <c r="F594" s="53" t="s">
        <v>148</v>
      </c>
      <c r="G594" s="70">
        <v>825</v>
      </c>
      <c r="H594" s="14">
        <f t="shared" si="9"/>
        <v>1650</v>
      </c>
      <c r="I594" s="46" t="s">
        <v>453</v>
      </c>
      <c r="J594" s="13" t="s">
        <v>957</v>
      </c>
      <c r="K594" s="13" t="s">
        <v>664</v>
      </c>
      <c r="L594" s="183"/>
      <c r="M594" s="194"/>
    </row>
    <row r="595" spans="1:13" s="5" customFormat="1" ht="46.5" customHeight="1" x14ac:dyDescent="0.25">
      <c r="A595" s="12">
        <v>591</v>
      </c>
      <c r="B595" s="12" t="s">
        <v>542</v>
      </c>
      <c r="C595" s="53" t="s">
        <v>47</v>
      </c>
      <c r="D595" s="88" t="s">
        <v>543</v>
      </c>
      <c r="E595" s="21">
        <v>2</v>
      </c>
      <c r="F595" s="53" t="s">
        <v>148</v>
      </c>
      <c r="G595" s="70">
        <v>632.14</v>
      </c>
      <c r="H595" s="14">
        <f t="shared" si="9"/>
        <v>1264.28</v>
      </c>
      <c r="I595" s="46" t="s">
        <v>453</v>
      </c>
      <c r="J595" s="13" t="s">
        <v>957</v>
      </c>
      <c r="K595" s="13" t="s">
        <v>664</v>
      </c>
      <c r="L595" s="183"/>
      <c r="M595" s="194"/>
    </row>
    <row r="596" spans="1:13" s="5" customFormat="1" ht="52.5" customHeight="1" x14ac:dyDescent="0.25">
      <c r="A596" s="12">
        <v>592</v>
      </c>
      <c r="B596" s="12" t="s">
        <v>544</v>
      </c>
      <c r="C596" s="53" t="s">
        <v>47</v>
      </c>
      <c r="D596" s="88" t="s">
        <v>545</v>
      </c>
      <c r="E596" s="21">
        <v>2</v>
      </c>
      <c r="F596" s="53" t="s">
        <v>148</v>
      </c>
      <c r="G596" s="70">
        <v>610.70000000000005</v>
      </c>
      <c r="H596" s="14">
        <f t="shared" si="9"/>
        <v>1221.4000000000001</v>
      </c>
      <c r="I596" s="46" t="s">
        <v>453</v>
      </c>
      <c r="J596" s="13" t="s">
        <v>957</v>
      </c>
      <c r="K596" s="13" t="s">
        <v>664</v>
      </c>
      <c r="L596" s="183"/>
      <c r="M596" s="194"/>
    </row>
    <row r="597" spans="1:13" s="5" customFormat="1" ht="56.25" customHeight="1" x14ac:dyDescent="0.25">
      <c r="A597" s="12">
        <v>593</v>
      </c>
      <c r="B597" s="12" t="s">
        <v>546</v>
      </c>
      <c r="C597" s="53" t="s">
        <v>47</v>
      </c>
      <c r="D597" s="88" t="s">
        <v>1261</v>
      </c>
      <c r="E597" s="27">
        <v>5</v>
      </c>
      <c r="F597" s="53" t="s">
        <v>148</v>
      </c>
      <c r="G597" s="70">
        <v>5014.28</v>
      </c>
      <c r="H597" s="14">
        <f t="shared" si="9"/>
        <v>25071.399999999998</v>
      </c>
      <c r="I597" s="46" t="s">
        <v>453</v>
      </c>
      <c r="J597" s="13" t="s">
        <v>957</v>
      </c>
      <c r="K597" s="13" t="s">
        <v>664</v>
      </c>
      <c r="L597" s="183"/>
      <c r="M597" s="194"/>
    </row>
    <row r="598" spans="1:13" s="5" customFormat="1" ht="45.75" customHeight="1" x14ac:dyDescent="0.25">
      <c r="A598" s="12">
        <v>594</v>
      </c>
      <c r="B598" s="12" t="s">
        <v>547</v>
      </c>
      <c r="C598" s="53" t="s">
        <v>47</v>
      </c>
      <c r="D598" s="12" t="s">
        <v>1262</v>
      </c>
      <c r="E598" s="27">
        <v>12</v>
      </c>
      <c r="F598" s="53" t="s">
        <v>333</v>
      </c>
      <c r="G598" s="70">
        <v>953.57</v>
      </c>
      <c r="H598" s="14">
        <f t="shared" si="9"/>
        <v>11442.84</v>
      </c>
      <c r="I598" s="46" t="s">
        <v>453</v>
      </c>
      <c r="J598" s="13" t="s">
        <v>957</v>
      </c>
      <c r="K598" s="13" t="s">
        <v>664</v>
      </c>
      <c r="L598" s="183"/>
      <c r="M598" s="194"/>
    </row>
    <row r="599" spans="1:13" s="5" customFormat="1" ht="69" customHeight="1" x14ac:dyDescent="0.25">
      <c r="A599" s="12">
        <v>595</v>
      </c>
      <c r="B599" s="23" t="s">
        <v>548</v>
      </c>
      <c r="C599" s="53" t="s">
        <v>47</v>
      </c>
      <c r="D599" s="23" t="s">
        <v>1263</v>
      </c>
      <c r="E599" s="28">
        <v>50</v>
      </c>
      <c r="F599" s="23" t="s">
        <v>549</v>
      </c>
      <c r="G599" s="70">
        <v>741.07</v>
      </c>
      <c r="H599" s="14">
        <f t="shared" si="9"/>
        <v>37053.5</v>
      </c>
      <c r="I599" s="46" t="s">
        <v>453</v>
      </c>
      <c r="J599" s="13" t="s">
        <v>957</v>
      </c>
      <c r="K599" s="13" t="s">
        <v>664</v>
      </c>
      <c r="L599" s="183"/>
      <c r="M599" s="194"/>
    </row>
    <row r="600" spans="1:13" s="5" customFormat="1" ht="56.25" customHeight="1" x14ac:dyDescent="0.25">
      <c r="A600" s="12">
        <v>596</v>
      </c>
      <c r="B600" s="23" t="s">
        <v>550</v>
      </c>
      <c r="C600" s="53" t="s">
        <v>47</v>
      </c>
      <c r="D600" s="23" t="s">
        <v>551</v>
      </c>
      <c r="E600" s="28">
        <v>150</v>
      </c>
      <c r="F600" s="53" t="s">
        <v>333</v>
      </c>
      <c r="G600" s="70">
        <v>3482.14</v>
      </c>
      <c r="H600" s="14">
        <f t="shared" si="9"/>
        <v>522321</v>
      </c>
      <c r="I600" s="46" t="s">
        <v>453</v>
      </c>
      <c r="J600" s="13" t="s">
        <v>957</v>
      </c>
      <c r="K600" s="13" t="s">
        <v>664</v>
      </c>
      <c r="L600" s="183"/>
      <c r="M600" s="194"/>
    </row>
    <row r="601" spans="1:13" s="5" customFormat="1" ht="81.75" customHeight="1" x14ac:dyDescent="0.25">
      <c r="A601" s="12">
        <v>597</v>
      </c>
      <c r="B601" s="53" t="s">
        <v>552</v>
      </c>
      <c r="C601" s="53" t="s">
        <v>47</v>
      </c>
      <c r="D601" s="12" t="s">
        <v>553</v>
      </c>
      <c r="E601" s="28">
        <v>20</v>
      </c>
      <c r="F601" s="53" t="s">
        <v>333</v>
      </c>
      <c r="G601" s="70">
        <v>2160</v>
      </c>
      <c r="H601" s="14">
        <f t="shared" si="9"/>
        <v>43200</v>
      </c>
      <c r="I601" s="46" t="s">
        <v>453</v>
      </c>
      <c r="J601" s="13" t="s">
        <v>957</v>
      </c>
      <c r="K601" s="13" t="s">
        <v>664</v>
      </c>
      <c r="L601" s="183"/>
      <c r="M601" s="194"/>
    </row>
    <row r="602" spans="1:13" s="5" customFormat="1" ht="51" customHeight="1" x14ac:dyDescent="0.25">
      <c r="A602" s="12">
        <v>598</v>
      </c>
      <c r="B602" s="53" t="s">
        <v>554</v>
      </c>
      <c r="C602" s="53" t="s">
        <v>47</v>
      </c>
      <c r="D602" s="12" t="s">
        <v>555</v>
      </c>
      <c r="E602" s="17">
        <v>10</v>
      </c>
      <c r="F602" s="53" t="s">
        <v>148</v>
      </c>
      <c r="G602" s="70">
        <v>2760</v>
      </c>
      <c r="H602" s="14">
        <f t="shared" si="9"/>
        <v>27600</v>
      </c>
      <c r="I602" s="46" t="s">
        <v>453</v>
      </c>
      <c r="J602" s="13" t="s">
        <v>957</v>
      </c>
      <c r="K602" s="13" t="s">
        <v>664</v>
      </c>
      <c r="L602" s="183"/>
      <c r="M602" s="194"/>
    </row>
    <row r="603" spans="1:13" s="5" customFormat="1" ht="51" customHeight="1" x14ac:dyDescent="0.25">
      <c r="A603" s="12">
        <v>599</v>
      </c>
      <c r="B603" s="53" t="s">
        <v>556</v>
      </c>
      <c r="C603" s="53" t="s">
        <v>47</v>
      </c>
      <c r="D603" s="53" t="s">
        <v>557</v>
      </c>
      <c r="E603" s="17">
        <v>10</v>
      </c>
      <c r="F603" s="53" t="s">
        <v>558</v>
      </c>
      <c r="G603" s="70">
        <v>3000</v>
      </c>
      <c r="H603" s="14">
        <f t="shared" si="9"/>
        <v>30000</v>
      </c>
      <c r="I603" s="46" t="s">
        <v>453</v>
      </c>
      <c r="J603" s="13" t="s">
        <v>957</v>
      </c>
      <c r="K603" s="13" t="s">
        <v>664</v>
      </c>
      <c r="L603" s="183"/>
      <c r="M603" s="194"/>
    </row>
    <row r="604" spans="1:13" s="5" customFormat="1" ht="63.75" customHeight="1" x14ac:dyDescent="0.25">
      <c r="A604" s="12">
        <v>600</v>
      </c>
      <c r="B604" s="53" t="s">
        <v>559</v>
      </c>
      <c r="C604" s="53" t="s">
        <v>47</v>
      </c>
      <c r="D604" s="53" t="s">
        <v>560</v>
      </c>
      <c r="E604" s="17">
        <v>10</v>
      </c>
      <c r="F604" s="53" t="s">
        <v>561</v>
      </c>
      <c r="G604" s="70">
        <v>4000</v>
      </c>
      <c r="H604" s="14">
        <f t="shared" si="9"/>
        <v>40000</v>
      </c>
      <c r="I604" s="46" t="s">
        <v>453</v>
      </c>
      <c r="J604" s="13" t="s">
        <v>957</v>
      </c>
      <c r="K604" s="13" t="s">
        <v>664</v>
      </c>
      <c r="L604" s="183"/>
      <c r="M604" s="194"/>
    </row>
    <row r="605" spans="1:13" s="5" customFormat="1" ht="57.75" customHeight="1" x14ac:dyDescent="0.25">
      <c r="A605" s="12">
        <v>601</v>
      </c>
      <c r="B605" s="53" t="s">
        <v>562</v>
      </c>
      <c r="C605" s="53" t="s">
        <v>47</v>
      </c>
      <c r="D605" s="53" t="s">
        <v>560</v>
      </c>
      <c r="E605" s="26">
        <v>10</v>
      </c>
      <c r="F605" s="53" t="s">
        <v>561</v>
      </c>
      <c r="G605" s="130">
        <v>1800</v>
      </c>
      <c r="H605" s="14">
        <f t="shared" si="9"/>
        <v>18000</v>
      </c>
      <c r="I605" s="46" t="s">
        <v>453</v>
      </c>
      <c r="J605" s="13" t="s">
        <v>957</v>
      </c>
      <c r="K605" s="13" t="s">
        <v>664</v>
      </c>
      <c r="L605" s="183"/>
      <c r="M605" s="194"/>
    </row>
    <row r="606" spans="1:13" s="5" customFormat="1" ht="51.75" customHeight="1" x14ac:dyDescent="0.25">
      <c r="A606" s="12">
        <v>602</v>
      </c>
      <c r="B606" s="53" t="s">
        <v>563</v>
      </c>
      <c r="C606" s="53" t="s">
        <v>47</v>
      </c>
      <c r="D606" s="53" t="s">
        <v>564</v>
      </c>
      <c r="E606" s="28">
        <v>50</v>
      </c>
      <c r="F606" s="53" t="s">
        <v>175</v>
      </c>
      <c r="G606" s="24">
        <v>2200</v>
      </c>
      <c r="H606" s="14">
        <f t="shared" si="9"/>
        <v>110000</v>
      </c>
      <c r="I606" s="46" t="s">
        <v>453</v>
      </c>
      <c r="J606" s="13" t="s">
        <v>957</v>
      </c>
      <c r="K606" s="13" t="s">
        <v>664</v>
      </c>
      <c r="L606" s="183"/>
      <c r="M606" s="194"/>
    </row>
    <row r="607" spans="1:13" s="5" customFormat="1" ht="57" customHeight="1" x14ac:dyDescent="0.25">
      <c r="A607" s="12">
        <v>603</v>
      </c>
      <c r="B607" s="53" t="s">
        <v>565</v>
      </c>
      <c r="C607" s="53" t="s">
        <v>47</v>
      </c>
      <c r="D607" s="94" t="s">
        <v>566</v>
      </c>
      <c r="E607" s="28">
        <v>200</v>
      </c>
      <c r="F607" s="53" t="s">
        <v>148</v>
      </c>
      <c r="G607" s="70">
        <v>1800</v>
      </c>
      <c r="H607" s="14">
        <f t="shared" si="9"/>
        <v>360000</v>
      </c>
      <c r="I607" s="46" t="s">
        <v>453</v>
      </c>
      <c r="J607" s="13" t="s">
        <v>957</v>
      </c>
      <c r="K607" s="13" t="s">
        <v>664</v>
      </c>
      <c r="L607" s="183"/>
      <c r="M607" s="194"/>
    </row>
    <row r="608" spans="1:13" s="5" customFormat="1" ht="64.5" customHeight="1" x14ac:dyDescent="0.25">
      <c r="A608" s="12">
        <v>604</v>
      </c>
      <c r="B608" s="53" t="s">
        <v>567</v>
      </c>
      <c r="C608" s="53" t="s">
        <v>47</v>
      </c>
      <c r="D608" s="53" t="s">
        <v>568</v>
      </c>
      <c r="E608" s="28">
        <v>100</v>
      </c>
      <c r="F608" s="53" t="s">
        <v>350</v>
      </c>
      <c r="G608" s="70">
        <v>2500</v>
      </c>
      <c r="H608" s="14">
        <f t="shared" si="9"/>
        <v>250000</v>
      </c>
      <c r="I608" s="46" t="s">
        <v>453</v>
      </c>
      <c r="J608" s="13" t="s">
        <v>957</v>
      </c>
      <c r="K608" s="13" t="s">
        <v>664</v>
      </c>
      <c r="L608" s="183"/>
      <c r="M608" s="194"/>
    </row>
    <row r="609" spans="1:13" s="5" customFormat="1" ht="51.75" customHeight="1" x14ac:dyDescent="0.25">
      <c r="A609" s="12">
        <v>605</v>
      </c>
      <c r="B609" s="53" t="s">
        <v>569</v>
      </c>
      <c r="C609" s="53" t="s">
        <v>47</v>
      </c>
      <c r="D609" s="53" t="s">
        <v>570</v>
      </c>
      <c r="E609" s="28">
        <v>10</v>
      </c>
      <c r="F609" s="53" t="s">
        <v>333</v>
      </c>
      <c r="G609" s="70">
        <v>240</v>
      </c>
      <c r="H609" s="14">
        <f t="shared" si="9"/>
        <v>2400</v>
      </c>
      <c r="I609" s="46" t="s">
        <v>453</v>
      </c>
      <c r="J609" s="13" t="s">
        <v>957</v>
      </c>
      <c r="K609" s="13" t="s">
        <v>664</v>
      </c>
      <c r="L609" s="183"/>
      <c r="M609" s="194"/>
    </row>
    <row r="610" spans="1:13" s="5" customFormat="1" ht="51.75" customHeight="1" x14ac:dyDescent="0.25">
      <c r="A610" s="12">
        <v>606</v>
      </c>
      <c r="B610" s="53" t="s">
        <v>571</v>
      </c>
      <c r="C610" s="53" t="s">
        <v>47</v>
      </c>
      <c r="D610" s="53" t="s">
        <v>572</v>
      </c>
      <c r="E610" s="28">
        <v>10</v>
      </c>
      <c r="F610" s="53" t="s">
        <v>333</v>
      </c>
      <c r="G610" s="70">
        <v>240</v>
      </c>
      <c r="H610" s="14">
        <f t="shared" si="9"/>
        <v>2400</v>
      </c>
      <c r="I610" s="46" t="s">
        <v>453</v>
      </c>
      <c r="J610" s="13" t="s">
        <v>957</v>
      </c>
      <c r="K610" s="13" t="s">
        <v>664</v>
      </c>
      <c r="L610" s="183"/>
      <c r="M610" s="194"/>
    </row>
    <row r="611" spans="1:13" s="5" customFormat="1" ht="51" customHeight="1" x14ac:dyDescent="0.25">
      <c r="A611" s="12">
        <v>607</v>
      </c>
      <c r="B611" s="53" t="s">
        <v>573</v>
      </c>
      <c r="C611" s="53" t="s">
        <v>47</v>
      </c>
      <c r="D611" s="53" t="s">
        <v>574</v>
      </c>
      <c r="E611" s="21">
        <v>10</v>
      </c>
      <c r="F611" s="53" t="s">
        <v>333</v>
      </c>
      <c r="G611" s="35">
        <v>3120</v>
      </c>
      <c r="H611" s="14">
        <f t="shared" si="9"/>
        <v>31200</v>
      </c>
      <c r="I611" s="46" t="s">
        <v>453</v>
      </c>
      <c r="J611" s="13" t="s">
        <v>957</v>
      </c>
      <c r="K611" s="13" t="s">
        <v>664</v>
      </c>
      <c r="L611" s="183"/>
      <c r="M611" s="194"/>
    </row>
    <row r="612" spans="1:13" s="5" customFormat="1" ht="57" customHeight="1" x14ac:dyDescent="0.25">
      <c r="A612" s="12">
        <v>608</v>
      </c>
      <c r="B612" s="13" t="s">
        <v>575</v>
      </c>
      <c r="C612" s="53" t="s">
        <v>47</v>
      </c>
      <c r="D612" s="53" t="s">
        <v>576</v>
      </c>
      <c r="E612" s="21">
        <v>10</v>
      </c>
      <c r="F612" s="53" t="s">
        <v>333</v>
      </c>
      <c r="G612" s="35">
        <v>4170</v>
      </c>
      <c r="H612" s="14">
        <f t="shared" si="9"/>
        <v>41700</v>
      </c>
      <c r="I612" s="46" t="s">
        <v>453</v>
      </c>
      <c r="J612" s="13" t="s">
        <v>957</v>
      </c>
      <c r="K612" s="13" t="s">
        <v>664</v>
      </c>
      <c r="L612" s="183"/>
      <c r="M612" s="194"/>
    </row>
    <row r="613" spans="1:13" s="5" customFormat="1" ht="49.5" customHeight="1" x14ac:dyDescent="0.25">
      <c r="A613" s="12">
        <v>609</v>
      </c>
      <c r="B613" s="13" t="s">
        <v>577</v>
      </c>
      <c r="C613" s="53" t="s">
        <v>47</v>
      </c>
      <c r="D613" s="53" t="s">
        <v>578</v>
      </c>
      <c r="E613" s="21">
        <v>30</v>
      </c>
      <c r="F613" s="53" t="s">
        <v>333</v>
      </c>
      <c r="G613" s="35">
        <v>1500</v>
      </c>
      <c r="H613" s="14">
        <f t="shared" si="9"/>
        <v>45000</v>
      </c>
      <c r="I613" s="46" t="s">
        <v>453</v>
      </c>
      <c r="J613" s="13" t="s">
        <v>957</v>
      </c>
      <c r="K613" s="13" t="s">
        <v>664</v>
      </c>
      <c r="L613" s="183"/>
      <c r="M613" s="194"/>
    </row>
    <row r="614" spans="1:13" s="5" customFormat="1" ht="55.5" customHeight="1" x14ac:dyDescent="0.25">
      <c r="A614" s="12">
        <v>610</v>
      </c>
      <c r="B614" s="12" t="s">
        <v>579</v>
      </c>
      <c r="C614" s="53" t="s">
        <v>47</v>
      </c>
      <c r="D614" s="12" t="s">
        <v>579</v>
      </c>
      <c r="E614" s="21">
        <v>5</v>
      </c>
      <c r="F614" s="53" t="s">
        <v>333</v>
      </c>
      <c r="G614" s="35">
        <v>9490.74</v>
      </c>
      <c r="H614" s="14">
        <f t="shared" si="9"/>
        <v>47453.7</v>
      </c>
      <c r="I614" s="46" t="s">
        <v>453</v>
      </c>
      <c r="J614" s="13" t="s">
        <v>957</v>
      </c>
      <c r="K614" s="13" t="s">
        <v>663</v>
      </c>
      <c r="L614" s="183"/>
      <c r="M614" s="194"/>
    </row>
    <row r="615" spans="1:13" s="5" customFormat="1" ht="55.5" customHeight="1" x14ac:dyDescent="0.25">
      <c r="A615" s="12">
        <v>611</v>
      </c>
      <c r="B615" s="12" t="s">
        <v>580</v>
      </c>
      <c r="C615" s="53" t="s">
        <v>47</v>
      </c>
      <c r="D615" s="12" t="s">
        <v>580</v>
      </c>
      <c r="E615" s="17">
        <v>2</v>
      </c>
      <c r="F615" s="53" t="s">
        <v>333</v>
      </c>
      <c r="G615" s="35">
        <v>18900</v>
      </c>
      <c r="H615" s="14">
        <f t="shared" si="9"/>
        <v>37800</v>
      </c>
      <c r="I615" s="46" t="s">
        <v>453</v>
      </c>
      <c r="J615" s="13" t="s">
        <v>957</v>
      </c>
      <c r="K615" s="13" t="s">
        <v>663</v>
      </c>
      <c r="L615" s="183"/>
      <c r="M615" s="194"/>
    </row>
    <row r="616" spans="1:13" s="5" customFormat="1" ht="77.25" customHeight="1" x14ac:dyDescent="0.25">
      <c r="A616" s="12">
        <v>612</v>
      </c>
      <c r="B616" s="12" t="s">
        <v>614</v>
      </c>
      <c r="C616" s="53" t="s">
        <v>47</v>
      </c>
      <c r="D616" s="12" t="s">
        <v>660</v>
      </c>
      <c r="E616" s="14">
        <v>20009</v>
      </c>
      <c r="F616" s="12" t="s">
        <v>148</v>
      </c>
      <c r="G616" s="14">
        <v>401.79</v>
      </c>
      <c r="H616" s="14">
        <f t="shared" si="9"/>
        <v>8039416.1100000003</v>
      </c>
      <c r="I616" s="12" t="s">
        <v>916</v>
      </c>
      <c r="J616" s="13" t="s">
        <v>957</v>
      </c>
      <c r="K616" s="13" t="s">
        <v>615</v>
      </c>
      <c r="L616" s="183"/>
      <c r="M616" s="194"/>
    </row>
    <row r="617" spans="1:13" s="5" customFormat="1" ht="147.75" customHeight="1" x14ac:dyDescent="0.25">
      <c r="A617" s="12">
        <v>613</v>
      </c>
      <c r="B617" s="12" t="s">
        <v>616</v>
      </c>
      <c r="C617" s="53" t="s">
        <v>89</v>
      </c>
      <c r="D617" s="12" t="s">
        <v>1892</v>
      </c>
      <c r="E617" s="14">
        <v>34408</v>
      </c>
      <c r="F617" s="12" t="s">
        <v>148</v>
      </c>
      <c r="G617" s="14">
        <v>324.8</v>
      </c>
      <c r="H617" s="14">
        <f t="shared" si="9"/>
        <v>11175718.4</v>
      </c>
      <c r="I617" s="12" t="s">
        <v>916</v>
      </c>
      <c r="J617" s="13" t="s">
        <v>957</v>
      </c>
      <c r="K617" s="13" t="s">
        <v>617</v>
      </c>
      <c r="L617" s="183"/>
      <c r="M617" s="194"/>
    </row>
    <row r="618" spans="1:13" s="5" customFormat="1" ht="95.25" customHeight="1" x14ac:dyDescent="0.25">
      <c r="A618" s="12">
        <v>614</v>
      </c>
      <c r="B618" s="12" t="s">
        <v>618</v>
      </c>
      <c r="C618" s="53" t="s">
        <v>47</v>
      </c>
      <c r="D618" s="12" t="s">
        <v>619</v>
      </c>
      <c r="E618" s="14">
        <v>8000</v>
      </c>
      <c r="F618" s="12" t="s">
        <v>561</v>
      </c>
      <c r="G618" s="14">
        <v>275</v>
      </c>
      <c r="H618" s="14">
        <f t="shared" si="9"/>
        <v>2200000</v>
      </c>
      <c r="I618" s="12" t="s">
        <v>916</v>
      </c>
      <c r="J618" s="13" t="s">
        <v>957</v>
      </c>
      <c r="K618" s="13" t="s">
        <v>617</v>
      </c>
      <c r="L618" s="183"/>
      <c r="M618" s="194"/>
    </row>
    <row r="619" spans="1:13" s="5" customFormat="1" ht="77.25" customHeight="1" x14ac:dyDescent="0.25">
      <c r="A619" s="12">
        <v>615</v>
      </c>
      <c r="B619" s="12" t="s">
        <v>620</v>
      </c>
      <c r="C619" s="53" t="s">
        <v>47</v>
      </c>
      <c r="D619" s="84" t="s">
        <v>661</v>
      </c>
      <c r="E619" s="14">
        <v>299</v>
      </c>
      <c r="F619" s="12" t="s">
        <v>148</v>
      </c>
      <c r="G619" s="14">
        <v>4586.0200000000004</v>
      </c>
      <c r="H619" s="14">
        <f t="shared" si="9"/>
        <v>1371219.9800000002</v>
      </c>
      <c r="I619" s="12" t="s">
        <v>916</v>
      </c>
      <c r="J619" s="13" t="s">
        <v>957</v>
      </c>
      <c r="K619" s="13" t="s">
        <v>621</v>
      </c>
      <c r="L619" s="183"/>
      <c r="M619" s="194"/>
    </row>
    <row r="620" spans="1:13" s="5" customFormat="1" ht="108" customHeight="1" x14ac:dyDescent="0.25">
      <c r="A620" s="12">
        <v>616</v>
      </c>
      <c r="B620" s="12" t="s">
        <v>622</v>
      </c>
      <c r="C620" s="53" t="s">
        <v>47</v>
      </c>
      <c r="D620" s="84" t="s">
        <v>623</v>
      </c>
      <c r="E620" s="14">
        <v>10</v>
      </c>
      <c r="F620" s="12" t="s">
        <v>148</v>
      </c>
      <c r="G620" s="14">
        <v>9017.9599999999991</v>
      </c>
      <c r="H620" s="14">
        <f t="shared" si="9"/>
        <v>90179.599999999991</v>
      </c>
      <c r="I620" s="12" t="s">
        <v>916</v>
      </c>
      <c r="J620" s="13" t="s">
        <v>957</v>
      </c>
      <c r="K620" s="13" t="s">
        <v>624</v>
      </c>
      <c r="L620" s="183"/>
      <c r="M620" s="194"/>
    </row>
    <row r="621" spans="1:13" s="5" customFormat="1" ht="63.75" customHeight="1" x14ac:dyDescent="0.25">
      <c r="A621" s="12">
        <v>617</v>
      </c>
      <c r="B621" s="12" t="s">
        <v>625</v>
      </c>
      <c r="C621" s="53" t="s">
        <v>47</v>
      </c>
      <c r="D621" s="84" t="s">
        <v>626</v>
      </c>
      <c r="E621" s="14">
        <v>864</v>
      </c>
      <c r="F621" s="12" t="s">
        <v>148</v>
      </c>
      <c r="G621" s="14">
        <v>1465.9</v>
      </c>
      <c r="H621" s="14">
        <f t="shared" si="9"/>
        <v>1266537.6000000001</v>
      </c>
      <c r="I621" s="12" t="s">
        <v>916</v>
      </c>
      <c r="J621" s="13" t="s">
        <v>957</v>
      </c>
      <c r="K621" s="13" t="s">
        <v>624</v>
      </c>
      <c r="L621" s="183"/>
      <c r="M621" s="194"/>
    </row>
    <row r="622" spans="1:13" s="5" customFormat="1" ht="63.75" customHeight="1" x14ac:dyDescent="0.25">
      <c r="A622" s="12">
        <v>618</v>
      </c>
      <c r="B622" s="12" t="s">
        <v>627</v>
      </c>
      <c r="C622" s="53" t="s">
        <v>47</v>
      </c>
      <c r="D622" s="12" t="s">
        <v>662</v>
      </c>
      <c r="E622" s="14">
        <v>50</v>
      </c>
      <c r="F622" s="12" t="s">
        <v>148</v>
      </c>
      <c r="G622" s="14">
        <v>3821.42</v>
      </c>
      <c r="H622" s="14">
        <f t="shared" si="9"/>
        <v>191071</v>
      </c>
      <c r="I622" s="12" t="s">
        <v>916</v>
      </c>
      <c r="J622" s="13" t="s">
        <v>957</v>
      </c>
      <c r="K622" s="13" t="s">
        <v>624</v>
      </c>
      <c r="L622" s="183"/>
      <c r="M622" s="194"/>
    </row>
    <row r="623" spans="1:13" s="5" customFormat="1" ht="54.75" customHeight="1" x14ac:dyDescent="0.25">
      <c r="A623" s="12">
        <v>619</v>
      </c>
      <c r="B623" s="12" t="s">
        <v>628</v>
      </c>
      <c r="C623" s="53" t="s">
        <v>47</v>
      </c>
      <c r="D623" s="12" t="s">
        <v>629</v>
      </c>
      <c r="E623" s="14">
        <v>50</v>
      </c>
      <c r="F623" s="12" t="s">
        <v>148</v>
      </c>
      <c r="G623" s="14">
        <v>5732.14</v>
      </c>
      <c r="H623" s="14">
        <f t="shared" si="9"/>
        <v>286607</v>
      </c>
      <c r="I623" s="12" t="s">
        <v>916</v>
      </c>
      <c r="J623" s="13" t="s">
        <v>957</v>
      </c>
      <c r="K623" s="13" t="s">
        <v>624</v>
      </c>
      <c r="L623" s="183"/>
      <c r="M623" s="194"/>
    </row>
    <row r="624" spans="1:13" s="5" customFormat="1" ht="58.5" customHeight="1" x14ac:dyDescent="0.25">
      <c r="A624" s="12">
        <v>620</v>
      </c>
      <c r="B624" s="12" t="s">
        <v>630</v>
      </c>
      <c r="C624" s="53" t="s">
        <v>47</v>
      </c>
      <c r="D624" s="12" t="s">
        <v>631</v>
      </c>
      <c r="E624" s="14">
        <v>50</v>
      </c>
      <c r="F624" s="12" t="s">
        <v>148</v>
      </c>
      <c r="G624" s="14">
        <v>5732.14</v>
      </c>
      <c r="H624" s="14">
        <f t="shared" si="9"/>
        <v>286607</v>
      </c>
      <c r="I624" s="12" t="s">
        <v>916</v>
      </c>
      <c r="J624" s="13" t="s">
        <v>957</v>
      </c>
      <c r="K624" s="13" t="s">
        <v>624</v>
      </c>
      <c r="L624" s="183"/>
      <c r="M624" s="194"/>
    </row>
    <row r="625" spans="1:13" s="5" customFormat="1" ht="105.75" customHeight="1" x14ac:dyDescent="0.25">
      <c r="A625" s="12">
        <v>621</v>
      </c>
      <c r="B625" s="12" t="s">
        <v>632</v>
      </c>
      <c r="C625" s="53" t="s">
        <v>47</v>
      </c>
      <c r="D625" s="53" t="s">
        <v>633</v>
      </c>
      <c r="E625" s="14">
        <v>25</v>
      </c>
      <c r="F625" s="12" t="s">
        <v>148</v>
      </c>
      <c r="G625" s="14">
        <v>2000</v>
      </c>
      <c r="H625" s="14">
        <f t="shared" si="9"/>
        <v>50000</v>
      </c>
      <c r="I625" s="12" t="s">
        <v>916</v>
      </c>
      <c r="J625" s="13" t="s">
        <v>957</v>
      </c>
      <c r="K625" s="13" t="s">
        <v>634</v>
      </c>
      <c r="L625" s="183"/>
      <c r="M625" s="194"/>
    </row>
    <row r="626" spans="1:13" s="5" customFormat="1" ht="87.75" customHeight="1" x14ac:dyDescent="0.25">
      <c r="A626" s="12">
        <v>622</v>
      </c>
      <c r="B626" s="12" t="s">
        <v>635</v>
      </c>
      <c r="C626" s="53" t="s">
        <v>47</v>
      </c>
      <c r="D626" s="12" t="s">
        <v>636</v>
      </c>
      <c r="E626" s="14">
        <v>22</v>
      </c>
      <c r="F626" s="12" t="s">
        <v>637</v>
      </c>
      <c r="G626" s="14">
        <v>12840</v>
      </c>
      <c r="H626" s="14">
        <f t="shared" si="9"/>
        <v>282480</v>
      </c>
      <c r="I626" s="12" t="s">
        <v>916</v>
      </c>
      <c r="J626" s="13" t="s">
        <v>957</v>
      </c>
      <c r="K626" s="13" t="s">
        <v>624</v>
      </c>
      <c r="L626" s="183"/>
      <c r="M626" s="194"/>
    </row>
    <row r="627" spans="1:13" s="5" customFormat="1" ht="69" customHeight="1" x14ac:dyDescent="0.25">
      <c r="A627" s="12">
        <v>623</v>
      </c>
      <c r="B627" s="12" t="s">
        <v>638</v>
      </c>
      <c r="C627" s="53" t="s">
        <v>47</v>
      </c>
      <c r="D627" s="12" t="s">
        <v>639</v>
      </c>
      <c r="E627" s="14">
        <v>80</v>
      </c>
      <c r="F627" s="12" t="s">
        <v>148</v>
      </c>
      <c r="G627" s="14">
        <v>1108.2</v>
      </c>
      <c r="H627" s="14">
        <f t="shared" si="9"/>
        <v>88656</v>
      </c>
      <c r="I627" s="12" t="s">
        <v>916</v>
      </c>
      <c r="J627" s="13" t="s">
        <v>957</v>
      </c>
      <c r="K627" s="13" t="s">
        <v>624</v>
      </c>
      <c r="L627" s="183"/>
      <c r="M627" s="194"/>
    </row>
    <row r="628" spans="1:13" s="5" customFormat="1" ht="69" customHeight="1" x14ac:dyDescent="0.25">
      <c r="A628" s="12">
        <v>624</v>
      </c>
      <c r="B628" s="12" t="s">
        <v>638</v>
      </c>
      <c r="C628" s="53" t="s">
        <v>47</v>
      </c>
      <c r="D628" s="12" t="s">
        <v>640</v>
      </c>
      <c r="E628" s="14">
        <v>10</v>
      </c>
      <c r="F628" s="12" t="s">
        <v>148</v>
      </c>
      <c r="G628" s="14">
        <v>1910.7</v>
      </c>
      <c r="H628" s="14">
        <f t="shared" si="9"/>
        <v>19107</v>
      </c>
      <c r="I628" s="12" t="s">
        <v>916</v>
      </c>
      <c r="J628" s="13" t="s">
        <v>957</v>
      </c>
      <c r="K628" s="13" t="s">
        <v>624</v>
      </c>
      <c r="L628" s="183"/>
      <c r="M628" s="194"/>
    </row>
    <row r="629" spans="1:13" s="5" customFormat="1" ht="69" customHeight="1" x14ac:dyDescent="0.25">
      <c r="A629" s="12">
        <v>625</v>
      </c>
      <c r="B629" s="12" t="s">
        <v>641</v>
      </c>
      <c r="C629" s="53" t="s">
        <v>47</v>
      </c>
      <c r="D629" s="33" t="s">
        <v>642</v>
      </c>
      <c r="E629" s="14">
        <v>35000</v>
      </c>
      <c r="F629" s="12" t="s">
        <v>148</v>
      </c>
      <c r="G629" s="14">
        <v>10.35</v>
      </c>
      <c r="H629" s="14">
        <f t="shared" si="9"/>
        <v>362250</v>
      </c>
      <c r="I629" s="12" t="s">
        <v>916</v>
      </c>
      <c r="J629" s="13" t="s">
        <v>957</v>
      </c>
      <c r="K629" s="13" t="s">
        <v>624</v>
      </c>
      <c r="L629" s="183"/>
      <c r="M629" s="194"/>
    </row>
    <row r="630" spans="1:13" s="5" customFormat="1" ht="128.25" customHeight="1" x14ac:dyDescent="0.25">
      <c r="A630" s="12">
        <v>626</v>
      </c>
      <c r="B630" s="12" t="s">
        <v>1304</v>
      </c>
      <c r="C630" s="53" t="s">
        <v>47</v>
      </c>
      <c r="D630" s="33" t="s">
        <v>1305</v>
      </c>
      <c r="E630" s="14">
        <v>262500</v>
      </c>
      <c r="F630" s="12" t="s">
        <v>148</v>
      </c>
      <c r="G630" s="14">
        <v>1</v>
      </c>
      <c r="H630" s="14">
        <f t="shared" si="9"/>
        <v>262500</v>
      </c>
      <c r="I630" s="12" t="s">
        <v>916</v>
      </c>
      <c r="J630" s="13" t="s">
        <v>957</v>
      </c>
      <c r="K630" s="13" t="s">
        <v>617</v>
      </c>
      <c r="L630" s="183"/>
      <c r="M630" s="194"/>
    </row>
    <row r="631" spans="1:13" s="5" customFormat="1" ht="69" customHeight="1" x14ac:dyDescent="0.25">
      <c r="A631" s="12">
        <v>627</v>
      </c>
      <c r="B631" s="61" t="s">
        <v>1303</v>
      </c>
      <c r="C631" s="53" t="s">
        <v>47</v>
      </c>
      <c r="D631" s="61" t="s">
        <v>1308</v>
      </c>
      <c r="E631" s="61">
        <v>60</v>
      </c>
      <c r="F631" s="12" t="s">
        <v>148</v>
      </c>
      <c r="G631" s="131">
        <v>62.499999999999993</v>
      </c>
      <c r="H631" s="14">
        <f t="shared" si="9"/>
        <v>3749.9999999999995</v>
      </c>
      <c r="I631" s="12" t="s">
        <v>916</v>
      </c>
      <c r="J631" s="13" t="s">
        <v>957</v>
      </c>
      <c r="K631" s="13" t="s">
        <v>617</v>
      </c>
      <c r="L631" s="183"/>
      <c r="M631" s="194"/>
    </row>
    <row r="632" spans="1:13" s="5" customFormat="1" ht="69" customHeight="1" x14ac:dyDescent="0.25">
      <c r="A632" s="12">
        <v>628</v>
      </c>
      <c r="B632" s="61" t="s">
        <v>1309</v>
      </c>
      <c r="C632" s="53" t="s">
        <v>47</v>
      </c>
      <c r="D632" s="61" t="s">
        <v>1310</v>
      </c>
      <c r="E632" s="61">
        <v>300</v>
      </c>
      <c r="F632" s="12" t="s">
        <v>148</v>
      </c>
      <c r="G632" s="131">
        <v>232.2</v>
      </c>
      <c r="H632" s="14">
        <f t="shared" si="9"/>
        <v>69660</v>
      </c>
      <c r="I632" s="12" t="s">
        <v>916</v>
      </c>
      <c r="J632" s="13" t="s">
        <v>957</v>
      </c>
      <c r="K632" s="13" t="s">
        <v>617</v>
      </c>
      <c r="L632" s="183"/>
      <c r="M632" s="194"/>
    </row>
    <row r="633" spans="1:13" s="5" customFormat="1" ht="69" customHeight="1" x14ac:dyDescent="0.25">
      <c r="A633" s="12">
        <v>629</v>
      </c>
      <c r="B633" s="101" t="s">
        <v>1311</v>
      </c>
      <c r="C633" s="53" t="s">
        <v>47</v>
      </c>
      <c r="D633" s="61" t="s">
        <v>1317</v>
      </c>
      <c r="E633" s="61">
        <v>50</v>
      </c>
      <c r="F633" s="12" t="s">
        <v>558</v>
      </c>
      <c r="G633" s="131">
        <v>1160.7</v>
      </c>
      <c r="H633" s="14">
        <f t="shared" si="9"/>
        <v>58035</v>
      </c>
      <c r="I633" s="12" t="s">
        <v>916</v>
      </c>
      <c r="J633" s="13" t="s">
        <v>957</v>
      </c>
      <c r="K633" s="13" t="s">
        <v>617</v>
      </c>
      <c r="L633" s="183"/>
      <c r="M633" s="194"/>
    </row>
    <row r="634" spans="1:13" s="5" customFormat="1" ht="69" customHeight="1" x14ac:dyDescent="0.25">
      <c r="A634" s="12">
        <v>630</v>
      </c>
      <c r="B634" s="102" t="s">
        <v>1312</v>
      </c>
      <c r="C634" s="53" t="s">
        <v>47</v>
      </c>
      <c r="D634" s="63" t="s">
        <v>1318</v>
      </c>
      <c r="E634" s="63">
        <v>8000</v>
      </c>
      <c r="F634" s="12" t="s">
        <v>558</v>
      </c>
      <c r="G634" s="132">
        <v>580</v>
      </c>
      <c r="H634" s="14">
        <f t="shared" si="9"/>
        <v>4640000</v>
      </c>
      <c r="I634" s="12" t="s">
        <v>916</v>
      </c>
      <c r="J634" s="13" t="s">
        <v>957</v>
      </c>
      <c r="K634" s="13" t="s">
        <v>617</v>
      </c>
      <c r="L634" s="183"/>
      <c r="M634" s="194"/>
    </row>
    <row r="635" spans="1:13" s="5" customFormat="1" ht="69" customHeight="1" x14ac:dyDescent="0.25">
      <c r="A635" s="12">
        <v>631</v>
      </c>
      <c r="B635" s="61" t="s">
        <v>1313</v>
      </c>
      <c r="C635" s="53" t="s">
        <v>47</v>
      </c>
      <c r="D635" s="61" t="s">
        <v>1319</v>
      </c>
      <c r="E635" s="61">
        <v>200</v>
      </c>
      <c r="F635" s="12" t="s">
        <v>148</v>
      </c>
      <c r="G635" s="131">
        <v>98.2</v>
      </c>
      <c r="H635" s="14">
        <f t="shared" si="9"/>
        <v>19640</v>
      </c>
      <c r="I635" s="12" t="s">
        <v>916</v>
      </c>
      <c r="J635" s="13" t="s">
        <v>957</v>
      </c>
      <c r="K635" s="13" t="s">
        <v>617</v>
      </c>
      <c r="L635" s="183"/>
      <c r="M635" s="194"/>
    </row>
    <row r="636" spans="1:13" s="5" customFormat="1" ht="69" customHeight="1" x14ac:dyDescent="0.25">
      <c r="A636" s="12">
        <v>632</v>
      </c>
      <c r="B636" s="61" t="s">
        <v>1314</v>
      </c>
      <c r="C636" s="53" t="s">
        <v>47</v>
      </c>
      <c r="D636" s="61" t="s">
        <v>1320</v>
      </c>
      <c r="E636" s="61">
        <v>400</v>
      </c>
      <c r="F636" s="12" t="s">
        <v>148</v>
      </c>
      <c r="G636" s="131">
        <v>338.4</v>
      </c>
      <c r="H636" s="14">
        <f t="shared" si="9"/>
        <v>135360</v>
      </c>
      <c r="I636" s="12" t="s">
        <v>916</v>
      </c>
      <c r="J636" s="13" t="s">
        <v>957</v>
      </c>
      <c r="K636" s="13" t="s">
        <v>617</v>
      </c>
      <c r="L636" s="183"/>
      <c r="M636" s="194"/>
    </row>
    <row r="637" spans="1:13" s="5" customFormat="1" ht="69" customHeight="1" x14ac:dyDescent="0.25">
      <c r="A637" s="12">
        <v>633</v>
      </c>
      <c r="B637" s="60" t="s">
        <v>1315</v>
      </c>
      <c r="C637" s="53" t="s">
        <v>47</v>
      </c>
      <c r="D637" s="60" t="s">
        <v>1321</v>
      </c>
      <c r="E637" s="62">
        <v>200</v>
      </c>
      <c r="F637" s="12" t="s">
        <v>148</v>
      </c>
      <c r="G637" s="131">
        <v>17.899999999999999</v>
      </c>
      <c r="H637" s="14">
        <f t="shared" si="9"/>
        <v>3579.9999999999995</v>
      </c>
      <c r="I637" s="12" t="s">
        <v>916</v>
      </c>
      <c r="J637" s="13" t="s">
        <v>957</v>
      </c>
      <c r="K637" s="13" t="s">
        <v>617</v>
      </c>
      <c r="L637" s="183"/>
      <c r="M637" s="194"/>
    </row>
    <row r="638" spans="1:13" s="5" customFormat="1" ht="69" customHeight="1" x14ac:dyDescent="0.25">
      <c r="A638" s="12">
        <v>634</v>
      </c>
      <c r="B638" s="60" t="s">
        <v>1316</v>
      </c>
      <c r="C638" s="53" t="s">
        <v>47</v>
      </c>
      <c r="D638" s="60" t="s">
        <v>1322</v>
      </c>
      <c r="E638" s="62">
        <v>200</v>
      </c>
      <c r="F638" s="12" t="s">
        <v>148</v>
      </c>
      <c r="G638" s="131">
        <v>48.2</v>
      </c>
      <c r="H638" s="14">
        <f t="shared" si="9"/>
        <v>9640</v>
      </c>
      <c r="I638" s="12" t="s">
        <v>916</v>
      </c>
      <c r="J638" s="13" t="s">
        <v>957</v>
      </c>
      <c r="K638" s="13" t="s">
        <v>617</v>
      </c>
      <c r="L638" s="183"/>
      <c r="M638" s="194"/>
    </row>
    <row r="639" spans="1:13" s="5" customFormat="1" ht="69" customHeight="1" x14ac:dyDescent="0.25">
      <c r="A639" s="12">
        <v>635</v>
      </c>
      <c r="B639" s="71" t="s">
        <v>1323</v>
      </c>
      <c r="C639" s="53" t="s">
        <v>47</v>
      </c>
      <c r="D639" s="71" t="s">
        <v>1336</v>
      </c>
      <c r="E639" s="29">
        <v>200</v>
      </c>
      <c r="F639" s="30" t="s">
        <v>1349</v>
      </c>
      <c r="G639" s="131">
        <v>71.400000000000006</v>
      </c>
      <c r="H639" s="14">
        <f t="shared" si="9"/>
        <v>14280.000000000002</v>
      </c>
      <c r="I639" s="12" t="s">
        <v>916</v>
      </c>
      <c r="J639" s="13" t="s">
        <v>957</v>
      </c>
      <c r="K639" s="13" t="s">
        <v>617</v>
      </c>
      <c r="L639" s="183"/>
      <c r="M639" s="194"/>
    </row>
    <row r="640" spans="1:13" s="5" customFormat="1" ht="57.75" customHeight="1" x14ac:dyDescent="0.25">
      <c r="A640" s="12">
        <v>636</v>
      </c>
      <c r="B640" s="71" t="s">
        <v>1324</v>
      </c>
      <c r="C640" s="53" t="s">
        <v>47</v>
      </c>
      <c r="D640" s="71" t="s">
        <v>1337</v>
      </c>
      <c r="E640" s="29">
        <v>200</v>
      </c>
      <c r="F640" s="30" t="s">
        <v>1349</v>
      </c>
      <c r="G640" s="131">
        <v>7.1</v>
      </c>
      <c r="H640" s="14">
        <f t="shared" si="9"/>
        <v>1420</v>
      </c>
      <c r="I640" s="12" t="s">
        <v>916</v>
      </c>
      <c r="J640" s="13" t="s">
        <v>957</v>
      </c>
      <c r="K640" s="13" t="s">
        <v>617</v>
      </c>
      <c r="L640" s="183"/>
      <c r="M640" s="194"/>
    </row>
    <row r="641" spans="1:13" s="5" customFormat="1" ht="69" customHeight="1" x14ac:dyDescent="0.25">
      <c r="A641" s="12">
        <v>637</v>
      </c>
      <c r="B641" s="76" t="s">
        <v>1325</v>
      </c>
      <c r="C641" s="53" t="s">
        <v>47</v>
      </c>
      <c r="D641" s="30" t="s">
        <v>1338</v>
      </c>
      <c r="E641" s="64">
        <v>300</v>
      </c>
      <c r="F641" s="30" t="s">
        <v>1349</v>
      </c>
      <c r="G641" s="131">
        <v>350</v>
      </c>
      <c r="H641" s="14">
        <f t="shared" si="9"/>
        <v>105000</v>
      </c>
      <c r="I641" s="12" t="s">
        <v>916</v>
      </c>
      <c r="J641" s="13" t="s">
        <v>957</v>
      </c>
      <c r="K641" s="13" t="s">
        <v>617</v>
      </c>
      <c r="L641" s="183"/>
      <c r="M641" s="194"/>
    </row>
    <row r="642" spans="1:13" s="5" customFormat="1" ht="69" customHeight="1" x14ac:dyDescent="0.25">
      <c r="A642" s="12">
        <v>638</v>
      </c>
      <c r="B642" s="76" t="s">
        <v>1326</v>
      </c>
      <c r="C642" s="53" t="s">
        <v>47</v>
      </c>
      <c r="D642" s="30" t="s">
        <v>1339</v>
      </c>
      <c r="E642" s="64">
        <v>1000</v>
      </c>
      <c r="F642" s="30" t="s">
        <v>1349</v>
      </c>
      <c r="G642" s="131">
        <v>232.1</v>
      </c>
      <c r="H642" s="14">
        <f t="shared" si="9"/>
        <v>232100</v>
      </c>
      <c r="I642" s="12" t="s">
        <v>916</v>
      </c>
      <c r="J642" s="13" t="s">
        <v>957</v>
      </c>
      <c r="K642" s="13" t="s">
        <v>617</v>
      </c>
      <c r="L642" s="183"/>
      <c r="M642" s="194"/>
    </row>
    <row r="643" spans="1:13" s="5" customFormat="1" ht="69" customHeight="1" x14ac:dyDescent="0.25">
      <c r="A643" s="12">
        <v>639</v>
      </c>
      <c r="B643" s="76" t="s">
        <v>1327</v>
      </c>
      <c r="C643" s="53" t="s">
        <v>47</v>
      </c>
      <c r="D643" s="30" t="s">
        <v>1340</v>
      </c>
      <c r="E643" s="64">
        <v>500</v>
      </c>
      <c r="F643" s="30" t="s">
        <v>1349</v>
      </c>
      <c r="G643" s="131">
        <v>245.5</v>
      </c>
      <c r="H643" s="14">
        <f t="shared" si="9"/>
        <v>122750</v>
      </c>
      <c r="I643" s="12" t="s">
        <v>916</v>
      </c>
      <c r="J643" s="13" t="s">
        <v>957</v>
      </c>
      <c r="K643" s="13" t="s">
        <v>617</v>
      </c>
      <c r="L643" s="183"/>
      <c r="M643" s="194"/>
    </row>
    <row r="644" spans="1:13" s="5" customFormat="1" ht="69" customHeight="1" x14ac:dyDescent="0.25">
      <c r="A644" s="12">
        <v>640</v>
      </c>
      <c r="B644" s="30" t="s">
        <v>1328</v>
      </c>
      <c r="C644" s="53" t="s">
        <v>47</v>
      </c>
      <c r="D644" s="30" t="s">
        <v>1341</v>
      </c>
      <c r="E644" s="64">
        <v>300</v>
      </c>
      <c r="F644" s="30" t="s">
        <v>1349</v>
      </c>
      <c r="G644" s="131">
        <v>195</v>
      </c>
      <c r="H644" s="14">
        <f t="shared" si="9"/>
        <v>58500</v>
      </c>
      <c r="I644" s="12" t="s">
        <v>916</v>
      </c>
      <c r="J644" s="13" t="s">
        <v>957</v>
      </c>
      <c r="K644" s="13" t="s">
        <v>617</v>
      </c>
      <c r="L644" s="183"/>
      <c r="M644" s="194"/>
    </row>
    <row r="645" spans="1:13" s="5" customFormat="1" ht="69" customHeight="1" x14ac:dyDescent="0.25">
      <c r="A645" s="12">
        <v>641</v>
      </c>
      <c r="B645" s="30" t="s">
        <v>1329</v>
      </c>
      <c r="C645" s="53" t="s">
        <v>47</v>
      </c>
      <c r="D645" s="30" t="s">
        <v>1342</v>
      </c>
      <c r="E645" s="64">
        <v>10</v>
      </c>
      <c r="F645" s="30" t="s">
        <v>1349</v>
      </c>
      <c r="G645" s="131">
        <f>20300/1.12</f>
        <v>18125</v>
      </c>
      <c r="H645" s="14">
        <f t="shared" si="9"/>
        <v>181250</v>
      </c>
      <c r="I645" s="12" t="s">
        <v>916</v>
      </c>
      <c r="J645" s="13" t="s">
        <v>957</v>
      </c>
      <c r="K645" s="13" t="s">
        <v>617</v>
      </c>
      <c r="L645" s="183"/>
      <c r="M645" s="194"/>
    </row>
    <row r="646" spans="1:13" s="5" customFormat="1" ht="54" customHeight="1" x14ac:dyDescent="0.25">
      <c r="A646" s="12">
        <v>642</v>
      </c>
      <c r="B646" s="71" t="s">
        <v>1330</v>
      </c>
      <c r="C646" s="53" t="s">
        <v>47</v>
      </c>
      <c r="D646" s="71" t="s">
        <v>1343</v>
      </c>
      <c r="E646" s="64">
        <v>500</v>
      </c>
      <c r="F646" s="30" t="s">
        <v>1349</v>
      </c>
      <c r="G646" s="131">
        <v>343.8</v>
      </c>
      <c r="H646" s="14"/>
      <c r="I646" s="12" t="s">
        <v>916</v>
      </c>
      <c r="J646" s="13" t="s">
        <v>957</v>
      </c>
      <c r="K646" s="13" t="s">
        <v>617</v>
      </c>
      <c r="L646" s="183" t="s">
        <v>2056</v>
      </c>
      <c r="M646" s="194"/>
    </row>
    <row r="647" spans="1:13" s="5" customFormat="1" ht="57" customHeight="1" x14ac:dyDescent="0.25">
      <c r="A647" s="12">
        <v>643</v>
      </c>
      <c r="B647" s="30" t="s">
        <v>1331</v>
      </c>
      <c r="C647" s="53" t="s">
        <v>47</v>
      </c>
      <c r="D647" s="30" t="s">
        <v>1344</v>
      </c>
      <c r="E647" s="64">
        <v>50</v>
      </c>
      <c r="F647" s="30" t="s">
        <v>1349</v>
      </c>
      <c r="G647" s="131">
        <v>263.39999999999998</v>
      </c>
      <c r="H647" s="14">
        <f t="shared" ref="H647:H713" si="10">E647*G647</f>
        <v>13169.999999999998</v>
      </c>
      <c r="I647" s="12" t="s">
        <v>916</v>
      </c>
      <c r="J647" s="13" t="s">
        <v>957</v>
      </c>
      <c r="K647" s="13" t="s">
        <v>617</v>
      </c>
      <c r="L647" s="183"/>
      <c r="M647" s="194"/>
    </row>
    <row r="648" spans="1:13" s="5" customFormat="1" ht="55.5" customHeight="1" x14ac:dyDescent="0.25">
      <c r="A648" s="12">
        <v>644</v>
      </c>
      <c r="B648" s="30" t="s">
        <v>1332</v>
      </c>
      <c r="C648" s="53" t="s">
        <v>47</v>
      </c>
      <c r="D648" s="30" t="s">
        <v>1345</v>
      </c>
      <c r="E648" s="64">
        <v>1500</v>
      </c>
      <c r="F648" s="30" t="s">
        <v>1349</v>
      </c>
      <c r="G648" s="131">
        <v>4.5</v>
      </c>
      <c r="H648" s="14">
        <f t="shared" si="10"/>
        <v>6750</v>
      </c>
      <c r="I648" s="12" t="s">
        <v>916</v>
      </c>
      <c r="J648" s="13" t="s">
        <v>957</v>
      </c>
      <c r="K648" s="13" t="s">
        <v>617</v>
      </c>
      <c r="L648" s="183"/>
      <c r="M648" s="194"/>
    </row>
    <row r="649" spans="1:13" s="5" customFormat="1" ht="69" customHeight="1" x14ac:dyDescent="0.25">
      <c r="A649" s="12">
        <v>645</v>
      </c>
      <c r="B649" s="30" t="s">
        <v>1333</v>
      </c>
      <c r="C649" s="53" t="s">
        <v>47</v>
      </c>
      <c r="D649" s="30" t="s">
        <v>1346</v>
      </c>
      <c r="E649" s="64">
        <v>1700</v>
      </c>
      <c r="F649" s="30" t="s">
        <v>1349</v>
      </c>
      <c r="G649" s="131">
        <v>8.9</v>
      </c>
      <c r="H649" s="14">
        <f t="shared" si="10"/>
        <v>15130</v>
      </c>
      <c r="I649" s="12" t="s">
        <v>916</v>
      </c>
      <c r="J649" s="13" t="s">
        <v>957</v>
      </c>
      <c r="K649" s="13" t="s">
        <v>617</v>
      </c>
      <c r="L649" s="183"/>
      <c r="M649" s="194"/>
    </row>
    <row r="650" spans="1:13" s="5" customFormat="1" ht="69" customHeight="1" x14ac:dyDescent="0.25">
      <c r="A650" s="12">
        <v>646</v>
      </c>
      <c r="B650" s="30" t="s">
        <v>1334</v>
      </c>
      <c r="C650" s="53" t="s">
        <v>47</v>
      </c>
      <c r="D650" s="30" t="s">
        <v>1347</v>
      </c>
      <c r="E650" s="64">
        <v>600</v>
      </c>
      <c r="F650" s="30" t="s">
        <v>1349</v>
      </c>
      <c r="G650" s="131">
        <v>17.899999999999999</v>
      </c>
      <c r="H650" s="14">
        <f t="shared" si="10"/>
        <v>10740</v>
      </c>
      <c r="I650" s="12" t="s">
        <v>916</v>
      </c>
      <c r="J650" s="13" t="s">
        <v>957</v>
      </c>
      <c r="K650" s="13" t="s">
        <v>617</v>
      </c>
      <c r="L650" s="183"/>
      <c r="M650" s="194"/>
    </row>
    <row r="651" spans="1:13" s="5" customFormat="1" ht="69" customHeight="1" x14ac:dyDescent="0.25">
      <c r="A651" s="12">
        <v>647</v>
      </c>
      <c r="B651" s="30" t="s">
        <v>1335</v>
      </c>
      <c r="C651" s="53" t="s">
        <v>47</v>
      </c>
      <c r="D651" s="30" t="s">
        <v>1348</v>
      </c>
      <c r="E651" s="64">
        <v>150</v>
      </c>
      <c r="F651" s="30" t="s">
        <v>1349</v>
      </c>
      <c r="G651" s="131">
        <v>80</v>
      </c>
      <c r="H651" s="14">
        <f t="shared" si="10"/>
        <v>12000</v>
      </c>
      <c r="I651" s="12" t="s">
        <v>916</v>
      </c>
      <c r="J651" s="13" t="s">
        <v>957</v>
      </c>
      <c r="K651" s="13" t="s">
        <v>617</v>
      </c>
      <c r="L651" s="183"/>
      <c r="M651" s="194"/>
    </row>
    <row r="652" spans="1:13" s="5" customFormat="1" ht="69" customHeight="1" x14ac:dyDescent="0.25">
      <c r="A652" s="12">
        <v>648</v>
      </c>
      <c r="B652" s="30" t="s">
        <v>1350</v>
      </c>
      <c r="C652" s="53" t="s">
        <v>47</v>
      </c>
      <c r="D652" s="30" t="s">
        <v>1362</v>
      </c>
      <c r="E652" s="64">
        <v>2000</v>
      </c>
      <c r="F652" s="30" t="s">
        <v>1349</v>
      </c>
      <c r="G652" s="131">
        <v>17.899999999999999</v>
      </c>
      <c r="H652" s="14">
        <f t="shared" si="10"/>
        <v>35800</v>
      </c>
      <c r="I652" s="12" t="s">
        <v>916</v>
      </c>
      <c r="J652" s="13" t="s">
        <v>957</v>
      </c>
      <c r="K652" s="13" t="s">
        <v>617</v>
      </c>
      <c r="L652" s="183"/>
      <c r="M652" s="194"/>
    </row>
    <row r="653" spans="1:13" s="5" customFormat="1" ht="69" customHeight="1" x14ac:dyDescent="0.25">
      <c r="A653" s="12">
        <v>649</v>
      </c>
      <c r="B653" s="30" t="s">
        <v>1351</v>
      </c>
      <c r="C653" s="53" t="s">
        <v>47</v>
      </c>
      <c r="D653" s="30" t="s">
        <v>1363</v>
      </c>
      <c r="E653" s="64">
        <v>300</v>
      </c>
      <c r="F653" s="30" t="s">
        <v>1349</v>
      </c>
      <c r="G653" s="14">
        <v>147.30000000000001</v>
      </c>
      <c r="H653" s="14">
        <f t="shared" si="10"/>
        <v>44190</v>
      </c>
      <c r="I653" s="12" t="s">
        <v>916</v>
      </c>
      <c r="J653" s="13" t="s">
        <v>957</v>
      </c>
      <c r="K653" s="13" t="s">
        <v>617</v>
      </c>
      <c r="L653" s="183"/>
      <c r="M653" s="194"/>
    </row>
    <row r="654" spans="1:13" s="5" customFormat="1" ht="69" customHeight="1" x14ac:dyDescent="0.25">
      <c r="A654" s="12">
        <v>650</v>
      </c>
      <c r="B654" s="30" t="s">
        <v>1352</v>
      </c>
      <c r="C654" s="53" t="s">
        <v>47</v>
      </c>
      <c r="D654" s="30" t="s">
        <v>1364</v>
      </c>
      <c r="E654" s="64">
        <v>2200</v>
      </c>
      <c r="F654" s="30" t="s">
        <v>1349</v>
      </c>
      <c r="G654" s="14">
        <v>26.8</v>
      </c>
      <c r="H654" s="14">
        <f t="shared" si="10"/>
        <v>58960</v>
      </c>
      <c r="I654" s="12" t="s">
        <v>916</v>
      </c>
      <c r="J654" s="13" t="s">
        <v>957</v>
      </c>
      <c r="K654" s="13" t="s">
        <v>617</v>
      </c>
      <c r="L654" s="183"/>
      <c r="M654" s="194"/>
    </row>
    <row r="655" spans="1:13" s="5" customFormat="1" ht="69" customHeight="1" x14ac:dyDescent="0.25">
      <c r="A655" s="12">
        <v>651</v>
      </c>
      <c r="B655" s="30" t="s">
        <v>1353</v>
      </c>
      <c r="C655" s="53" t="s">
        <v>47</v>
      </c>
      <c r="D655" s="30" t="s">
        <v>1365</v>
      </c>
      <c r="E655" s="64">
        <v>300</v>
      </c>
      <c r="F655" s="30" t="s">
        <v>1349</v>
      </c>
      <c r="G655" s="14">
        <v>9</v>
      </c>
      <c r="H655" s="14">
        <f t="shared" si="10"/>
        <v>2700</v>
      </c>
      <c r="I655" s="12" t="s">
        <v>916</v>
      </c>
      <c r="J655" s="13" t="s">
        <v>957</v>
      </c>
      <c r="K655" s="13" t="s">
        <v>617</v>
      </c>
      <c r="L655" s="183"/>
      <c r="M655" s="194"/>
    </row>
    <row r="656" spans="1:13" s="5" customFormat="1" ht="54" customHeight="1" x14ac:dyDescent="0.25">
      <c r="A656" s="12">
        <v>652</v>
      </c>
      <c r="B656" s="30" t="s">
        <v>1354</v>
      </c>
      <c r="C656" s="53" t="s">
        <v>47</v>
      </c>
      <c r="D656" s="30" t="s">
        <v>1366</v>
      </c>
      <c r="E656" s="64">
        <v>200</v>
      </c>
      <c r="F656" s="30" t="s">
        <v>1349</v>
      </c>
      <c r="G656" s="14">
        <v>276.8</v>
      </c>
      <c r="H656" s="14">
        <f t="shared" si="10"/>
        <v>55360</v>
      </c>
      <c r="I656" s="12" t="s">
        <v>916</v>
      </c>
      <c r="J656" s="13" t="s">
        <v>957</v>
      </c>
      <c r="K656" s="13" t="s">
        <v>617</v>
      </c>
      <c r="L656" s="183"/>
      <c r="M656" s="194"/>
    </row>
    <row r="657" spans="1:13" s="5" customFormat="1" ht="54.75" customHeight="1" x14ac:dyDescent="0.25">
      <c r="A657" s="12">
        <v>653</v>
      </c>
      <c r="B657" s="30" t="s">
        <v>1355</v>
      </c>
      <c r="C657" s="53" t="s">
        <v>47</v>
      </c>
      <c r="D657" s="30" t="s">
        <v>1367</v>
      </c>
      <c r="E657" s="64">
        <v>250</v>
      </c>
      <c r="F657" s="30" t="s">
        <v>1349</v>
      </c>
      <c r="G657" s="14">
        <v>45</v>
      </c>
      <c r="H657" s="14">
        <f t="shared" si="10"/>
        <v>11250</v>
      </c>
      <c r="I657" s="12" t="s">
        <v>916</v>
      </c>
      <c r="J657" s="13" t="s">
        <v>957</v>
      </c>
      <c r="K657" s="13" t="s">
        <v>617</v>
      </c>
      <c r="L657" s="183"/>
      <c r="M657" s="194"/>
    </row>
    <row r="658" spans="1:13" s="5" customFormat="1" ht="69" customHeight="1" x14ac:dyDescent="0.25">
      <c r="A658" s="12">
        <v>654</v>
      </c>
      <c r="B658" s="30" t="s">
        <v>1356</v>
      </c>
      <c r="C658" s="53" t="s">
        <v>47</v>
      </c>
      <c r="D658" s="30" t="s">
        <v>1368</v>
      </c>
      <c r="E658" s="64">
        <v>4000</v>
      </c>
      <c r="F658" s="30" t="s">
        <v>1349</v>
      </c>
      <c r="G658" s="14">
        <v>90</v>
      </c>
      <c r="H658" s="14">
        <f t="shared" si="10"/>
        <v>360000</v>
      </c>
      <c r="I658" s="12" t="s">
        <v>916</v>
      </c>
      <c r="J658" s="13" t="s">
        <v>957</v>
      </c>
      <c r="K658" s="13" t="s">
        <v>617</v>
      </c>
      <c r="L658" s="183"/>
      <c r="M658" s="194"/>
    </row>
    <row r="659" spans="1:13" s="5" customFormat="1" ht="54.75" customHeight="1" x14ac:dyDescent="0.25">
      <c r="A659" s="12">
        <v>655</v>
      </c>
      <c r="B659" s="30" t="s">
        <v>1357</v>
      </c>
      <c r="C659" s="53" t="s">
        <v>47</v>
      </c>
      <c r="D659" s="30" t="s">
        <v>1369</v>
      </c>
      <c r="E659" s="64">
        <v>200</v>
      </c>
      <c r="F659" s="30" t="s">
        <v>1349</v>
      </c>
      <c r="G659" s="14">
        <v>95</v>
      </c>
      <c r="H659" s="14">
        <f t="shared" si="10"/>
        <v>19000</v>
      </c>
      <c r="I659" s="12" t="s">
        <v>916</v>
      </c>
      <c r="J659" s="13" t="s">
        <v>957</v>
      </c>
      <c r="K659" s="13" t="s">
        <v>617</v>
      </c>
      <c r="L659" s="183"/>
      <c r="M659" s="194"/>
    </row>
    <row r="660" spans="1:13" s="5" customFormat="1" ht="54.75" customHeight="1" x14ac:dyDescent="0.25">
      <c r="A660" s="12">
        <v>656</v>
      </c>
      <c r="B660" s="30" t="s">
        <v>1358</v>
      </c>
      <c r="C660" s="53" t="s">
        <v>47</v>
      </c>
      <c r="D660" s="30" t="s">
        <v>1370</v>
      </c>
      <c r="E660" s="64">
        <v>100</v>
      </c>
      <c r="F660" s="30" t="s">
        <v>1349</v>
      </c>
      <c r="G660" s="14">
        <v>116</v>
      </c>
      <c r="H660" s="14">
        <f t="shared" si="10"/>
        <v>11600</v>
      </c>
      <c r="I660" s="12" t="s">
        <v>916</v>
      </c>
      <c r="J660" s="13" t="s">
        <v>957</v>
      </c>
      <c r="K660" s="13" t="s">
        <v>617</v>
      </c>
      <c r="L660" s="183"/>
      <c r="M660" s="194"/>
    </row>
    <row r="661" spans="1:13" s="5" customFormat="1" ht="60.75" customHeight="1" x14ac:dyDescent="0.25">
      <c r="A661" s="12">
        <v>657</v>
      </c>
      <c r="B661" s="30" t="s">
        <v>1359</v>
      </c>
      <c r="C661" s="53" t="s">
        <v>47</v>
      </c>
      <c r="D661" s="30" t="s">
        <v>1371</v>
      </c>
      <c r="E661" s="64">
        <v>2500</v>
      </c>
      <c r="F661" s="30" t="s">
        <v>1349</v>
      </c>
      <c r="G661" s="14">
        <v>330</v>
      </c>
      <c r="H661" s="14">
        <f t="shared" si="10"/>
        <v>825000</v>
      </c>
      <c r="I661" s="12" t="s">
        <v>916</v>
      </c>
      <c r="J661" s="13" t="s">
        <v>957</v>
      </c>
      <c r="K661" s="13" t="s">
        <v>617</v>
      </c>
      <c r="L661" s="183"/>
      <c r="M661" s="194"/>
    </row>
    <row r="662" spans="1:13" s="5" customFormat="1" ht="55.5" customHeight="1" x14ac:dyDescent="0.25">
      <c r="A662" s="12">
        <v>658</v>
      </c>
      <c r="B662" s="30" t="s">
        <v>1360</v>
      </c>
      <c r="C662" s="53" t="s">
        <v>47</v>
      </c>
      <c r="D662" s="30" t="s">
        <v>1372</v>
      </c>
      <c r="E662" s="64">
        <v>10</v>
      </c>
      <c r="F662" s="30" t="s">
        <v>503</v>
      </c>
      <c r="G662" s="14">
        <v>2950</v>
      </c>
      <c r="H662" s="14">
        <f t="shared" si="10"/>
        <v>29500</v>
      </c>
      <c r="I662" s="12" t="s">
        <v>916</v>
      </c>
      <c r="J662" s="13" t="s">
        <v>957</v>
      </c>
      <c r="K662" s="13" t="s">
        <v>617</v>
      </c>
      <c r="L662" s="183"/>
      <c r="M662" s="194"/>
    </row>
    <row r="663" spans="1:13" s="5" customFormat="1" ht="57" customHeight="1" x14ac:dyDescent="0.25">
      <c r="A663" s="12">
        <v>659</v>
      </c>
      <c r="B663" s="30" t="s">
        <v>1361</v>
      </c>
      <c r="C663" s="53" t="s">
        <v>47</v>
      </c>
      <c r="D663" s="30" t="s">
        <v>1373</v>
      </c>
      <c r="E663" s="64">
        <v>3000</v>
      </c>
      <c r="F663" s="30" t="s">
        <v>1349</v>
      </c>
      <c r="G663" s="14">
        <v>25</v>
      </c>
      <c r="H663" s="14">
        <f t="shared" si="10"/>
        <v>75000</v>
      </c>
      <c r="I663" s="12" t="s">
        <v>916</v>
      </c>
      <c r="J663" s="13" t="s">
        <v>957</v>
      </c>
      <c r="K663" s="13" t="s">
        <v>617</v>
      </c>
      <c r="L663" s="183"/>
      <c r="M663" s="194"/>
    </row>
    <row r="664" spans="1:13" s="5" customFormat="1" ht="69" customHeight="1" x14ac:dyDescent="0.25">
      <c r="A664" s="12">
        <v>660</v>
      </c>
      <c r="B664" s="30" t="s">
        <v>1547</v>
      </c>
      <c r="C664" s="53" t="s">
        <v>47</v>
      </c>
      <c r="D664" s="30" t="s">
        <v>1548</v>
      </c>
      <c r="E664" s="64">
        <v>150</v>
      </c>
      <c r="F664" s="30" t="s">
        <v>558</v>
      </c>
      <c r="G664" s="14">
        <v>130</v>
      </c>
      <c r="H664" s="14">
        <f t="shared" si="10"/>
        <v>19500</v>
      </c>
      <c r="I664" s="12" t="s">
        <v>916</v>
      </c>
      <c r="J664" s="13" t="s">
        <v>957</v>
      </c>
      <c r="K664" s="13" t="s">
        <v>617</v>
      </c>
      <c r="L664" s="183"/>
      <c r="M664" s="194"/>
    </row>
    <row r="665" spans="1:13" s="5" customFormat="1" ht="69" customHeight="1" x14ac:dyDescent="0.25">
      <c r="A665" s="12">
        <v>661</v>
      </c>
      <c r="B665" s="30" t="s">
        <v>1380</v>
      </c>
      <c r="C665" s="53" t="s">
        <v>47</v>
      </c>
      <c r="D665" s="30" t="s">
        <v>1381</v>
      </c>
      <c r="E665" s="64">
        <v>100</v>
      </c>
      <c r="F665" s="30" t="s">
        <v>558</v>
      </c>
      <c r="G665" s="14">
        <v>200.1</v>
      </c>
      <c r="H665" s="14">
        <f t="shared" si="10"/>
        <v>20010</v>
      </c>
      <c r="I665" s="12" t="s">
        <v>916</v>
      </c>
      <c r="J665" s="13" t="s">
        <v>957</v>
      </c>
      <c r="K665" s="13" t="s">
        <v>617</v>
      </c>
      <c r="L665" s="183"/>
      <c r="M665" s="194"/>
    </row>
    <row r="666" spans="1:13" s="5" customFormat="1" ht="69" customHeight="1" x14ac:dyDescent="0.25">
      <c r="A666" s="12">
        <v>662</v>
      </c>
      <c r="B666" s="30" t="s">
        <v>1374</v>
      </c>
      <c r="C666" s="53" t="s">
        <v>47</v>
      </c>
      <c r="D666" s="30" t="s">
        <v>1377</v>
      </c>
      <c r="E666" s="64">
        <v>300</v>
      </c>
      <c r="F666" s="30" t="s">
        <v>1349</v>
      </c>
      <c r="G666" s="14">
        <v>29.5</v>
      </c>
      <c r="H666" s="14">
        <f t="shared" si="10"/>
        <v>8850</v>
      </c>
      <c r="I666" s="12" t="s">
        <v>916</v>
      </c>
      <c r="J666" s="13" t="s">
        <v>957</v>
      </c>
      <c r="K666" s="13" t="s">
        <v>617</v>
      </c>
      <c r="L666" s="183"/>
      <c r="M666" s="194"/>
    </row>
    <row r="667" spans="1:13" s="5" customFormat="1" ht="51" customHeight="1" x14ac:dyDescent="0.25">
      <c r="A667" s="12">
        <v>663</v>
      </c>
      <c r="B667" s="30" t="s">
        <v>1375</v>
      </c>
      <c r="C667" s="53" t="s">
        <v>47</v>
      </c>
      <c r="D667" s="30" t="s">
        <v>1378</v>
      </c>
      <c r="E667" s="14">
        <v>500</v>
      </c>
      <c r="F667" s="30" t="s">
        <v>1349</v>
      </c>
      <c r="G667" s="14">
        <v>49.1</v>
      </c>
      <c r="H667" s="14">
        <f t="shared" si="10"/>
        <v>24550</v>
      </c>
      <c r="I667" s="12" t="s">
        <v>916</v>
      </c>
      <c r="J667" s="13" t="s">
        <v>957</v>
      </c>
      <c r="K667" s="13" t="s">
        <v>617</v>
      </c>
      <c r="L667" s="183"/>
      <c r="M667" s="194"/>
    </row>
    <row r="668" spans="1:13" s="5" customFormat="1" ht="48.75" customHeight="1" x14ac:dyDescent="0.25">
      <c r="A668" s="12">
        <v>664</v>
      </c>
      <c r="B668" s="76" t="s">
        <v>1376</v>
      </c>
      <c r="C668" s="53" t="s">
        <v>47</v>
      </c>
      <c r="D668" s="30" t="s">
        <v>1379</v>
      </c>
      <c r="E668" s="64">
        <v>150</v>
      </c>
      <c r="F668" s="30" t="s">
        <v>1349</v>
      </c>
      <c r="G668" s="14">
        <v>165.2</v>
      </c>
      <c r="H668" s="14">
        <f t="shared" si="10"/>
        <v>24780</v>
      </c>
      <c r="I668" s="12" t="s">
        <v>916</v>
      </c>
      <c r="J668" s="13" t="s">
        <v>957</v>
      </c>
      <c r="K668" s="13" t="s">
        <v>617</v>
      </c>
      <c r="L668" s="183"/>
      <c r="M668" s="194"/>
    </row>
    <row r="669" spans="1:13" s="5" customFormat="1" ht="48.75" customHeight="1" x14ac:dyDescent="0.25">
      <c r="A669" s="12">
        <v>665</v>
      </c>
      <c r="B669" s="30" t="s">
        <v>1382</v>
      </c>
      <c r="C669" s="53" t="s">
        <v>47</v>
      </c>
      <c r="D669" s="71" t="s">
        <v>1385</v>
      </c>
      <c r="E669" s="64">
        <v>300</v>
      </c>
      <c r="F669" s="30" t="s">
        <v>1349</v>
      </c>
      <c r="G669" s="14">
        <v>300</v>
      </c>
      <c r="H669" s="14">
        <f t="shared" si="10"/>
        <v>90000</v>
      </c>
      <c r="I669" s="12" t="s">
        <v>916</v>
      </c>
      <c r="J669" s="13" t="s">
        <v>957</v>
      </c>
      <c r="K669" s="13" t="s">
        <v>617</v>
      </c>
      <c r="L669" s="183"/>
      <c r="M669" s="194"/>
    </row>
    <row r="670" spans="1:13" s="5" customFormat="1" ht="69" customHeight="1" x14ac:dyDescent="0.25">
      <c r="A670" s="12">
        <v>666</v>
      </c>
      <c r="B670" s="30" t="s">
        <v>1383</v>
      </c>
      <c r="C670" s="53" t="s">
        <v>47</v>
      </c>
      <c r="D670" s="30" t="s">
        <v>1386</v>
      </c>
      <c r="E670" s="64">
        <v>600</v>
      </c>
      <c r="F670" s="30" t="s">
        <v>558</v>
      </c>
      <c r="G670" s="14">
        <v>84.8</v>
      </c>
      <c r="H670" s="14">
        <f t="shared" si="10"/>
        <v>50880</v>
      </c>
      <c r="I670" s="12" t="s">
        <v>916</v>
      </c>
      <c r="J670" s="13" t="s">
        <v>957</v>
      </c>
      <c r="K670" s="13" t="s">
        <v>617</v>
      </c>
      <c r="L670" s="183"/>
      <c r="M670" s="194"/>
    </row>
    <row r="671" spans="1:13" s="5" customFormat="1" ht="57" customHeight="1" x14ac:dyDescent="0.25">
      <c r="A671" s="12">
        <v>667</v>
      </c>
      <c r="B671" s="30" t="s">
        <v>1384</v>
      </c>
      <c r="C671" s="53" t="s">
        <v>47</v>
      </c>
      <c r="D671" s="30" t="s">
        <v>1387</v>
      </c>
      <c r="E671" s="64">
        <v>100</v>
      </c>
      <c r="F671" s="30" t="s">
        <v>1349</v>
      </c>
      <c r="G671" s="14">
        <v>80.400000000000006</v>
      </c>
      <c r="H671" s="14">
        <f t="shared" si="10"/>
        <v>8040.0000000000009</v>
      </c>
      <c r="I671" s="12" t="s">
        <v>916</v>
      </c>
      <c r="J671" s="13" t="s">
        <v>957</v>
      </c>
      <c r="K671" s="13" t="s">
        <v>617</v>
      </c>
      <c r="L671" s="183"/>
      <c r="M671" s="194"/>
    </row>
    <row r="672" spans="1:13" s="5" customFormat="1" ht="54.75" customHeight="1" x14ac:dyDescent="0.25">
      <c r="A672" s="12">
        <v>668</v>
      </c>
      <c r="B672" s="30" t="s">
        <v>1388</v>
      </c>
      <c r="C672" s="53" t="s">
        <v>47</v>
      </c>
      <c r="D672" s="30" t="s">
        <v>1391</v>
      </c>
      <c r="E672" s="64">
        <v>250</v>
      </c>
      <c r="F672" s="30" t="s">
        <v>1349</v>
      </c>
      <c r="G672" s="14">
        <v>75.900000000000006</v>
      </c>
      <c r="H672" s="14">
        <f t="shared" si="10"/>
        <v>18975</v>
      </c>
      <c r="I672" s="12" t="s">
        <v>916</v>
      </c>
      <c r="J672" s="13" t="s">
        <v>957</v>
      </c>
      <c r="K672" s="13" t="s">
        <v>617</v>
      </c>
      <c r="L672" s="183"/>
      <c r="M672" s="194"/>
    </row>
    <row r="673" spans="1:13" s="5" customFormat="1" ht="69" customHeight="1" x14ac:dyDescent="0.25">
      <c r="A673" s="12">
        <v>669</v>
      </c>
      <c r="B673" s="30" t="s">
        <v>1389</v>
      </c>
      <c r="C673" s="53" t="s">
        <v>47</v>
      </c>
      <c r="D673" s="30" t="s">
        <v>1392</v>
      </c>
      <c r="E673" s="64">
        <v>35</v>
      </c>
      <c r="F673" s="30" t="s">
        <v>1349</v>
      </c>
      <c r="G673" s="14">
        <v>415.2</v>
      </c>
      <c r="H673" s="14">
        <f t="shared" si="10"/>
        <v>14532</v>
      </c>
      <c r="I673" s="12" t="s">
        <v>916</v>
      </c>
      <c r="J673" s="13" t="s">
        <v>957</v>
      </c>
      <c r="K673" s="13" t="s">
        <v>617</v>
      </c>
      <c r="L673" s="183"/>
      <c r="M673" s="194"/>
    </row>
    <row r="674" spans="1:13" s="5" customFormat="1" ht="69" customHeight="1" x14ac:dyDescent="0.25">
      <c r="A674" s="12">
        <v>670</v>
      </c>
      <c r="B674" s="30" t="s">
        <v>1401</v>
      </c>
      <c r="C674" s="53" t="s">
        <v>47</v>
      </c>
      <c r="D674" s="30" t="s">
        <v>1402</v>
      </c>
      <c r="E674" s="64">
        <v>40</v>
      </c>
      <c r="F674" s="30" t="s">
        <v>1349</v>
      </c>
      <c r="G674" s="14">
        <v>1300</v>
      </c>
      <c r="H674" s="14">
        <f t="shared" si="10"/>
        <v>52000</v>
      </c>
      <c r="I674" s="12" t="s">
        <v>916</v>
      </c>
      <c r="J674" s="13" t="s">
        <v>957</v>
      </c>
      <c r="K674" s="13" t="s">
        <v>634</v>
      </c>
      <c r="L674" s="183"/>
      <c r="M674" s="194"/>
    </row>
    <row r="675" spans="1:13" s="5" customFormat="1" ht="69" customHeight="1" x14ac:dyDescent="0.25">
      <c r="A675" s="12">
        <v>671</v>
      </c>
      <c r="B675" s="30" t="s">
        <v>1403</v>
      </c>
      <c r="C675" s="53" t="s">
        <v>47</v>
      </c>
      <c r="D675" s="30" t="s">
        <v>1404</v>
      </c>
      <c r="E675" s="64">
        <v>40</v>
      </c>
      <c r="F675" s="30" t="s">
        <v>1349</v>
      </c>
      <c r="G675" s="14">
        <v>400</v>
      </c>
      <c r="H675" s="14">
        <f t="shared" si="10"/>
        <v>16000</v>
      </c>
      <c r="I675" s="12" t="s">
        <v>916</v>
      </c>
      <c r="J675" s="13" t="s">
        <v>957</v>
      </c>
      <c r="K675" s="13" t="s">
        <v>634</v>
      </c>
      <c r="L675" s="183"/>
      <c r="M675" s="194"/>
    </row>
    <row r="676" spans="1:13" s="5" customFormat="1" ht="69" customHeight="1" x14ac:dyDescent="0.25">
      <c r="A676" s="12">
        <v>672</v>
      </c>
      <c r="B676" s="30" t="s">
        <v>1405</v>
      </c>
      <c r="C676" s="53" t="s">
        <v>47</v>
      </c>
      <c r="D676" s="30" t="s">
        <v>1406</v>
      </c>
      <c r="E676" s="64">
        <v>20</v>
      </c>
      <c r="F676" s="30" t="s">
        <v>1349</v>
      </c>
      <c r="G676" s="14">
        <v>1000</v>
      </c>
      <c r="H676" s="14">
        <f t="shared" si="10"/>
        <v>20000</v>
      </c>
      <c r="I676" s="12" t="s">
        <v>916</v>
      </c>
      <c r="J676" s="13" t="s">
        <v>957</v>
      </c>
      <c r="K676" s="13" t="s">
        <v>634</v>
      </c>
      <c r="L676" s="183"/>
      <c r="M676" s="194"/>
    </row>
    <row r="677" spans="1:13" s="5" customFormat="1" ht="99.75" customHeight="1" x14ac:dyDescent="0.25">
      <c r="A677" s="12">
        <v>673</v>
      </c>
      <c r="B677" s="30" t="s">
        <v>1407</v>
      </c>
      <c r="C677" s="53" t="s">
        <v>47</v>
      </c>
      <c r="D677" s="30" t="s">
        <v>1408</v>
      </c>
      <c r="E677" s="64">
        <v>6</v>
      </c>
      <c r="F677" s="30" t="s">
        <v>1349</v>
      </c>
      <c r="G677" s="14">
        <v>8000</v>
      </c>
      <c r="H677" s="14">
        <f t="shared" si="10"/>
        <v>48000</v>
      </c>
      <c r="I677" s="12" t="s">
        <v>916</v>
      </c>
      <c r="J677" s="13" t="s">
        <v>957</v>
      </c>
      <c r="K677" s="13" t="s">
        <v>634</v>
      </c>
      <c r="L677" s="183"/>
      <c r="M677" s="194"/>
    </row>
    <row r="678" spans="1:13" s="5" customFormat="1" ht="69" customHeight="1" x14ac:dyDescent="0.25">
      <c r="A678" s="12">
        <v>674</v>
      </c>
      <c r="B678" s="30" t="s">
        <v>1409</v>
      </c>
      <c r="C678" s="53" t="s">
        <v>47</v>
      </c>
      <c r="D678" s="30" t="s">
        <v>1410</v>
      </c>
      <c r="E678" s="64">
        <v>3</v>
      </c>
      <c r="F678" s="30" t="s">
        <v>175</v>
      </c>
      <c r="G678" s="14">
        <v>17000</v>
      </c>
      <c r="H678" s="14">
        <f t="shared" si="10"/>
        <v>51000</v>
      </c>
      <c r="I678" s="12" t="s">
        <v>916</v>
      </c>
      <c r="J678" s="13" t="s">
        <v>957</v>
      </c>
      <c r="K678" s="13" t="s">
        <v>634</v>
      </c>
      <c r="L678" s="183"/>
      <c r="M678" s="194"/>
    </row>
    <row r="679" spans="1:13" s="5" customFormat="1" ht="69" customHeight="1" x14ac:dyDescent="0.25">
      <c r="A679" s="12">
        <v>675</v>
      </c>
      <c r="B679" s="30" t="s">
        <v>1411</v>
      </c>
      <c r="C679" s="53" t="s">
        <v>47</v>
      </c>
      <c r="D679" s="30" t="s">
        <v>1412</v>
      </c>
      <c r="E679" s="64">
        <v>1</v>
      </c>
      <c r="F679" s="30" t="s">
        <v>175</v>
      </c>
      <c r="G679" s="14">
        <v>681000</v>
      </c>
      <c r="H679" s="14">
        <f t="shared" si="10"/>
        <v>681000</v>
      </c>
      <c r="I679" s="12" t="s">
        <v>916</v>
      </c>
      <c r="J679" s="13" t="s">
        <v>957</v>
      </c>
      <c r="K679" s="13" t="s">
        <v>634</v>
      </c>
      <c r="L679" s="183"/>
      <c r="M679" s="194"/>
    </row>
    <row r="680" spans="1:13" s="5" customFormat="1" ht="69" customHeight="1" x14ac:dyDescent="0.25">
      <c r="A680" s="12">
        <v>676</v>
      </c>
      <c r="B680" s="30" t="s">
        <v>1413</v>
      </c>
      <c r="C680" s="53" t="s">
        <v>47</v>
      </c>
      <c r="D680" s="30" t="s">
        <v>1414</v>
      </c>
      <c r="E680" s="64">
        <v>1</v>
      </c>
      <c r="F680" s="30" t="s">
        <v>1349</v>
      </c>
      <c r="G680" s="14">
        <v>70000</v>
      </c>
      <c r="H680" s="14">
        <f t="shared" si="10"/>
        <v>70000</v>
      </c>
      <c r="I680" s="12" t="s">
        <v>916</v>
      </c>
      <c r="J680" s="13" t="s">
        <v>957</v>
      </c>
      <c r="K680" s="13" t="s">
        <v>634</v>
      </c>
      <c r="L680" s="183"/>
      <c r="M680" s="194"/>
    </row>
    <row r="681" spans="1:13" s="5" customFormat="1" ht="88.5" customHeight="1" x14ac:dyDescent="0.25">
      <c r="A681" s="12">
        <v>677</v>
      </c>
      <c r="B681" s="30" t="s">
        <v>1415</v>
      </c>
      <c r="C681" s="53" t="s">
        <v>47</v>
      </c>
      <c r="D681" s="30" t="s">
        <v>1416</v>
      </c>
      <c r="E681" s="64">
        <v>10</v>
      </c>
      <c r="F681" s="30" t="s">
        <v>1349</v>
      </c>
      <c r="G681" s="14">
        <v>20250</v>
      </c>
      <c r="H681" s="14">
        <f t="shared" si="10"/>
        <v>202500</v>
      </c>
      <c r="I681" s="12" t="s">
        <v>916</v>
      </c>
      <c r="J681" s="13" t="s">
        <v>957</v>
      </c>
      <c r="K681" s="13" t="s">
        <v>634</v>
      </c>
      <c r="L681" s="183"/>
      <c r="M681" s="194"/>
    </row>
    <row r="682" spans="1:13" s="5" customFormat="1" ht="99.75" customHeight="1" x14ac:dyDescent="0.25">
      <c r="A682" s="12">
        <v>678</v>
      </c>
      <c r="B682" s="30" t="s">
        <v>1417</v>
      </c>
      <c r="C682" s="53" t="s">
        <v>47</v>
      </c>
      <c r="D682" s="30" t="s">
        <v>1418</v>
      </c>
      <c r="E682" s="64">
        <v>1</v>
      </c>
      <c r="F682" s="30" t="s">
        <v>175</v>
      </c>
      <c r="G682" s="14">
        <v>305000</v>
      </c>
      <c r="H682" s="14">
        <f t="shared" si="10"/>
        <v>305000</v>
      </c>
      <c r="I682" s="12" t="s">
        <v>916</v>
      </c>
      <c r="J682" s="13" t="s">
        <v>957</v>
      </c>
      <c r="K682" s="13" t="s">
        <v>634</v>
      </c>
      <c r="L682" s="183"/>
      <c r="M682" s="194"/>
    </row>
    <row r="683" spans="1:13" s="5" customFormat="1" ht="69" customHeight="1" x14ac:dyDescent="0.25">
      <c r="A683" s="12">
        <v>679</v>
      </c>
      <c r="B683" s="30" t="s">
        <v>1419</v>
      </c>
      <c r="C683" s="53" t="s">
        <v>47</v>
      </c>
      <c r="D683" s="30" t="s">
        <v>1420</v>
      </c>
      <c r="E683" s="64">
        <v>2</v>
      </c>
      <c r="F683" s="30" t="s">
        <v>1349</v>
      </c>
      <c r="G683" s="14">
        <v>49000</v>
      </c>
      <c r="H683" s="14">
        <f t="shared" si="10"/>
        <v>98000</v>
      </c>
      <c r="I683" s="12" t="s">
        <v>916</v>
      </c>
      <c r="J683" s="13" t="s">
        <v>957</v>
      </c>
      <c r="K683" s="13" t="s">
        <v>634</v>
      </c>
      <c r="L683" s="183"/>
      <c r="M683" s="194"/>
    </row>
    <row r="684" spans="1:13" s="5" customFormat="1" ht="69" customHeight="1" x14ac:dyDescent="0.25">
      <c r="A684" s="12">
        <v>680</v>
      </c>
      <c r="B684" s="30" t="s">
        <v>1421</v>
      </c>
      <c r="C684" s="53" t="s">
        <v>47</v>
      </c>
      <c r="D684" s="30" t="s">
        <v>1422</v>
      </c>
      <c r="E684" s="64">
        <v>1</v>
      </c>
      <c r="F684" s="30" t="s">
        <v>175</v>
      </c>
      <c r="G684" s="14">
        <v>150000</v>
      </c>
      <c r="H684" s="14">
        <f t="shared" si="10"/>
        <v>150000</v>
      </c>
      <c r="I684" s="12" t="s">
        <v>916</v>
      </c>
      <c r="J684" s="13" t="s">
        <v>957</v>
      </c>
      <c r="K684" s="13" t="s">
        <v>634</v>
      </c>
      <c r="L684" s="183"/>
      <c r="M684" s="194"/>
    </row>
    <row r="685" spans="1:13" s="5" customFormat="1" ht="69" customHeight="1" x14ac:dyDescent="0.25">
      <c r="A685" s="12">
        <v>681</v>
      </c>
      <c r="B685" s="6" t="s">
        <v>1413</v>
      </c>
      <c r="C685" s="53" t="s">
        <v>47</v>
      </c>
      <c r="D685" s="7" t="s">
        <v>1423</v>
      </c>
      <c r="E685" s="64">
        <v>1</v>
      </c>
      <c r="F685" s="30" t="s">
        <v>1349</v>
      </c>
      <c r="G685" s="14">
        <v>66600</v>
      </c>
      <c r="H685" s="14">
        <f t="shared" si="10"/>
        <v>66600</v>
      </c>
      <c r="I685" s="12" t="s">
        <v>916</v>
      </c>
      <c r="J685" s="13" t="s">
        <v>957</v>
      </c>
      <c r="K685" s="13" t="s">
        <v>634</v>
      </c>
      <c r="L685" s="183"/>
      <c r="M685" s="194"/>
    </row>
    <row r="686" spans="1:13" s="5" customFormat="1" ht="69" customHeight="1" x14ac:dyDescent="0.2">
      <c r="A686" s="12">
        <v>682</v>
      </c>
      <c r="B686" s="6" t="s">
        <v>1424</v>
      </c>
      <c r="C686" s="53" t="s">
        <v>47</v>
      </c>
      <c r="D686" s="41" t="s">
        <v>1425</v>
      </c>
      <c r="E686" s="64">
        <v>32</v>
      </c>
      <c r="F686" s="30" t="s">
        <v>1349</v>
      </c>
      <c r="G686" s="14">
        <v>8500</v>
      </c>
      <c r="H686" s="14">
        <f t="shared" si="10"/>
        <v>272000</v>
      </c>
      <c r="I686" s="12" t="s">
        <v>916</v>
      </c>
      <c r="J686" s="13" t="s">
        <v>957</v>
      </c>
      <c r="K686" s="13" t="s">
        <v>634</v>
      </c>
      <c r="L686" s="183"/>
      <c r="M686" s="194"/>
    </row>
    <row r="687" spans="1:13" s="5" customFormat="1" ht="69" customHeight="1" x14ac:dyDescent="0.25">
      <c r="A687" s="12">
        <v>683</v>
      </c>
      <c r="B687" s="7" t="s">
        <v>1426</v>
      </c>
      <c r="C687" s="53" t="s">
        <v>47</v>
      </c>
      <c r="D687" s="7" t="s">
        <v>1427</v>
      </c>
      <c r="E687" s="64">
        <v>18</v>
      </c>
      <c r="F687" s="30" t="s">
        <v>1349</v>
      </c>
      <c r="G687" s="14">
        <v>1700</v>
      </c>
      <c r="H687" s="14">
        <f t="shared" si="10"/>
        <v>30600</v>
      </c>
      <c r="I687" s="12" t="s">
        <v>916</v>
      </c>
      <c r="J687" s="13" t="s">
        <v>957</v>
      </c>
      <c r="K687" s="13" t="s">
        <v>634</v>
      </c>
      <c r="L687" s="183"/>
      <c r="M687" s="194"/>
    </row>
    <row r="688" spans="1:13" s="5" customFormat="1" ht="69" customHeight="1" x14ac:dyDescent="0.2">
      <c r="A688" s="12">
        <v>684</v>
      </c>
      <c r="B688" s="7" t="s">
        <v>1428</v>
      </c>
      <c r="C688" s="53" t="s">
        <v>47</v>
      </c>
      <c r="D688" s="41" t="s">
        <v>1429</v>
      </c>
      <c r="E688" s="64">
        <v>8</v>
      </c>
      <c r="F688" s="30" t="s">
        <v>1349</v>
      </c>
      <c r="G688" s="14">
        <v>2700</v>
      </c>
      <c r="H688" s="14">
        <f t="shared" si="10"/>
        <v>21600</v>
      </c>
      <c r="I688" s="12" t="s">
        <v>916</v>
      </c>
      <c r="J688" s="13" t="s">
        <v>957</v>
      </c>
      <c r="K688" s="13" t="s">
        <v>634</v>
      </c>
      <c r="L688" s="183"/>
      <c r="M688" s="194"/>
    </row>
    <row r="689" spans="1:13" s="5" customFormat="1" ht="69" customHeight="1" x14ac:dyDescent="0.25">
      <c r="A689" s="12">
        <v>685</v>
      </c>
      <c r="B689" s="7" t="s">
        <v>1430</v>
      </c>
      <c r="C689" s="53" t="s">
        <v>47</v>
      </c>
      <c r="D689" s="7" t="s">
        <v>1431</v>
      </c>
      <c r="E689" s="64">
        <v>4</v>
      </c>
      <c r="F689" s="30" t="s">
        <v>1349</v>
      </c>
      <c r="G689" s="14">
        <v>3150</v>
      </c>
      <c r="H689" s="14">
        <f t="shared" si="10"/>
        <v>12600</v>
      </c>
      <c r="I689" s="12" t="s">
        <v>916</v>
      </c>
      <c r="J689" s="13" t="s">
        <v>957</v>
      </c>
      <c r="K689" s="13" t="s">
        <v>634</v>
      </c>
      <c r="L689" s="183"/>
      <c r="M689" s="194"/>
    </row>
    <row r="690" spans="1:13" s="5" customFormat="1" ht="69" customHeight="1" x14ac:dyDescent="0.25">
      <c r="A690" s="12">
        <v>686</v>
      </c>
      <c r="B690" s="6" t="s">
        <v>1432</v>
      </c>
      <c r="C690" s="53" t="s">
        <v>47</v>
      </c>
      <c r="D690" s="7" t="s">
        <v>1433</v>
      </c>
      <c r="E690" s="64">
        <v>8</v>
      </c>
      <c r="F690" s="30" t="s">
        <v>1349</v>
      </c>
      <c r="G690" s="14">
        <v>5400</v>
      </c>
      <c r="H690" s="14">
        <f t="shared" si="10"/>
        <v>43200</v>
      </c>
      <c r="I690" s="12" t="s">
        <v>916</v>
      </c>
      <c r="J690" s="13" t="s">
        <v>957</v>
      </c>
      <c r="K690" s="13" t="s">
        <v>634</v>
      </c>
      <c r="L690" s="183"/>
      <c r="M690" s="194"/>
    </row>
    <row r="691" spans="1:13" s="5" customFormat="1" ht="69" customHeight="1" x14ac:dyDescent="0.25">
      <c r="A691" s="12">
        <v>687</v>
      </c>
      <c r="B691" s="6" t="s">
        <v>1435</v>
      </c>
      <c r="C691" s="53" t="s">
        <v>47</v>
      </c>
      <c r="D691" s="7" t="s">
        <v>1434</v>
      </c>
      <c r="E691" s="64">
        <v>10</v>
      </c>
      <c r="F691" s="30" t="s">
        <v>1349</v>
      </c>
      <c r="G691" s="14">
        <v>5850</v>
      </c>
      <c r="H691" s="14">
        <f t="shared" si="10"/>
        <v>58500</v>
      </c>
      <c r="I691" s="12" t="s">
        <v>916</v>
      </c>
      <c r="J691" s="13" t="s">
        <v>957</v>
      </c>
      <c r="K691" s="13" t="s">
        <v>634</v>
      </c>
      <c r="L691" s="183"/>
      <c r="M691" s="194"/>
    </row>
    <row r="692" spans="1:13" s="5" customFormat="1" ht="69" customHeight="1" x14ac:dyDescent="0.25">
      <c r="A692" s="12">
        <v>688</v>
      </c>
      <c r="B692" s="6" t="s">
        <v>1436</v>
      </c>
      <c r="C692" s="53" t="s">
        <v>47</v>
      </c>
      <c r="D692" s="7" t="s">
        <v>1437</v>
      </c>
      <c r="E692" s="64">
        <v>8</v>
      </c>
      <c r="F692" s="30" t="s">
        <v>1349</v>
      </c>
      <c r="G692" s="14">
        <v>6000</v>
      </c>
      <c r="H692" s="14">
        <f t="shared" si="10"/>
        <v>48000</v>
      </c>
      <c r="I692" s="12" t="s">
        <v>916</v>
      </c>
      <c r="J692" s="13" t="s">
        <v>957</v>
      </c>
      <c r="K692" s="13" t="s">
        <v>634</v>
      </c>
      <c r="L692" s="183"/>
      <c r="M692" s="194"/>
    </row>
    <row r="693" spans="1:13" s="5" customFormat="1" ht="69" customHeight="1" x14ac:dyDescent="0.25">
      <c r="A693" s="12">
        <v>689</v>
      </c>
      <c r="B693" s="6" t="s">
        <v>1438</v>
      </c>
      <c r="C693" s="53" t="s">
        <v>47</v>
      </c>
      <c r="D693" s="7" t="s">
        <v>1439</v>
      </c>
      <c r="E693" s="64">
        <v>5</v>
      </c>
      <c r="F693" s="30" t="s">
        <v>1349</v>
      </c>
      <c r="G693" s="14">
        <v>6700</v>
      </c>
      <c r="H693" s="14">
        <f t="shared" si="10"/>
        <v>33500</v>
      </c>
      <c r="I693" s="12" t="s">
        <v>916</v>
      </c>
      <c r="J693" s="13" t="s">
        <v>957</v>
      </c>
      <c r="K693" s="13" t="s">
        <v>634</v>
      </c>
      <c r="L693" s="183"/>
      <c r="M693" s="194"/>
    </row>
    <row r="694" spans="1:13" s="5" customFormat="1" ht="78.75" customHeight="1" x14ac:dyDescent="0.2">
      <c r="A694" s="12">
        <v>690</v>
      </c>
      <c r="B694" s="7" t="s">
        <v>1440</v>
      </c>
      <c r="C694" s="53" t="s">
        <v>47</v>
      </c>
      <c r="D694" s="41" t="s">
        <v>1441</v>
      </c>
      <c r="E694" s="64">
        <v>1</v>
      </c>
      <c r="F694" s="30" t="s">
        <v>1349</v>
      </c>
      <c r="G694" s="14">
        <v>49500</v>
      </c>
      <c r="H694" s="14">
        <f t="shared" si="10"/>
        <v>49500</v>
      </c>
      <c r="I694" s="12" t="s">
        <v>916</v>
      </c>
      <c r="J694" s="13" t="s">
        <v>957</v>
      </c>
      <c r="K694" s="13" t="s">
        <v>634</v>
      </c>
      <c r="L694" s="183"/>
      <c r="M694" s="194"/>
    </row>
    <row r="695" spans="1:13" s="5" customFormat="1" ht="61.5" customHeight="1" x14ac:dyDescent="0.25">
      <c r="A695" s="12">
        <v>691</v>
      </c>
      <c r="B695" s="5" t="s">
        <v>1442</v>
      </c>
      <c r="C695" s="53" t="s">
        <v>47</v>
      </c>
      <c r="D695" s="86" t="s">
        <v>1443</v>
      </c>
      <c r="E695" s="64">
        <v>32</v>
      </c>
      <c r="F695" s="30" t="s">
        <v>1349</v>
      </c>
      <c r="G695" s="14">
        <v>2200</v>
      </c>
      <c r="H695" s="14">
        <f t="shared" si="10"/>
        <v>70400</v>
      </c>
      <c r="I695" s="12" t="s">
        <v>916</v>
      </c>
      <c r="J695" s="13" t="s">
        <v>957</v>
      </c>
      <c r="K695" s="13" t="s">
        <v>634</v>
      </c>
      <c r="L695" s="183"/>
      <c r="M695" s="194"/>
    </row>
    <row r="696" spans="1:13" s="5" customFormat="1" ht="72" customHeight="1" x14ac:dyDescent="0.25">
      <c r="A696" s="12">
        <v>692</v>
      </c>
      <c r="B696" s="30" t="s">
        <v>1390</v>
      </c>
      <c r="C696" s="53" t="s">
        <v>47</v>
      </c>
      <c r="D696" s="30" t="s">
        <v>1393</v>
      </c>
      <c r="E696" s="14">
        <v>10000</v>
      </c>
      <c r="F696" s="30" t="s">
        <v>1349</v>
      </c>
      <c r="G696" s="14">
        <v>22</v>
      </c>
      <c r="H696" s="14">
        <f t="shared" si="10"/>
        <v>220000</v>
      </c>
      <c r="I696" s="12" t="s">
        <v>916</v>
      </c>
      <c r="J696" s="13" t="s">
        <v>957</v>
      </c>
      <c r="K696" s="13" t="s">
        <v>617</v>
      </c>
      <c r="L696" s="185"/>
      <c r="M696" s="194"/>
    </row>
    <row r="697" spans="1:13" s="5" customFormat="1" ht="63" customHeight="1" x14ac:dyDescent="0.25">
      <c r="A697" s="12">
        <v>693</v>
      </c>
      <c r="B697" s="30" t="s">
        <v>1450</v>
      </c>
      <c r="C697" s="53" t="s">
        <v>47</v>
      </c>
      <c r="D697" s="30" t="s">
        <v>1451</v>
      </c>
      <c r="E697" s="14">
        <v>104</v>
      </c>
      <c r="F697" s="30" t="s">
        <v>1349</v>
      </c>
      <c r="G697" s="14">
        <v>18500</v>
      </c>
      <c r="H697" s="14">
        <f t="shared" si="10"/>
        <v>1924000</v>
      </c>
      <c r="I697" s="12" t="s">
        <v>916</v>
      </c>
      <c r="J697" s="13" t="s">
        <v>957</v>
      </c>
      <c r="K697" s="13" t="s">
        <v>634</v>
      </c>
      <c r="L697" s="185" t="s">
        <v>2260</v>
      </c>
      <c r="M697" s="194"/>
    </row>
    <row r="698" spans="1:13" s="5" customFormat="1" ht="140.25" customHeight="1" x14ac:dyDescent="0.25">
      <c r="A698" s="12">
        <v>694</v>
      </c>
      <c r="B698" s="30" t="s">
        <v>1452</v>
      </c>
      <c r="C698" s="53" t="s">
        <v>47</v>
      </c>
      <c r="D698" s="30" t="s">
        <v>1453</v>
      </c>
      <c r="E698" s="14">
        <v>5</v>
      </c>
      <c r="F698" s="30" t="s">
        <v>1349</v>
      </c>
      <c r="G698" s="14">
        <v>71428.570000000007</v>
      </c>
      <c r="H698" s="14">
        <f t="shared" si="10"/>
        <v>357142.85000000003</v>
      </c>
      <c r="I698" s="12" t="s">
        <v>916</v>
      </c>
      <c r="J698" s="13" t="s">
        <v>957</v>
      </c>
      <c r="K698" s="13" t="s">
        <v>634</v>
      </c>
      <c r="L698" s="185"/>
      <c r="M698" s="194"/>
    </row>
    <row r="699" spans="1:13" s="5" customFormat="1" ht="104.25" customHeight="1" x14ac:dyDescent="0.25">
      <c r="A699" s="12">
        <v>695</v>
      </c>
      <c r="B699" s="30" t="s">
        <v>1459</v>
      </c>
      <c r="C699" s="53" t="s">
        <v>47</v>
      </c>
      <c r="D699" s="30" t="s">
        <v>1460</v>
      </c>
      <c r="E699" s="14">
        <v>4</v>
      </c>
      <c r="F699" s="30" t="s">
        <v>1349</v>
      </c>
      <c r="G699" s="14">
        <v>44196.43</v>
      </c>
      <c r="H699" s="14">
        <f t="shared" si="10"/>
        <v>176785.72</v>
      </c>
      <c r="I699" s="12" t="s">
        <v>916</v>
      </c>
      <c r="J699" s="13" t="s">
        <v>957</v>
      </c>
      <c r="K699" s="13" t="s">
        <v>634</v>
      </c>
      <c r="L699" s="185" t="s">
        <v>2054</v>
      </c>
      <c r="M699" s="194"/>
    </row>
    <row r="700" spans="1:13" s="5" customFormat="1" ht="109.5" customHeight="1" x14ac:dyDescent="0.25">
      <c r="A700" s="12">
        <v>696</v>
      </c>
      <c r="B700" s="30" t="s">
        <v>1461</v>
      </c>
      <c r="C700" s="53" t="s">
        <v>47</v>
      </c>
      <c r="D700" s="30" t="s">
        <v>1462</v>
      </c>
      <c r="E700" s="14">
        <v>4</v>
      </c>
      <c r="F700" s="30" t="s">
        <v>1349</v>
      </c>
      <c r="G700" s="14">
        <v>36429</v>
      </c>
      <c r="H700" s="14">
        <f t="shared" si="10"/>
        <v>145716</v>
      </c>
      <c r="I700" s="12" t="s">
        <v>916</v>
      </c>
      <c r="J700" s="13" t="s">
        <v>957</v>
      </c>
      <c r="K700" s="13" t="s">
        <v>634</v>
      </c>
      <c r="L700" s="185"/>
      <c r="M700" s="194"/>
    </row>
    <row r="701" spans="1:13" s="5" customFormat="1" ht="76.5" customHeight="1" x14ac:dyDescent="0.25">
      <c r="A701" s="12">
        <v>697</v>
      </c>
      <c r="B701" s="30" t="s">
        <v>1744</v>
      </c>
      <c r="C701" s="53" t="s">
        <v>47</v>
      </c>
      <c r="D701" s="30" t="s">
        <v>1745</v>
      </c>
      <c r="E701" s="14">
        <v>9</v>
      </c>
      <c r="F701" s="30" t="s">
        <v>1349</v>
      </c>
      <c r="G701" s="14">
        <v>15000</v>
      </c>
      <c r="H701" s="14">
        <f t="shared" si="10"/>
        <v>135000</v>
      </c>
      <c r="I701" s="12" t="s">
        <v>916</v>
      </c>
      <c r="J701" s="13" t="s">
        <v>957</v>
      </c>
      <c r="K701" s="13" t="s">
        <v>634</v>
      </c>
      <c r="L701" s="183" t="s">
        <v>2176</v>
      </c>
      <c r="M701" s="194"/>
    </row>
    <row r="702" spans="1:13" s="5" customFormat="1" ht="86.25" customHeight="1" x14ac:dyDescent="0.25">
      <c r="A702" s="12">
        <v>698</v>
      </c>
      <c r="B702" s="30" t="s">
        <v>1746</v>
      </c>
      <c r="C702" s="53" t="s">
        <v>47</v>
      </c>
      <c r="D702" s="30" t="s">
        <v>1747</v>
      </c>
      <c r="E702" s="14">
        <v>372</v>
      </c>
      <c r="F702" s="30" t="s">
        <v>1349</v>
      </c>
      <c r="G702" s="14">
        <v>15000</v>
      </c>
      <c r="H702" s="14"/>
      <c r="I702" s="12" t="s">
        <v>916</v>
      </c>
      <c r="J702" s="13" t="s">
        <v>957</v>
      </c>
      <c r="K702" s="13" t="s">
        <v>634</v>
      </c>
      <c r="L702" s="183" t="s">
        <v>2027</v>
      </c>
      <c r="M702" s="194"/>
    </row>
    <row r="703" spans="1:13" s="5" customFormat="1" ht="105" customHeight="1" x14ac:dyDescent="0.25">
      <c r="A703" s="12">
        <v>699</v>
      </c>
      <c r="B703" s="30" t="s">
        <v>1790</v>
      </c>
      <c r="C703" s="53" t="s">
        <v>47</v>
      </c>
      <c r="D703" s="30" t="s">
        <v>1791</v>
      </c>
      <c r="E703" s="14">
        <v>11</v>
      </c>
      <c r="F703" s="30" t="s">
        <v>1349</v>
      </c>
      <c r="G703" s="14">
        <v>27000</v>
      </c>
      <c r="H703" s="14">
        <f t="shared" si="10"/>
        <v>297000</v>
      </c>
      <c r="I703" s="12" t="s">
        <v>916</v>
      </c>
      <c r="J703" s="13" t="s">
        <v>957</v>
      </c>
      <c r="K703" s="13" t="s">
        <v>634</v>
      </c>
      <c r="L703" s="183" t="s">
        <v>2097</v>
      </c>
      <c r="M703" s="194"/>
    </row>
    <row r="704" spans="1:13" s="5" customFormat="1" ht="103.5" customHeight="1" x14ac:dyDescent="0.25">
      <c r="A704" s="12">
        <v>700</v>
      </c>
      <c r="B704" s="30" t="s">
        <v>1792</v>
      </c>
      <c r="C704" s="53" t="s">
        <v>47</v>
      </c>
      <c r="D704" s="30" t="s">
        <v>1797</v>
      </c>
      <c r="E704" s="14">
        <v>1</v>
      </c>
      <c r="F704" s="30" t="s">
        <v>1349</v>
      </c>
      <c r="G704" s="14">
        <v>26000</v>
      </c>
      <c r="H704" s="14">
        <f t="shared" si="10"/>
        <v>26000</v>
      </c>
      <c r="I704" s="12" t="s">
        <v>916</v>
      </c>
      <c r="J704" s="13" t="s">
        <v>957</v>
      </c>
      <c r="K704" s="13" t="s">
        <v>634</v>
      </c>
      <c r="L704" s="183"/>
      <c r="M704" s="194"/>
    </row>
    <row r="705" spans="1:13" s="5" customFormat="1" ht="82.5" customHeight="1" x14ac:dyDescent="0.25">
      <c r="A705" s="12">
        <v>701</v>
      </c>
      <c r="B705" s="30" t="s">
        <v>1793</v>
      </c>
      <c r="C705" s="53" t="s">
        <v>47</v>
      </c>
      <c r="D705" s="30" t="s">
        <v>1794</v>
      </c>
      <c r="E705" s="14">
        <v>2</v>
      </c>
      <c r="F705" s="30" t="s">
        <v>1349</v>
      </c>
      <c r="G705" s="14">
        <v>2232</v>
      </c>
      <c r="H705" s="14">
        <f t="shared" si="10"/>
        <v>4464</v>
      </c>
      <c r="I705" s="12" t="s">
        <v>916</v>
      </c>
      <c r="J705" s="13" t="s">
        <v>957</v>
      </c>
      <c r="K705" s="13" t="s">
        <v>634</v>
      </c>
      <c r="L705" s="183"/>
      <c r="M705" s="194"/>
    </row>
    <row r="706" spans="1:13" s="5" customFormat="1" ht="114.75" customHeight="1" x14ac:dyDescent="0.25">
      <c r="A706" s="12">
        <v>702</v>
      </c>
      <c r="B706" s="30" t="s">
        <v>1795</v>
      </c>
      <c r="C706" s="53" t="s">
        <v>47</v>
      </c>
      <c r="D706" s="30" t="s">
        <v>1796</v>
      </c>
      <c r="E706" s="14">
        <v>1</v>
      </c>
      <c r="F706" s="30" t="s">
        <v>1349</v>
      </c>
      <c r="G706" s="14">
        <v>39732.14</v>
      </c>
      <c r="H706" s="14">
        <f t="shared" si="10"/>
        <v>39732.14</v>
      </c>
      <c r="I706" s="12" t="s">
        <v>916</v>
      </c>
      <c r="J706" s="13" t="s">
        <v>957</v>
      </c>
      <c r="K706" s="13" t="s">
        <v>634</v>
      </c>
      <c r="L706" s="183"/>
      <c r="M706" s="194"/>
    </row>
    <row r="707" spans="1:13" s="5" customFormat="1" ht="135.75" customHeight="1" x14ac:dyDescent="0.25">
      <c r="A707" s="12">
        <v>703</v>
      </c>
      <c r="B707" s="30" t="s">
        <v>1893</v>
      </c>
      <c r="C707" s="53" t="s">
        <v>47</v>
      </c>
      <c r="D707" s="30" t="s">
        <v>1894</v>
      </c>
      <c r="E707" s="14">
        <v>12</v>
      </c>
      <c r="F707" s="30" t="s">
        <v>1349</v>
      </c>
      <c r="G707" s="14">
        <v>126428.52</v>
      </c>
      <c r="H707" s="14">
        <f t="shared" si="10"/>
        <v>1517142.24</v>
      </c>
      <c r="I707" s="12" t="s">
        <v>916</v>
      </c>
      <c r="J707" s="13" t="s">
        <v>957</v>
      </c>
      <c r="K707" s="13" t="s">
        <v>624</v>
      </c>
      <c r="L707" s="183"/>
      <c r="M707" s="194"/>
    </row>
    <row r="708" spans="1:13" s="5" customFormat="1" ht="135.75" customHeight="1" x14ac:dyDescent="0.25">
      <c r="A708" s="12">
        <v>704</v>
      </c>
      <c r="B708" s="30" t="s">
        <v>1895</v>
      </c>
      <c r="C708" s="53" t="s">
        <v>47</v>
      </c>
      <c r="D708" s="30" t="s">
        <v>1896</v>
      </c>
      <c r="E708" s="14">
        <v>10</v>
      </c>
      <c r="F708" s="30" t="s">
        <v>1349</v>
      </c>
      <c r="G708" s="14">
        <v>400890</v>
      </c>
      <c r="H708" s="14">
        <f t="shared" si="10"/>
        <v>4008900</v>
      </c>
      <c r="I708" s="12" t="s">
        <v>916</v>
      </c>
      <c r="J708" s="13" t="s">
        <v>957</v>
      </c>
      <c r="K708" s="13" t="s">
        <v>624</v>
      </c>
      <c r="L708" s="183"/>
      <c r="M708" s="194"/>
    </row>
    <row r="709" spans="1:13" s="5" customFormat="1" ht="135.75" customHeight="1" x14ac:dyDescent="0.25">
      <c r="A709" s="12">
        <v>705</v>
      </c>
      <c r="B709" s="30" t="s">
        <v>1897</v>
      </c>
      <c r="C709" s="53" t="s">
        <v>47</v>
      </c>
      <c r="D709" s="30" t="s">
        <v>1898</v>
      </c>
      <c r="E709" s="14">
        <v>100</v>
      </c>
      <c r="F709" s="30" t="s">
        <v>1349</v>
      </c>
      <c r="G709" s="14">
        <v>5356</v>
      </c>
      <c r="H709" s="14">
        <f t="shared" si="10"/>
        <v>535600</v>
      </c>
      <c r="I709" s="12" t="s">
        <v>916</v>
      </c>
      <c r="J709" s="13" t="s">
        <v>957</v>
      </c>
      <c r="K709" s="13" t="s">
        <v>624</v>
      </c>
      <c r="L709" s="183"/>
      <c r="M709" s="194"/>
    </row>
    <row r="710" spans="1:13" s="5" customFormat="1" ht="135.75" customHeight="1" x14ac:dyDescent="0.25">
      <c r="A710" s="12">
        <v>706</v>
      </c>
      <c r="B710" s="65" t="s">
        <v>1397</v>
      </c>
      <c r="C710" s="53" t="s">
        <v>89</v>
      </c>
      <c r="D710" s="66" t="s">
        <v>336</v>
      </c>
      <c r="E710" s="14">
        <v>1</v>
      </c>
      <c r="F710" s="30" t="s">
        <v>175</v>
      </c>
      <c r="G710" s="70">
        <v>25276611</v>
      </c>
      <c r="H710" s="14">
        <f t="shared" si="10"/>
        <v>25276611</v>
      </c>
      <c r="I710" s="11" t="s">
        <v>324</v>
      </c>
      <c r="J710" s="13" t="s">
        <v>957</v>
      </c>
      <c r="K710" s="13" t="s">
        <v>617</v>
      </c>
      <c r="L710" s="183" t="s">
        <v>1396</v>
      </c>
      <c r="M710" s="194"/>
    </row>
    <row r="711" spans="1:13" s="5" customFormat="1" ht="104.25" customHeight="1" x14ac:dyDescent="0.25">
      <c r="A711" s="12">
        <v>707</v>
      </c>
      <c r="B711" s="65" t="s">
        <v>1399</v>
      </c>
      <c r="C711" s="53" t="s">
        <v>47</v>
      </c>
      <c r="D711" s="66" t="s">
        <v>1400</v>
      </c>
      <c r="E711" s="14">
        <v>1</v>
      </c>
      <c r="F711" s="30" t="s">
        <v>148</v>
      </c>
      <c r="G711" s="70">
        <v>329080.36</v>
      </c>
      <c r="H711" s="14">
        <f t="shared" si="10"/>
        <v>329080.36</v>
      </c>
      <c r="I711" s="11" t="s">
        <v>1471</v>
      </c>
      <c r="J711" s="13" t="s">
        <v>957</v>
      </c>
      <c r="K711" s="13" t="s">
        <v>634</v>
      </c>
      <c r="L711" s="183" t="s">
        <v>1475</v>
      </c>
      <c r="M711" s="194"/>
    </row>
    <row r="712" spans="1:13" s="5" customFormat="1" ht="52.5" customHeight="1" x14ac:dyDescent="0.25">
      <c r="A712" s="12">
        <v>708</v>
      </c>
      <c r="B712" s="65" t="s">
        <v>1472</v>
      </c>
      <c r="C712" s="18" t="s">
        <v>47</v>
      </c>
      <c r="D712" s="66" t="s">
        <v>1476</v>
      </c>
      <c r="E712" s="36">
        <v>1</v>
      </c>
      <c r="F712" s="30" t="s">
        <v>148</v>
      </c>
      <c r="G712" s="70">
        <v>603412</v>
      </c>
      <c r="H712" s="14">
        <f t="shared" si="10"/>
        <v>603412</v>
      </c>
      <c r="I712" s="11" t="s">
        <v>1474</v>
      </c>
      <c r="J712" s="13" t="s">
        <v>957</v>
      </c>
      <c r="K712" s="13" t="s">
        <v>634</v>
      </c>
      <c r="L712" s="183" t="s">
        <v>1475</v>
      </c>
      <c r="M712" s="194"/>
    </row>
    <row r="713" spans="1:13" s="5" customFormat="1" ht="29.25" customHeight="1" x14ac:dyDescent="0.25">
      <c r="A713" s="12">
        <v>709</v>
      </c>
      <c r="B713" s="65" t="s">
        <v>1473</v>
      </c>
      <c r="C713" s="18" t="s">
        <v>47</v>
      </c>
      <c r="D713" s="66" t="s">
        <v>1492</v>
      </c>
      <c r="E713" s="36">
        <v>2</v>
      </c>
      <c r="F713" s="30" t="s">
        <v>175</v>
      </c>
      <c r="G713" s="70">
        <v>8000</v>
      </c>
      <c r="H713" s="14">
        <f t="shared" si="10"/>
        <v>16000</v>
      </c>
      <c r="I713" s="11" t="s">
        <v>1474</v>
      </c>
      <c r="J713" s="13" t="s">
        <v>957</v>
      </c>
      <c r="K713" s="13" t="s">
        <v>634</v>
      </c>
      <c r="L713" s="183" t="s">
        <v>1475</v>
      </c>
      <c r="M713" s="194"/>
    </row>
    <row r="714" spans="1:13" s="5" customFormat="1" ht="40.5" customHeight="1" x14ac:dyDescent="0.25">
      <c r="A714" s="12">
        <v>710</v>
      </c>
      <c r="B714" s="65" t="s">
        <v>1477</v>
      </c>
      <c r="C714" s="18" t="s">
        <v>47</v>
      </c>
      <c r="D714" s="66" t="s">
        <v>1493</v>
      </c>
      <c r="E714" s="36">
        <v>10</v>
      </c>
      <c r="F714" s="30" t="s">
        <v>335</v>
      </c>
      <c r="G714" s="70">
        <v>400</v>
      </c>
      <c r="H714" s="14">
        <f t="shared" ref="H714:H777" si="11">E714*G714</f>
        <v>4000</v>
      </c>
      <c r="I714" s="11" t="s">
        <v>1474</v>
      </c>
      <c r="J714" s="13" t="s">
        <v>957</v>
      </c>
      <c r="K714" s="13" t="s">
        <v>634</v>
      </c>
      <c r="L714" s="183" t="s">
        <v>1475</v>
      </c>
      <c r="M714" s="194"/>
    </row>
    <row r="715" spans="1:13" s="5" customFormat="1" ht="54.75" customHeight="1" x14ac:dyDescent="0.25">
      <c r="A715" s="12">
        <v>711</v>
      </c>
      <c r="B715" s="65" t="s">
        <v>1478</v>
      </c>
      <c r="C715" s="18" t="s">
        <v>47</v>
      </c>
      <c r="D715" s="66" t="s">
        <v>1493</v>
      </c>
      <c r="E715" s="36">
        <v>10</v>
      </c>
      <c r="F715" s="30" t="s">
        <v>335</v>
      </c>
      <c r="G715" s="70">
        <v>1400</v>
      </c>
      <c r="H715" s="14">
        <f t="shared" si="11"/>
        <v>14000</v>
      </c>
      <c r="I715" s="11" t="s">
        <v>1474</v>
      </c>
      <c r="J715" s="13" t="s">
        <v>957</v>
      </c>
      <c r="K715" s="13" t="s">
        <v>634</v>
      </c>
      <c r="L715" s="183" t="s">
        <v>1475</v>
      </c>
      <c r="M715" s="194"/>
    </row>
    <row r="716" spans="1:13" s="5" customFormat="1" ht="42.75" customHeight="1" x14ac:dyDescent="0.25">
      <c r="A716" s="12">
        <v>712</v>
      </c>
      <c r="B716" s="65" t="s">
        <v>1479</v>
      </c>
      <c r="C716" s="18" t="s">
        <v>47</v>
      </c>
      <c r="D716" s="66" t="s">
        <v>1493</v>
      </c>
      <c r="E716" s="36">
        <v>10</v>
      </c>
      <c r="F716" s="30" t="s">
        <v>335</v>
      </c>
      <c r="G716" s="70">
        <v>600</v>
      </c>
      <c r="H716" s="14">
        <f t="shared" si="11"/>
        <v>6000</v>
      </c>
      <c r="I716" s="11" t="s">
        <v>1474</v>
      </c>
      <c r="J716" s="13" t="s">
        <v>957</v>
      </c>
      <c r="K716" s="13" t="s">
        <v>634</v>
      </c>
      <c r="L716" s="183" t="s">
        <v>1475</v>
      </c>
      <c r="M716" s="194"/>
    </row>
    <row r="717" spans="1:13" s="5" customFormat="1" ht="54.75" customHeight="1" x14ac:dyDescent="0.25">
      <c r="A717" s="12">
        <v>713</v>
      </c>
      <c r="B717" s="65" t="s">
        <v>1480</v>
      </c>
      <c r="C717" s="53" t="s">
        <v>47</v>
      </c>
      <c r="D717" s="66" t="s">
        <v>1493</v>
      </c>
      <c r="E717" s="14">
        <v>10</v>
      </c>
      <c r="F717" s="30" t="s">
        <v>335</v>
      </c>
      <c r="G717" s="70">
        <v>1050</v>
      </c>
      <c r="H717" s="14">
        <f t="shared" si="11"/>
        <v>10500</v>
      </c>
      <c r="I717" s="11" t="s">
        <v>1474</v>
      </c>
      <c r="J717" s="13" t="s">
        <v>957</v>
      </c>
      <c r="K717" s="13" t="s">
        <v>634</v>
      </c>
      <c r="L717" s="183" t="s">
        <v>1475</v>
      </c>
      <c r="M717" s="194"/>
    </row>
    <row r="718" spans="1:13" s="5" customFormat="1" ht="53.25" customHeight="1" x14ac:dyDescent="0.25">
      <c r="A718" s="12">
        <v>714</v>
      </c>
      <c r="B718" s="65" t="s">
        <v>1481</v>
      </c>
      <c r="C718" s="53" t="s">
        <v>47</v>
      </c>
      <c r="D718" s="66" t="s">
        <v>1493</v>
      </c>
      <c r="E718" s="14">
        <v>10</v>
      </c>
      <c r="F718" s="30" t="s">
        <v>335</v>
      </c>
      <c r="G718" s="70">
        <v>800</v>
      </c>
      <c r="H718" s="14">
        <f t="shared" si="11"/>
        <v>8000</v>
      </c>
      <c r="I718" s="11" t="s">
        <v>1474</v>
      </c>
      <c r="J718" s="13" t="s">
        <v>957</v>
      </c>
      <c r="K718" s="13" t="s">
        <v>634</v>
      </c>
      <c r="L718" s="183" t="s">
        <v>1475</v>
      </c>
      <c r="M718" s="194"/>
    </row>
    <row r="719" spans="1:13" s="5" customFormat="1" ht="45" customHeight="1" x14ac:dyDescent="0.25">
      <c r="A719" s="12">
        <v>715</v>
      </c>
      <c r="B719" s="65" t="s">
        <v>1482</v>
      </c>
      <c r="C719" s="78" t="s">
        <v>47</v>
      </c>
      <c r="D719" s="66" t="s">
        <v>1494</v>
      </c>
      <c r="E719" s="14">
        <v>1</v>
      </c>
      <c r="F719" s="30" t="s">
        <v>330</v>
      </c>
      <c r="G719" s="70">
        <v>26000</v>
      </c>
      <c r="H719" s="14">
        <f t="shared" si="11"/>
        <v>26000</v>
      </c>
      <c r="I719" s="11" t="s">
        <v>1474</v>
      </c>
      <c r="J719" s="13" t="s">
        <v>957</v>
      </c>
      <c r="K719" s="13" t="s">
        <v>634</v>
      </c>
      <c r="L719" s="183" t="s">
        <v>1475</v>
      </c>
      <c r="M719" s="194"/>
    </row>
    <row r="720" spans="1:13" s="5" customFormat="1" ht="77.25" customHeight="1" x14ac:dyDescent="0.25">
      <c r="A720" s="12">
        <v>716</v>
      </c>
      <c r="B720" s="7" t="s">
        <v>1486</v>
      </c>
      <c r="C720" s="78" t="s">
        <v>47</v>
      </c>
      <c r="D720" s="66" t="s">
        <v>1503</v>
      </c>
      <c r="E720" s="14">
        <v>1</v>
      </c>
      <c r="F720" s="30" t="s">
        <v>330</v>
      </c>
      <c r="G720" s="70">
        <v>35000</v>
      </c>
      <c r="H720" s="14">
        <f t="shared" si="11"/>
        <v>35000</v>
      </c>
      <c r="I720" s="11" t="s">
        <v>1474</v>
      </c>
      <c r="J720" s="13" t="s">
        <v>957</v>
      </c>
      <c r="K720" s="13" t="s">
        <v>634</v>
      </c>
      <c r="L720" s="183" t="s">
        <v>1475</v>
      </c>
      <c r="M720" s="194"/>
    </row>
    <row r="721" spans="1:13" s="5" customFormat="1" ht="80.25" customHeight="1" x14ac:dyDescent="0.25">
      <c r="A721" s="12">
        <v>717</v>
      </c>
      <c r="B721" s="7" t="s">
        <v>1487</v>
      </c>
      <c r="C721" s="78" t="s">
        <v>47</v>
      </c>
      <c r="D721" s="66" t="s">
        <v>1502</v>
      </c>
      <c r="E721" s="14">
        <v>1</v>
      </c>
      <c r="F721" s="30" t="s">
        <v>330</v>
      </c>
      <c r="G721" s="70">
        <v>110000</v>
      </c>
      <c r="H721" s="14">
        <f t="shared" si="11"/>
        <v>110000</v>
      </c>
      <c r="I721" s="11" t="s">
        <v>1474</v>
      </c>
      <c r="J721" s="13" t="s">
        <v>957</v>
      </c>
      <c r="K721" s="13" t="s">
        <v>634</v>
      </c>
      <c r="L721" s="183" t="s">
        <v>1475</v>
      </c>
      <c r="M721" s="194"/>
    </row>
    <row r="722" spans="1:13" s="5" customFormat="1" ht="45" customHeight="1" x14ac:dyDescent="0.25">
      <c r="A722" s="12">
        <v>718</v>
      </c>
      <c r="B722" s="7" t="s">
        <v>1488</v>
      </c>
      <c r="C722" s="78" t="s">
        <v>47</v>
      </c>
      <c r="D722" s="66" t="s">
        <v>1495</v>
      </c>
      <c r="E722" s="14">
        <v>1</v>
      </c>
      <c r="F722" s="30" t="s">
        <v>330</v>
      </c>
      <c r="G722" s="70">
        <v>12500</v>
      </c>
      <c r="H722" s="14">
        <f t="shared" si="11"/>
        <v>12500</v>
      </c>
      <c r="I722" s="11" t="s">
        <v>1474</v>
      </c>
      <c r="J722" s="13" t="s">
        <v>957</v>
      </c>
      <c r="K722" s="13" t="s">
        <v>634</v>
      </c>
      <c r="L722" s="183" t="s">
        <v>1475</v>
      </c>
      <c r="M722" s="194"/>
    </row>
    <row r="723" spans="1:13" s="5" customFormat="1" ht="91.5" customHeight="1" x14ac:dyDescent="0.25">
      <c r="A723" s="12">
        <v>719</v>
      </c>
      <c r="B723" s="7" t="s">
        <v>1483</v>
      </c>
      <c r="C723" s="78" t="s">
        <v>47</v>
      </c>
      <c r="D723" s="66" t="s">
        <v>1501</v>
      </c>
      <c r="E723" s="14">
        <v>1</v>
      </c>
      <c r="F723" s="30" t="s">
        <v>148</v>
      </c>
      <c r="G723" s="70">
        <v>15600</v>
      </c>
      <c r="H723" s="14">
        <f t="shared" si="11"/>
        <v>15600</v>
      </c>
      <c r="I723" s="11" t="s">
        <v>1474</v>
      </c>
      <c r="J723" s="13" t="s">
        <v>957</v>
      </c>
      <c r="K723" s="13" t="s">
        <v>634</v>
      </c>
      <c r="L723" s="183" t="s">
        <v>1475</v>
      </c>
      <c r="M723" s="194"/>
    </row>
    <row r="724" spans="1:13" s="5" customFormat="1" ht="46.5" customHeight="1" x14ac:dyDescent="0.25">
      <c r="A724" s="12">
        <v>720</v>
      </c>
      <c r="B724" s="7" t="s">
        <v>1489</v>
      </c>
      <c r="C724" s="78" t="s">
        <v>47</v>
      </c>
      <c r="D724" s="66" t="s">
        <v>1497</v>
      </c>
      <c r="E724" s="14">
        <v>5</v>
      </c>
      <c r="F724" s="30" t="s">
        <v>148</v>
      </c>
      <c r="G724" s="70">
        <v>3000</v>
      </c>
      <c r="H724" s="14">
        <f t="shared" si="11"/>
        <v>15000</v>
      </c>
      <c r="I724" s="11" t="s">
        <v>1474</v>
      </c>
      <c r="J724" s="13" t="s">
        <v>957</v>
      </c>
      <c r="K724" s="13" t="s">
        <v>634</v>
      </c>
      <c r="L724" s="183" t="s">
        <v>1475</v>
      </c>
      <c r="M724" s="194"/>
    </row>
    <row r="725" spans="1:13" s="5" customFormat="1" ht="29.25" customHeight="1" x14ac:dyDescent="0.25">
      <c r="A725" s="12">
        <v>721</v>
      </c>
      <c r="B725" s="7" t="s">
        <v>1490</v>
      </c>
      <c r="C725" s="78" t="s">
        <v>47</v>
      </c>
      <c r="D725" s="66" t="s">
        <v>1499</v>
      </c>
      <c r="E725" s="14">
        <v>1</v>
      </c>
      <c r="F725" s="30" t="s">
        <v>148</v>
      </c>
      <c r="G725" s="70">
        <v>17500</v>
      </c>
      <c r="H725" s="14">
        <f t="shared" si="11"/>
        <v>17500</v>
      </c>
      <c r="I725" s="11" t="s">
        <v>1474</v>
      </c>
      <c r="J725" s="13" t="s">
        <v>957</v>
      </c>
      <c r="K725" s="13" t="s">
        <v>634</v>
      </c>
      <c r="L725" s="183" t="s">
        <v>1475</v>
      </c>
      <c r="M725" s="194"/>
    </row>
    <row r="726" spans="1:13" s="5" customFormat="1" ht="41.25" customHeight="1" x14ac:dyDescent="0.25">
      <c r="A726" s="12">
        <v>722</v>
      </c>
      <c r="B726" s="7" t="s">
        <v>1484</v>
      </c>
      <c r="C726" s="78" t="s">
        <v>47</v>
      </c>
      <c r="D726" s="66" t="s">
        <v>1500</v>
      </c>
      <c r="E726" s="14">
        <v>50</v>
      </c>
      <c r="F726" s="30" t="s">
        <v>148</v>
      </c>
      <c r="G726" s="70">
        <v>850</v>
      </c>
      <c r="H726" s="14">
        <f t="shared" si="11"/>
        <v>42500</v>
      </c>
      <c r="I726" s="11" t="s">
        <v>1474</v>
      </c>
      <c r="J726" s="13" t="s">
        <v>957</v>
      </c>
      <c r="K726" s="13" t="s">
        <v>634</v>
      </c>
      <c r="L726" s="183" t="s">
        <v>1475</v>
      </c>
      <c r="M726" s="194"/>
    </row>
    <row r="727" spans="1:13" s="5" customFormat="1" ht="70.5" customHeight="1" x14ac:dyDescent="0.25">
      <c r="A727" s="12">
        <v>723</v>
      </c>
      <c r="B727" s="7" t="s">
        <v>1485</v>
      </c>
      <c r="C727" s="78" t="s">
        <v>47</v>
      </c>
      <c r="D727" s="66" t="s">
        <v>1498</v>
      </c>
      <c r="E727" s="14">
        <v>1</v>
      </c>
      <c r="F727" s="30" t="s">
        <v>148</v>
      </c>
      <c r="G727" s="70">
        <v>57600</v>
      </c>
      <c r="H727" s="14">
        <f t="shared" si="11"/>
        <v>57600</v>
      </c>
      <c r="I727" s="11" t="s">
        <v>1474</v>
      </c>
      <c r="J727" s="13" t="s">
        <v>957</v>
      </c>
      <c r="K727" s="13" t="s">
        <v>634</v>
      </c>
      <c r="L727" s="183" t="s">
        <v>1475</v>
      </c>
      <c r="M727" s="194"/>
    </row>
    <row r="728" spans="1:13" s="5" customFormat="1" ht="27" customHeight="1" x14ac:dyDescent="0.25">
      <c r="A728" s="12">
        <v>724</v>
      </c>
      <c r="B728" s="79" t="s">
        <v>1491</v>
      </c>
      <c r="C728" s="53" t="s">
        <v>47</v>
      </c>
      <c r="D728" s="66" t="s">
        <v>1496</v>
      </c>
      <c r="E728" s="14">
        <v>2</v>
      </c>
      <c r="F728" s="30" t="s">
        <v>148</v>
      </c>
      <c r="G728" s="70">
        <v>4500</v>
      </c>
      <c r="H728" s="14">
        <f t="shared" si="11"/>
        <v>9000</v>
      </c>
      <c r="I728" s="11" t="s">
        <v>1474</v>
      </c>
      <c r="J728" s="13" t="s">
        <v>957</v>
      </c>
      <c r="K728" s="13" t="s">
        <v>634</v>
      </c>
      <c r="L728" s="183" t="s">
        <v>1475</v>
      </c>
      <c r="M728" s="194"/>
    </row>
    <row r="729" spans="1:13" s="5" customFormat="1" ht="89.25" customHeight="1" x14ac:dyDescent="0.25">
      <c r="A729" s="12">
        <v>725</v>
      </c>
      <c r="B729" s="79" t="s">
        <v>1504</v>
      </c>
      <c r="C729" s="53" t="s">
        <v>47</v>
      </c>
      <c r="D729" s="66" t="s">
        <v>1505</v>
      </c>
      <c r="E729" s="14">
        <v>200</v>
      </c>
      <c r="F729" s="30" t="s">
        <v>411</v>
      </c>
      <c r="G729" s="70">
        <v>848.21</v>
      </c>
      <c r="H729" s="14">
        <f t="shared" si="11"/>
        <v>169642</v>
      </c>
      <c r="I729" s="11" t="s">
        <v>961</v>
      </c>
      <c r="J729" s="13" t="s">
        <v>957</v>
      </c>
      <c r="K729" s="13" t="s">
        <v>634</v>
      </c>
      <c r="L729" s="183" t="s">
        <v>1506</v>
      </c>
      <c r="M729" s="194"/>
    </row>
    <row r="730" spans="1:13" s="5" customFormat="1" ht="57.75" customHeight="1" x14ac:dyDescent="0.2">
      <c r="A730" s="12">
        <v>726</v>
      </c>
      <c r="B730" s="112" t="s">
        <v>1526</v>
      </c>
      <c r="C730" s="53" t="s">
        <v>47</v>
      </c>
      <c r="D730" s="115" t="s">
        <v>1527</v>
      </c>
      <c r="E730" s="14">
        <v>990</v>
      </c>
      <c r="F730" s="30" t="s">
        <v>148</v>
      </c>
      <c r="G730" s="70">
        <v>560</v>
      </c>
      <c r="H730" s="14">
        <f t="shared" si="11"/>
        <v>554400</v>
      </c>
      <c r="I730" s="11" t="s">
        <v>961</v>
      </c>
      <c r="J730" s="13" t="s">
        <v>957</v>
      </c>
      <c r="K730" s="13" t="s">
        <v>634</v>
      </c>
      <c r="L730" s="183" t="s">
        <v>1506</v>
      </c>
      <c r="M730" s="194"/>
    </row>
    <row r="731" spans="1:13" s="5" customFormat="1" ht="66" customHeight="1" x14ac:dyDescent="0.2">
      <c r="A731" s="12">
        <v>727</v>
      </c>
      <c r="B731" s="112" t="s">
        <v>1508</v>
      </c>
      <c r="C731" s="53" t="s">
        <v>47</v>
      </c>
      <c r="D731" s="115" t="s">
        <v>1528</v>
      </c>
      <c r="E731" s="14">
        <v>600</v>
      </c>
      <c r="F731" s="30" t="s">
        <v>148</v>
      </c>
      <c r="G731" s="70">
        <v>560</v>
      </c>
      <c r="H731" s="14">
        <f t="shared" si="11"/>
        <v>336000</v>
      </c>
      <c r="I731" s="11" t="s">
        <v>961</v>
      </c>
      <c r="J731" s="13" t="s">
        <v>957</v>
      </c>
      <c r="K731" s="13" t="s">
        <v>634</v>
      </c>
      <c r="L731" s="183" t="s">
        <v>1506</v>
      </c>
      <c r="M731" s="194"/>
    </row>
    <row r="732" spans="1:13" s="5" customFormat="1" ht="49.5" customHeight="1" x14ac:dyDescent="0.25">
      <c r="A732" s="12">
        <v>728</v>
      </c>
      <c r="B732" s="113" t="s">
        <v>1509</v>
      </c>
      <c r="C732" s="53" t="s">
        <v>47</v>
      </c>
      <c r="D732" s="115" t="s">
        <v>1529</v>
      </c>
      <c r="E732" s="14">
        <v>1690</v>
      </c>
      <c r="F732" s="30" t="s">
        <v>148</v>
      </c>
      <c r="G732" s="70">
        <v>300</v>
      </c>
      <c r="H732" s="14">
        <f t="shared" si="11"/>
        <v>507000</v>
      </c>
      <c r="I732" s="11" t="s">
        <v>961</v>
      </c>
      <c r="J732" s="13" t="s">
        <v>957</v>
      </c>
      <c r="K732" s="13" t="s">
        <v>634</v>
      </c>
      <c r="L732" s="183" t="s">
        <v>1506</v>
      </c>
      <c r="M732" s="194"/>
    </row>
    <row r="733" spans="1:13" s="5" customFormat="1" ht="42" customHeight="1" x14ac:dyDescent="0.25">
      <c r="A733" s="12">
        <v>729</v>
      </c>
      <c r="B733" s="71" t="s">
        <v>1510</v>
      </c>
      <c r="C733" s="53" t="s">
        <v>47</v>
      </c>
      <c r="D733" s="115" t="s">
        <v>1530</v>
      </c>
      <c r="E733" s="14">
        <v>930</v>
      </c>
      <c r="F733" s="30" t="s">
        <v>148</v>
      </c>
      <c r="G733" s="70">
        <v>210</v>
      </c>
      <c r="H733" s="14">
        <f t="shared" si="11"/>
        <v>195300</v>
      </c>
      <c r="I733" s="11" t="s">
        <v>961</v>
      </c>
      <c r="J733" s="13" t="s">
        <v>957</v>
      </c>
      <c r="K733" s="13" t="s">
        <v>634</v>
      </c>
      <c r="L733" s="183" t="s">
        <v>1506</v>
      </c>
      <c r="M733" s="194"/>
    </row>
    <row r="734" spans="1:13" s="5" customFormat="1" ht="39" customHeight="1" x14ac:dyDescent="0.25">
      <c r="A734" s="12">
        <v>730</v>
      </c>
      <c r="B734" s="71" t="s">
        <v>1511</v>
      </c>
      <c r="C734" s="53" t="s">
        <v>47</v>
      </c>
      <c r="D734" s="115" t="s">
        <v>1531</v>
      </c>
      <c r="E734" s="14">
        <v>210</v>
      </c>
      <c r="F734" s="30" t="s">
        <v>148</v>
      </c>
      <c r="G734" s="70">
        <v>2210</v>
      </c>
      <c r="H734" s="14">
        <f t="shared" si="11"/>
        <v>464100</v>
      </c>
      <c r="I734" s="11" t="s">
        <v>961</v>
      </c>
      <c r="J734" s="13" t="s">
        <v>957</v>
      </c>
      <c r="K734" s="13" t="s">
        <v>634</v>
      </c>
      <c r="L734" s="183" t="s">
        <v>1506</v>
      </c>
      <c r="M734" s="194"/>
    </row>
    <row r="735" spans="1:13" s="5" customFormat="1" ht="37.5" customHeight="1" x14ac:dyDescent="0.25">
      <c r="A735" s="12">
        <v>731</v>
      </c>
      <c r="B735" s="71" t="s">
        <v>1512</v>
      </c>
      <c r="C735" s="53" t="s">
        <v>47</v>
      </c>
      <c r="D735" s="115" t="s">
        <v>1532</v>
      </c>
      <c r="E735" s="14">
        <v>310</v>
      </c>
      <c r="F735" s="30" t="s">
        <v>148</v>
      </c>
      <c r="G735" s="70">
        <v>1150</v>
      </c>
      <c r="H735" s="14">
        <f t="shared" si="11"/>
        <v>356500</v>
      </c>
      <c r="I735" s="11" t="s">
        <v>961</v>
      </c>
      <c r="J735" s="13" t="s">
        <v>957</v>
      </c>
      <c r="K735" s="13" t="s">
        <v>634</v>
      </c>
      <c r="L735" s="183" t="s">
        <v>1506</v>
      </c>
      <c r="M735" s="194"/>
    </row>
    <row r="736" spans="1:13" s="5" customFormat="1" ht="39" customHeight="1" x14ac:dyDescent="0.25">
      <c r="A736" s="12">
        <v>732</v>
      </c>
      <c r="B736" s="71" t="s">
        <v>1513</v>
      </c>
      <c r="C736" s="53" t="s">
        <v>47</v>
      </c>
      <c r="D736" s="115" t="s">
        <v>1533</v>
      </c>
      <c r="E736" s="14">
        <v>200</v>
      </c>
      <c r="F736" s="30" t="s">
        <v>148</v>
      </c>
      <c r="G736" s="70">
        <v>4350</v>
      </c>
      <c r="H736" s="14">
        <f t="shared" si="11"/>
        <v>870000</v>
      </c>
      <c r="I736" s="11" t="s">
        <v>961</v>
      </c>
      <c r="J736" s="13" t="s">
        <v>957</v>
      </c>
      <c r="K736" s="13" t="s">
        <v>634</v>
      </c>
      <c r="L736" s="183" t="s">
        <v>1506</v>
      </c>
      <c r="M736" s="194"/>
    </row>
    <row r="737" spans="1:13" s="5" customFormat="1" ht="33.75" customHeight="1" x14ac:dyDescent="0.25">
      <c r="A737" s="12">
        <v>733</v>
      </c>
      <c r="B737" s="71" t="s">
        <v>1514</v>
      </c>
      <c r="C737" s="53" t="s">
        <v>47</v>
      </c>
      <c r="D737" s="115" t="s">
        <v>1534</v>
      </c>
      <c r="E737" s="14">
        <v>150</v>
      </c>
      <c r="F737" s="30" t="s">
        <v>148</v>
      </c>
      <c r="G737" s="70">
        <v>3500</v>
      </c>
      <c r="H737" s="14">
        <f t="shared" si="11"/>
        <v>525000</v>
      </c>
      <c r="I737" s="11" t="s">
        <v>961</v>
      </c>
      <c r="J737" s="13" t="s">
        <v>957</v>
      </c>
      <c r="K737" s="13" t="s">
        <v>634</v>
      </c>
      <c r="L737" s="183" t="s">
        <v>1506</v>
      </c>
      <c r="M737" s="194"/>
    </row>
    <row r="738" spans="1:13" s="5" customFormat="1" ht="39" customHeight="1" x14ac:dyDescent="0.25">
      <c r="A738" s="12">
        <v>734</v>
      </c>
      <c r="B738" s="71" t="s">
        <v>1515</v>
      </c>
      <c r="C738" s="53" t="s">
        <v>47</v>
      </c>
      <c r="D738" s="115" t="s">
        <v>1535</v>
      </c>
      <c r="E738" s="14">
        <v>660</v>
      </c>
      <c r="F738" s="30" t="s">
        <v>148</v>
      </c>
      <c r="G738" s="70">
        <v>480</v>
      </c>
      <c r="H738" s="14">
        <f t="shared" si="11"/>
        <v>316800</v>
      </c>
      <c r="I738" s="11" t="s">
        <v>961</v>
      </c>
      <c r="J738" s="13" t="s">
        <v>957</v>
      </c>
      <c r="K738" s="13" t="s">
        <v>634</v>
      </c>
      <c r="L738" s="183" t="s">
        <v>1506</v>
      </c>
      <c r="M738" s="194"/>
    </row>
    <row r="739" spans="1:13" s="5" customFormat="1" ht="56.25" customHeight="1" x14ac:dyDescent="0.25">
      <c r="A739" s="12">
        <v>735</v>
      </c>
      <c r="B739" s="71" t="s">
        <v>1516</v>
      </c>
      <c r="C739" s="53" t="s">
        <v>47</v>
      </c>
      <c r="D739" s="115" t="s">
        <v>1536</v>
      </c>
      <c r="E739" s="14">
        <v>300</v>
      </c>
      <c r="F739" s="30" t="s">
        <v>148</v>
      </c>
      <c r="G739" s="70">
        <v>770</v>
      </c>
      <c r="H739" s="14">
        <f t="shared" si="11"/>
        <v>231000</v>
      </c>
      <c r="I739" s="11" t="s">
        <v>961</v>
      </c>
      <c r="J739" s="13" t="s">
        <v>957</v>
      </c>
      <c r="K739" s="13" t="s">
        <v>634</v>
      </c>
      <c r="L739" s="183" t="s">
        <v>1506</v>
      </c>
      <c r="M739" s="194"/>
    </row>
    <row r="740" spans="1:13" s="5" customFormat="1" ht="25.5" customHeight="1" x14ac:dyDescent="0.25">
      <c r="A740" s="12">
        <v>736</v>
      </c>
      <c r="B740" s="71" t="s">
        <v>1517</v>
      </c>
      <c r="C740" s="53" t="s">
        <v>47</v>
      </c>
      <c r="D740" s="115" t="s">
        <v>1537</v>
      </c>
      <c r="E740" s="14">
        <v>100</v>
      </c>
      <c r="F740" s="30" t="s">
        <v>148</v>
      </c>
      <c r="G740" s="70">
        <v>2415</v>
      </c>
      <c r="H740" s="14">
        <f t="shared" si="11"/>
        <v>241500</v>
      </c>
      <c r="I740" s="11" t="s">
        <v>961</v>
      </c>
      <c r="J740" s="13" t="s">
        <v>957</v>
      </c>
      <c r="K740" s="13" t="s">
        <v>634</v>
      </c>
      <c r="L740" s="183" t="s">
        <v>1506</v>
      </c>
      <c r="M740" s="194"/>
    </row>
    <row r="741" spans="1:13" s="5" customFormat="1" ht="39" customHeight="1" x14ac:dyDescent="0.25">
      <c r="A741" s="12">
        <v>737</v>
      </c>
      <c r="B741" s="113" t="s">
        <v>1518</v>
      </c>
      <c r="C741" s="53" t="s">
        <v>47</v>
      </c>
      <c r="D741" s="115" t="s">
        <v>1538</v>
      </c>
      <c r="E741" s="14">
        <v>500</v>
      </c>
      <c r="F741" s="30" t="s">
        <v>148</v>
      </c>
      <c r="G741" s="70">
        <v>89</v>
      </c>
      <c r="H741" s="14">
        <f t="shared" si="11"/>
        <v>44500</v>
      </c>
      <c r="I741" s="11" t="s">
        <v>961</v>
      </c>
      <c r="J741" s="13" t="s">
        <v>957</v>
      </c>
      <c r="K741" s="13" t="s">
        <v>634</v>
      </c>
      <c r="L741" s="183" t="s">
        <v>1506</v>
      </c>
      <c r="M741" s="194"/>
    </row>
    <row r="742" spans="1:13" s="5" customFormat="1" ht="64.5" customHeight="1" x14ac:dyDescent="0.25">
      <c r="A742" s="12">
        <v>738</v>
      </c>
      <c r="B742" s="114" t="s">
        <v>1519</v>
      </c>
      <c r="C742" s="53" t="s">
        <v>47</v>
      </c>
      <c r="D742" s="115" t="s">
        <v>1539</v>
      </c>
      <c r="E742" s="14">
        <v>100</v>
      </c>
      <c r="F742" s="30" t="s">
        <v>148</v>
      </c>
      <c r="G742" s="70">
        <v>1520</v>
      </c>
      <c r="H742" s="14">
        <f t="shared" si="11"/>
        <v>152000</v>
      </c>
      <c r="I742" s="11" t="s">
        <v>961</v>
      </c>
      <c r="J742" s="13" t="s">
        <v>957</v>
      </c>
      <c r="K742" s="13" t="s">
        <v>634</v>
      </c>
      <c r="L742" s="183" t="s">
        <v>1506</v>
      </c>
      <c r="M742" s="194"/>
    </row>
    <row r="743" spans="1:13" s="5" customFormat="1" ht="74.25" customHeight="1" x14ac:dyDescent="0.25">
      <c r="A743" s="12">
        <v>739</v>
      </c>
      <c r="B743" s="71" t="s">
        <v>1520</v>
      </c>
      <c r="C743" s="53" t="s">
        <v>47</v>
      </c>
      <c r="D743" s="115" t="s">
        <v>1540</v>
      </c>
      <c r="E743" s="14">
        <v>5</v>
      </c>
      <c r="F743" s="30" t="s">
        <v>148</v>
      </c>
      <c r="G743" s="70">
        <v>1000</v>
      </c>
      <c r="H743" s="14">
        <f t="shared" si="11"/>
        <v>5000</v>
      </c>
      <c r="I743" s="11" t="s">
        <v>961</v>
      </c>
      <c r="J743" s="13" t="s">
        <v>957</v>
      </c>
      <c r="K743" s="13" t="s">
        <v>634</v>
      </c>
      <c r="L743" s="183" t="s">
        <v>1506</v>
      </c>
      <c r="M743" s="194"/>
    </row>
    <row r="744" spans="1:13" s="5" customFormat="1" ht="57" customHeight="1" x14ac:dyDescent="0.25">
      <c r="A744" s="12">
        <v>740</v>
      </c>
      <c r="B744" s="71" t="s">
        <v>1521</v>
      </c>
      <c r="C744" s="53" t="s">
        <v>47</v>
      </c>
      <c r="D744" s="115" t="s">
        <v>1544</v>
      </c>
      <c r="E744" s="14">
        <v>2</v>
      </c>
      <c r="F744" s="30" t="s">
        <v>148</v>
      </c>
      <c r="G744" s="70">
        <v>19500</v>
      </c>
      <c r="H744" s="14">
        <f t="shared" si="11"/>
        <v>39000</v>
      </c>
      <c r="I744" s="11" t="s">
        <v>961</v>
      </c>
      <c r="J744" s="13" t="s">
        <v>957</v>
      </c>
      <c r="K744" s="13" t="s">
        <v>634</v>
      </c>
      <c r="L744" s="183" t="s">
        <v>1506</v>
      </c>
      <c r="M744" s="194"/>
    </row>
    <row r="745" spans="1:13" s="5" customFormat="1" ht="40.5" customHeight="1" x14ac:dyDescent="0.25">
      <c r="A745" s="12">
        <v>741</v>
      </c>
      <c r="B745" s="71" t="s">
        <v>1522</v>
      </c>
      <c r="C745" s="53" t="s">
        <v>47</v>
      </c>
      <c r="D745" s="115" t="s">
        <v>1541</v>
      </c>
      <c r="E745" s="14">
        <v>2</v>
      </c>
      <c r="F745" s="30" t="s">
        <v>148</v>
      </c>
      <c r="G745" s="70">
        <v>13500</v>
      </c>
      <c r="H745" s="14">
        <f t="shared" si="11"/>
        <v>27000</v>
      </c>
      <c r="I745" s="11" t="s">
        <v>961</v>
      </c>
      <c r="J745" s="13" t="s">
        <v>957</v>
      </c>
      <c r="K745" s="13" t="s">
        <v>634</v>
      </c>
      <c r="L745" s="183" t="s">
        <v>1506</v>
      </c>
      <c r="M745" s="194"/>
    </row>
    <row r="746" spans="1:13" s="5" customFormat="1" ht="52.5" customHeight="1" x14ac:dyDescent="0.25">
      <c r="A746" s="12">
        <v>742</v>
      </c>
      <c r="B746" s="71" t="s">
        <v>1523</v>
      </c>
      <c r="C746" s="53" t="s">
        <v>47</v>
      </c>
      <c r="D746" s="115" t="s">
        <v>1542</v>
      </c>
      <c r="E746" s="14">
        <v>2</v>
      </c>
      <c r="F746" s="30" t="s">
        <v>148</v>
      </c>
      <c r="G746" s="70">
        <v>10000</v>
      </c>
      <c r="H746" s="14">
        <f t="shared" si="11"/>
        <v>20000</v>
      </c>
      <c r="I746" s="11" t="s">
        <v>961</v>
      </c>
      <c r="J746" s="13" t="s">
        <v>957</v>
      </c>
      <c r="K746" s="13" t="s">
        <v>634</v>
      </c>
      <c r="L746" s="183" t="s">
        <v>1506</v>
      </c>
      <c r="M746" s="194"/>
    </row>
    <row r="747" spans="1:13" s="5" customFormat="1" ht="98.25" customHeight="1" x14ac:dyDescent="0.25">
      <c r="A747" s="12">
        <v>743</v>
      </c>
      <c r="B747" s="71" t="s">
        <v>1524</v>
      </c>
      <c r="C747" s="53" t="s">
        <v>47</v>
      </c>
      <c r="D747" s="71" t="s">
        <v>1545</v>
      </c>
      <c r="E747" s="14">
        <v>150</v>
      </c>
      <c r="F747" s="30" t="s">
        <v>148</v>
      </c>
      <c r="G747" s="70">
        <v>6875</v>
      </c>
      <c r="H747" s="14">
        <f t="shared" si="11"/>
        <v>1031250</v>
      </c>
      <c r="I747" s="11" t="s">
        <v>961</v>
      </c>
      <c r="J747" s="13" t="s">
        <v>957</v>
      </c>
      <c r="K747" s="13" t="s">
        <v>634</v>
      </c>
      <c r="L747" s="183" t="s">
        <v>1506</v>
      </c>
      <c r="M747" s="194"/>
    </row>
    <row r="748" spans="1:13" s="5" customFormat="1" ht="76.5" customHeight="1" x14ac:dyDescent="0.25">
      <c r="A748" s="12">
        <v>744</v>
      </c>
      <c r="B748" s="71" t="s">
        <v>1525</v>
      </c>
      <c r="C748" s="53" t="s">
        <v>47</v>
      </c>
      <c r="D748" s="71" t="s">
        <v>1543</v>
      </c>
      <c r="E748" s="14">
        <v>2</v>
      </c>
      <c r="F748" s="30" t="s">
        <v>148</v>
      </c>
      <c r="G748" s="70">
        <v>13500</v>
      </c>
      <c r="H748" s="14">
        <f t="shared" si="11"/>
        <v>27000</v>
      </c>
      <c r="I748" s="11" t="s">
        <v>961</v>
      </c>
      <c r="J748" s="13" t="s">
        <v>957</v>
      </c>
      <c r="K748" s="13" t="s">
        <v>634</v>
      </c>
      <c r="L748" s="183" t="s">
        <v>1506</v>
      </c>
      <c r="M748" s="194"/>
    </row>
    <row r="749" spans="1:13" s="5" customFormat="1" ht="33.75" customHeight="1" x14ac:dyDescent="0.25">
      <c r="A749" s="12">
        <v>745</v>
      </c>
      <c r="B749" s="71" t="s">
        <v>1776</v>
      </c>
      <c r="C749" s="53" t="s">
        <v>47</v>
      </c>
      <c r="D749" s="7" t="s">
        <v>1757</v>
      </c>
      <c r="E749" s="14">
        <v>8</v>
      </c>
      <c r="F749" s="30" t="s">
        <v>148</v>
      </c>
      <c r="G749" s="70">
        <v>40000</v>
      </c>
      <c r="H749" s="14">
        <f t="shared" si="11"/>
        <v>320000</v>
      </c>
      <c r="I749" s="11" t="s">
        <v>1471</v>
      </c>
      <c r="J749" s="13" t="s">
        <v>957</v>
      </c>
      <c r="K749" s="13" t="s">
        <v>634</v>
      </c>
      <c r="L749" s="183" t="s">
        <v>1563</v>
      </c>
      <c r="M749" s="194"/>
    </row>
    <row r="750" spans="1:13" s="5" customFormat="1" ht="33.75" customHeight="1" x14ac:dyDescent="0.25">
      <c r="A750" s="12">
        <v>746</v>
      </c>
      <c r="B750" s="71" t="s">
        <v>1776</v>
      </c>
      <c r="C750" s="53" t="s">
        <v>47</v>
      </c>
      <c r="D750" s="7" t="s">
        <v>1758</v>
      </c>
      <c r="E750" s="14">
        <v>4</v>
      </c>
      <c r="F750" s="30" t="s">
        <v>148</v>
      </c>
      <c r="G750" s="70">
        <v>30000</v>
      </c>
      <c r="H750" s="14">
        <f t="shared" si="11"/>
        <v>120000</v>
      </c>
      <c r="I750" s="11" t="s">
        <v>1471</v>
      </c>
      <c r="J750" s="13" t="s">
        <v>957</v>
      </c>
      <c r="K750" s="13" t="s">
        <v>634</v>
      </c>
      <c r="L750" s="183" t="s">
        <v>1563</v>
      </c>
      <c r="M750" s="194"/>
    </row>
    <row r="751" spans="1:13" s="5" customFormat="1" ht="33.75" customHeight="1" x14ac:dyDescent="0.25">
      <c r="A751" s="12">
        <v>747</v>
      </c>
      <c r="B751" s="71" t="s">
        <v>1551</v>
      </c>
      <c r="C751" s="53" t="s">
        <v>47</v>
      </c>
      <c r="D751" s="7" t="s">
        <v>1759</v>
      </c>
      <c r="E751" s="14">
        <v>2</v>
      </c>
      <c r="F751" s="30" t="s">
        <v>148</v>
      </c>
      <c r="G751" s="70">
        <v>30000</v>
      </c>
      <c r="H751" s="14">
        <f t="shared" si="11"/>
        <v>60000</v>
      </c>
      <c r="I751" s="11" t="s">
        <v>1471</v>
      </c>
      <c r="J751" s="13" t="s">
        <v>957</v>
      </c>
      <c r="K751" s="13" t="s">
        <v>634</v>
      </c>
      <c r="L751" s="183" t="s">
        <v>1563</v>
      </c>
      <c r="M751" s="194"/>
    </row>
    <row r="752" spans="1:13" s="5" customFormat="1" ht="33.75" customHeight="1" x14ac:dyDescent="0.25">
      <c r="A752" s="12">
        <v>748</v>
      </c>
      <c r="B752" s="71" t="s">
        <v>1777</v>
      </c>
      <c r="C752" s="53" t="s">
        <v>47</v>
      </c>
      <c r="D752" s="7" t="s">
        <v>1760</v>
      </c>
      <c r="E752" s="14">
        <v>1</v>
      </c>
      <c r="F752" s="30" t="s">
        <v>148</v>
      </c>
      <c r="G752" s="70">
        <v>85000</v>
      </c>
      <c r="H752" s="14">
        <f t="shared" si="11"/>
        <v>85000</v>
      </c>
      <c r="I752" s="11" t="s">
        <v>1471</v>
      </c>
      <c r="J752" s="13" t="s">
        <v>957</v>
      </c>
      <c r="K752" s="13" t="s">
        <v>634</v>
      </c>
      <c r="L752" s="183" t="s">
        <v>1563</v>
      </c>
      <c r="M752" s="194"/>
    </row>
    <row r="753" spans="1:13" s="5" customFormat="1" ht="33.75" customHeight="1" x14ac:dyDescent="0.25">
      <c r="A753" s="12">
        <v>749</v>
      </c>
      <c r="B753" s="71" t="s">
        <v>1778</v>
      </c>
      <c r="C753" s="53" t="s">
        <v>47</v>
      </c>
      <c r="D753" s="7" t="s">
        <v>1761</v>
      </c>
      <c r="E753" s="14">
        <v>1</v>
      </c>
      <c r="F753" s="30" t="s">
        <v>148</v>
      </c>
      <c r="G753" s="70">
        <v>35000</v>
      </c>
      <c r="H753" s="14">
        <f t="shared" si="11"/>
        <v>35000</v>
      </c>
      <c r="I753" s="11" t="s">
        <v>1471</v>
      </c>
      <c r="J753" s="13" t="s">
        <v>957</v>
      </c>
      <c r="K753" s="13" t="s">
        <v>634</v>
      </c>
      <c r="L753" s="183" t="s">
        <v>1563</v>
      </c>
      <c r="M753" s="194"/>
    </row>
    <row r="754" spans="1:13" s="5" customFormat="1" ht="33.75" customHeight="1" x14ac:dyDescent="0.25">
      <c r="A754" s="12">
        <v>750</v>
      </c>
      <c r="B754" s="71" t="s">
        <v>1552</v>
      </c>
      <c r="C754" s="53" t="s">
        <v>47</v>
      </c>
      <c r="D754" s="7" t="s">
        <v>1762</v>
      </c>
      <c r="E754" s="14">
        <v>1</v>
      </c>
      <c r="F754" s="30" t="s">
        <v>148</v>
      </c>
      <c r="G754" s="70">
        <v>45000</v>
      </c>
      <c r="H754" s="14">
        <f t="shared" si="11"/>
        <v>45000</v>
      </c>
      <c r="I754" s="11" t="s">
        <v>1471</v>
      </c>
      <c r="J754" s="13" t="s">
        <v>957</v>
      </c>
      <c r="K754" s="13" t="s">
        <v>634</v>
      </c>
      <c r="L754" s="183" t="s">
        <v>1563</v>
      </c>
      <c r="M754" s="194"/>
    </row>
    <row r="755" spans="1:13" s="5" customFormat="1" ht="33.75" customHeight="1" x14ac:dyDescent="0.25">
      <c r="A755" s="12">
        <v>751</v>
      </c>
      <c r="B755" s="71" t="s">
        <v>1779</v>
      </c>
      <c r="C755" s="53" t="s">
        <v>47</v>
      </c>
      <c r="D755" s="7" t="s">
        <v>1763</v>
      </c>
      <c r="E755" s="14">
        <v>1</v>
      </c>
      <c r="F755" s="30" t="s">
        <v>148</v>
      </c>
      <c r="G755" s="70">
        <v>10000</v>
      </c>
      <c r="H755" s="14">
        <f t="shared" si="11"/>
        <v>10000</v>
      </c>
      <c r="I755" s="11" t="s">
        <v>1471</v>
      </c>
      <c r="J755" s="13" t="s">
        <v>957</v>
      </c>
      <c r="K755" s="13" t="s">
        <v>634</v>
      </c>
      <c r="L755" s="183" t="s">
        <v>1563</v>
      </c>
      <c r="M755" s="194"/>
    </row>
    <row r="756" spans="1:13" s="5" customFormat="1" ht="33.75" customHeight="1" x14ac:dyDescent="0.25">
      <c r="A756" s="12">
        <v>752</v>
      </c>
      <c r="B756" s="71" t="s">
        <v>1553</v>
      </c>
      <c r="C756" s="53" t="s">
        <v>47</v>
      </c>
      <c r="D756" s="7" t="s">
        <v>1764</v>
      </c>
      <c r="E756" s="14">
        <v>3</v>
      </c>
      <c r="F756" s="30" t="s">
        <v>148</v>
      </c>
      <c r="G756" s="70">
        <v>57000</v>
      </c>
      <c r="H756" s="14">
        <f t="shared" si="11"/>
        <v>171000</v>
      </c>
      <c r="I756" s="11" t="s">
        <v>1471</v>
      </c>
      <c r="J756" s="13" t="s">
        <v>957</v>
      </c>
      <c r="K756" s="13" t="s">
        <v>634</v>
      </c>
      <c r="L756" s="183" t="s">
        <v>1563</v>
      </c>
      <c r="M756" s="194"/>
    </row>
    <row r="757" spans="1:13" s="5" customFormat="1" ht="33.75" customHeight="1" x14ac:dyDescent="0.25">
      <c r="A757" s="12">
        <v>753</v>
      </c>
      <c r="B757" s="71" t="s">
        <v>1554</v>
      </c>
      <c r="C757" s="53" t="s">
        <v>47</v>
      </c>
      <c r="D757" s="7" t="s">
        <v>1765</v>
      </c>
      <c r="E757" s="14">
        <v>1</v>
      </c>
      <c r="F757" s="30" t="s">
        <v>148</v>
      </c>
      <c r="G757" s="70">
        <v>27500</v>
      </c>
      <c r="H757" s="14">
        <f t="shared" si="11"/>
        <v>27500</v>
      </c>
      <c r="I757" s="11" t="s">
        <v>1471</v>
      </c>
      <c r="J757" s="13" t="s">
        <v>957</v>
      </c>
      <c r="K757" s="13" t="s">
        <v>634</v>
      </c>
      <c r="L757" s="183" t="s">
        <v>1563</v>
      </c>
      <c r="M757" s="194"/>
    </row>
    <row r="758" spans="1:13" s="5" customFormat="1" ht="33.75" customHeight="1" x14ac:dyDescent="0.25">
      <c r="A758" s="12">
        <v>754</v>
      </c>
      <c r="B758" s="71" t="s">
        <v>1776</v>
      </c>
      <c r="C758" s="53" t="s">
        <v>47</v>
      </c>
      <c r="D758" s="7" t="s">
        <v>1766</v>
      </c>
      <c r="E758" s="14">
        <v>1</v>
      </c>
      <c r="F758" s="30" t="s">
        <v>148</v>
      </c>
      <c r="G758" s="70">
        <v>58500</v>
      </c>
      <c r="H758" s="14">
        <f t="shared" si="11"/>
        <v>58500</v>
      </c>
      <c r="I758" s="11" t="s">
        <v>1471</v>
      </c>
      <c r="J758" s="13" t="s">
        <v>957</v>
      </c>
      <c r="K758" s="13" t="s">
        <v>634</v>
      </c>
      <c r="L758" s="183" t="s">
        <v>1563</v>
      </c>
      <c r="M758" s="194"/>
    </row>
    <row r="759" spans="1:13" s="5" customFormat="1" ht="33.75" customHeight="1" x14ac:dyDescent="0.25">
      <c r="A759" s="12">
        <v>755</v>
      </c>
      <c r="B759" s="71" t="s">
        <v>1555</v>
      </c>
      <c r="C759" s="53" t="s">
        <v>47</v>
      </c>
      <c r="D759" s="7" t="s">
        <v>1767</v>
      </c>
      <c r="E759" s="14">
        <v>6</v>
      </c>
      <c r="F759" s="30" t="s">
        <v>335</v>
      </c>
      <c r="G759" s="70">
        <v>2750</v>
      </c>
      <c r="H759" s="14">
        <f t="shared" si="11"/>
        <v>16500</v>
      </c>
      <c r="I759" s="11" t="s">
        <v>1471</v>
      </c>
      <c r="J759" s="13" t="s">
        <v>957</v>
      </c>
      <c r="K759" s="13" t="s">
        <v>634</v>
      </c>
      <c r="L759" s="183" t="s">
        <v>1563</v>
      </c>
      <c r="M759" s="194"/>
    </row>
    <row r="760" spans="1:13" s="5" customFormat="1" ht="33.75" customHeight="1" x14ac:dyDescent="0.25">
      <c r="A760" s="12">
        <v>756</v>
      </c>
      <c r="B760" s="71" t="s">
        <v>1556</v>
      </c>
      <c r="C760" s="53" t="s">
        <v>47</v>
      </c>
      <c r="D760" s="7" t="s">
        <v>1768</v>
      </c>
      <c r="E760" s="14">
        <v>6</v>
      </c>
      <c r="F760" s="30" t="s">
        <v>335</v>
      </c>
      <c r="G760" s="70">
        <v>2950</v>
      </c>
      <c r="H760" s="14">
        <f t="shared" si="11"/>
        <v>17700</v>
      </c>
      <c r="I760" s="11" t="s">
        <v>1471</v>
      </c>
      <c r="J760" s="13" t="s">
        <v>957</v>
      </c>
      <c r="K760" s="13" t="s">
        <v>634</v>
      </c>
      <c r="L760" s="183" t="s">
        <v>1563</v>
      </c>
      <c r="M760" s="194"/>
    </row>
    <row r="761" spans="1:13" s="5" customFormat="1" ht="33.75" customHeight="1" x14ac:dyDescent="0.25">
      <c r="A761" s="12">
        <v>757</v>
      </c>
      <c r="B761" s="71" t="s">
        <v>1776</v>
      </c>
      <c r="C761" s="53" t="s">
        <v>47</v>
      </c>
      <c r="D761" s="7" t="s">
        <v>1769</v>
      </c>
      <c r="E761" s="14">
        <v>2</v>
      </c>
      <c r="F761" s="30" t="s">
        <v>148</v>
      </c>
      <c r="G761" s="70">
        <v>35000</v>
      </c>
      <c r="H761" s="14">
        <f t="shared" si="11"/>
        <v>70000</v>
      </c>
      <c r="I761" s="11" t="s">
        <v>1471</v>
      </c>
      <c r="J761" s="13" t="s">
        <v>957</v>
      </c>
      <c r="K761" s="13" t="s">
        <v>634</v>
      </c>
      <c r="L761" s="183" t="s">
        <v>1563</v>
      </c>
      <c r="M761" s="194"/>
    </row>
    <row r="762" spans="1:13" s="5" customFormat="1" ht="33.75" customHeight="1" x14ac:dyDescent="0.25">
      <c r="A762" s="12">
        <v>758</v>
      </c>
      <c r="B762" s="71" t="s">
        <v>1780</v>
      </c>
      <c r="C762" s="53" t="s">
        <v>47</v>
      </c>
      <c r="D762" s="7" t="s">
        <v>1770</v>
      </c>
      <c r="E762" s="14">
        <v>1</v>
      </c>
      <c r="F762" s="30" t="s">
        <v>148</v>
      </c>
      <c r="G762" s="70">
        <v>35000</v>
      </c>
      <c r="H762" s="14">
        <f t="shared" si="11"/>
        <v>35000</v>
      </c>
      <c r="I762" s="11" t="s">
        <v>1471</v>
      </c>
      <c r="J762" s="13" t="s">
        <v>957</v>
      </c>
      <c r="K762" s="13" t="s">
        <v>634</v>
      </c>
      <c r="L762" s="183" t="s">
        <v>1563</v>
      </c>
      <c r="M762" s="194"/>
    </row>
    <row r="763" spans="1:13" s="5" customFormat="1" ht="33.75" customHeight="1" x14ac:dyDescent="0.25">
      <c r="A763" s="12">
        <v>759</v>
      </c>
      <c r="B763" s="71" t="s">
        <v>1557</v>
      </c>
      <c r="C763" s="53" t="s">
        <v>47</v>
      </c>
      <c r="D763" s="7" t="s">
        <v>1771</v>
      </c>
      <c r="E763" s="14">
        <v>2</v>
      </c>
      <c r="F763" s="30" t="s">
        <v>148</v>
      </c>
      <c r="G763" s="70">
        <v>40000</v>
      </c>
      <c r="H763" s="14">
        <f t="shared" si="11"/>
        <v>80000</v>
      </c>
      <c r="I763" s="11" t="s">
        <v>1471</v>
      </c>
      <c r="J763" s="13" t="s">
        <v>957</v>
      </c>
      <c r="K763" s="13" t="s">
        <v>634</v>
      </c>
      <c r="L763" s="183" t="s">
        <v>1563</v>
      </c>
      <c r="M763" s="194"/>
    </row>
    <row r="764" spans="1:13" s="5" customFormat="1" ht="33.75" customHeight="1" x14ac:dyDescent="0.25">
      <c r="A764" s="12">
        <v>760</v>
      </c>
      <c r="B764" s="71" t="s">
        <v>1558</v>
      </c>
      <c r="C764" s="53" t="s">
        <v>47</v>
      </c>
      <c r="D764" s="7" t="s">
        <v>1772</v>
      </c>
      <c r="E764" s="14">
        <v>1</v>
      </c>
      <c r="F764" s="30" t="s">
        <v>148</v>
      </c>
      <c r="G764" s="70">
        <v>15000</v>
      </c>
      <c r="H764" s="14">
        <f t="shared" si="11"/>
        <v>15000</v>
      </c>
      <c r="I764" s="11" t="s">
        <v>1471</v>
      </c>
      <c r="J764" s="13" t="s">
        <v>957</v>
      </c>
      <c r="K764" s="13" t="s">
        <v>634</v>
      </c>
      <c r="L764" s="183" t="s">
        <v>1563</v>
      </c>
      <c r="M764" s="194"/>
    </row>
    <row r="765" spans="1:13" s="5" customFormat="1" ht="33.75" customHeight="1" x14ac:dyDescent="0.25">
      <c r="A765" s="12">
        <v>761</v>
      </c>
      <c r="B765" s="71" t="s">
        <v>1559</v>
      </c>
      <c r="C765" s="53" t="s">
        <v>47</v>
      </c>
      <c r="D765" s="7" t="s">
        <v>1773</v>
      </c>
      <c r="E765" s="14">
        <v>1</v>
      </c>
      <c r="F765" s="30" t="s">
        <v>148</v>
      </c>
      <c r="G765" s="70">
        <v>28500</v>
      </c>
      <c r="H765" s="14">
        <f t="shared" si="11"/>
        <v>28500</v>
      </c>
      <c r="I765" s="11" t="s">
        <v>1471</v>
      </c>
      <c r="J765" s="13" t="s">
        <v>957</v>
      </c>
      <c r="K765" s="13" t="s">
        <v>634</v>
      </c>
      <c r="L765" s="183" t="s">
        <v>1563</v>
      </c>
      <c r="M765" s="194"/>
    </row>
    <row r="766" spans="1:13" s="5" customFormat="1" ht="33.75" customHeight="1" x14ac:dyDescent="0.25">
      <c r="A766" s="12">
        <v>762</v>
      </c>
      <c r="B766" s="71" t="s">
        <v>1560</v>
      </c>
      <c r="C766" s="53" t="s">
        <v>47</v>
      </c>
      <c r="D766" s="118" t="s">
        <v>1774</v>
      </c>
      <c r="E766" s="14">
        <v>1</v>
      </c>
      <c r="F766" s="30" t="s">
        <v>148</v>
      </c>
      <c r="G766" s="70">
        <v>15000</v>
      </c>
      <c r="H766" s="14">
        <f t="shared" si="11"/>
        <v>15000</v>
      </c>
      <c r="I766" s="11" t="s">
        <v>1471</v>
      </c>
      <c r="J766" s="13" t="s">
        <v>957</v>
      </c>
      <c r="K766" s="13" t="s">
        <v>634</v>
      </c>
      <c r="L766" s="183" t="s">
        <v>1563</v>
      </c>
      <c r="M766" s="194"/>
    </row>
    <row r="767" spans="1:13" s="5" customFormat="1" ht="33.75" customHeight="1" x14ac:dyDescent="0.25">
      <c r="A767" s="12">
        <v>763</v>
      </c>
      <c r="B767" s="71" t="s">
        <v>1561</v>
      </c>
      <c r="C767" s="53" t="s">
        <v>47</v>
      </c>
      <c r="D767" s="7" t="s">
        <v>1775</v>
      </c>
      <c r="E767" s="14">
        <v>65</v>
      </c>
      <c r="F767" s="30" t="s">
        <v>1562</v>
      </c>
      <c r="G767" s="70">
        <v>2500</v>
      </c>
      <c r="H767" s="14">
        <f t="shared" si="11"/>
        <v>162500</v>
      </c>
      <c r="I767" s="11" t="s">
        <v>1471</v>
      </c>
      <c r="J767" s="13" t="s">
        <v>957</v>
      </c>
      <c r="K767" s="13" t="s">
        <v>634</v>
      </c>
      <c r="L767" s="183" t="s">
        <v>1563</v>
      </c>
      <c r="M767" s="194"/>
    </row>
    <row r="768" spans="1:13" s="5" customFormat="1" ht="67.5" customHeight="1" x14ac:dyDescent="0.25">
      <c r="A768" s="12">
        <v>764</v>
      </c>
      <c r="B768" s="71" t="s">
        <v>1580</v>
      </c>
      <c r="C768" s="53" t="s">
        <v>47</v>
      </c>
      <c r="D768" s="136" t="s">
        <v>1581</v>
      </c>
      <c r="E768" s="14">
        <v>1</v>
      </c>
      <c r="F768" s="30" t="s">
        <v>175</v>
      </c>
      <c r="G768" s="70">
        <v>218290</v>
      </c>
      <c r="H768" s="14">
        <f t="shared" si="11"/>
        <v>218290</v>
      </c>
      <c r="I768" s="11" t="s">
        <v>1474</v>
      </c>
      <c r="J768" s="13" t="s">
        <v>957</v>
      </c>
      <c r="K768" s="13" t="s">
        <v>634</v>
      </c>
      <c r="L768" s="183" t="s">
        <v>1563</v>
      </c>
      <c r="M768" s="194"/>
    </row>
    <row r="769" spans="1:13" s="5" customFormat="1" ht="121.5" customHeight="1" x14ac:dyDescent="0.25">
      <c r="A769" s="12">
        <v>765</v>
      </c>
      <c r="B769" s="71" t="s">
        <v>1582</v>
      </c>
      <c r="C769" s="53" t="s">
        <v>47</v>
      </c>
      <c r="D769" s="136" t="s">
        <v>1583</v>
      </c>
      <c r="E769" s="14">
        <v>1</v>
      </c>
      <c r="F769" s="30" t="s">
        <v>175</v>
      </c>
      <c r="G769" s="70">
        <v>620000</v>
      </c>
      <c r="H769" s="14">
        <f t="shared" si="11"/>
        <v>620000</v>
      </c>
      <c r="I769" s="11" t="s">
        <v>1474</v>
      </c>
      <c r="J769" s="13" t="s">
        <v>957</v>
      </c>
      <c r="K769" s="13" t="s">
        <v>634</v>
      </c>
      <c r="L769" s="183" t="s">
        <v>1563</v>
      </c>
      <c r="M769" s="194"/>
    </row>
    <row r="770" spans="1:13" s="5" customFormat="1" ht="42" customHeight="1" x14ac:dyDescent="0.25">
      <c r="A770" s="12">
        <v>766</v>
      </c>
      <c r="B770" s="12" t="s">
        <v>1584</v>
      </c>
      <c r="C770" s="53" t="s">
        <v>47</v>
      </c>
      <c r="D770" s="84" t="s">
        <v>1596</v>
      </c>
      <c r="E770" s="119">
        <v>22</v>
      </c>
      <c r="F770" s="30" t="s">
        <v>148</v>
      </c>
      <c r="G770" s="14">
        <v>12750</v>
      </c>
      <c r="H770" s="14">
        <f t="shared" si="11"/>
        <v>280500</v>
      </c>
      <c r="I770" s="11" t="s">
        <v>1616</v>
      </c>
      <c r="J770" s="13" t="s">
        <v>957</v>
      </c>
      <c r="K770" s="13" t="s">
        <v>37</v>
      </c>
      <c r="L770" s="183" t="s">
        <v>1563</v>
      </c>
      <c r="M770" s="194"/>
    </row>
    <row r="771" spans="1:13" s="5" customFormat="1" ht="42" customHeight="1" x14ac:dyDescent="0.25">
      <c r="A771" s="12">
        <v>767</v>
      </c>
      <c r="B771" s="12" t="s">
        <v>1585</v>
      </c>
      <c r="C771" s="53" t="s">
        <v>47</v>
      </c>
      <c r="D771" s="84" t="s">
        <v>1597</v>
      </c>
      <c r="E771" s="119">
        <v>5</v>
      </c>
      <c r="F771" s="30" t="s">
        <v>148</v>
      </c>
      <c r="G771" s="14">
        <v>21500</v>
      </c>
      <c r="H771" s="14">
        <f t="shared" si="11"/>
        <v>107500</v>
      </c>
      <c r="I771" s="11" t="s">
        <v>1616</v>
      </c>
      <c r="J771" s="13" t="s">
        <v>957</v>
      </c>
      <c r="K771" s="13" t="s">
        <v>37</v>
      </c>
      <c r="L771" s="183" t="s">
        <v>1563</v>
      </c>
      <c r="M771" s="194"/>
    </row>
    <row r="772" spans="1:13" s="5" customFormat="1" ht="42" customHeight="1" x14ac:dyDescent="0.25">
      <c r="A772" s="12">
        <v>768</v>
      </c>
      <c r="B772" s="12" t="s">
        <v>1585</v>
      </c>
      <c r="C772" s="53" t="s">
        <v>47</v>
      </c>
      <c r="D772" s="84" t="s">
        <v>1598</v>
      </c>
      <c r="E772" s="119">
        <v>4</v>
      </c>
      <c r="F772" s="30" t="s">
        <v>148</v>
      </c>
      <c r="G772" s="14">
        <v>21500</v>
      </c>
      <c r="H772" s="14">
        <f t="shared" si="11"/>
        <v>86000</v>
      </c>
      <c r="I772" s="11" t="s">
        <v>1616</v>
      </c>
      <c r="J772" s="13" t="s">
        <v>957</v>
      </c>
      <c r="K772" s="13" t="s">
        <v>37</v>
      </c>
      <c r="L772" s="183" t="s">
        <v>1563</v>
      </c>
      <c r="M772" s="194"/>
    </row>
    <row r="773" spans="1:13" s="5" customFormat="1" ht="42" customHeight="1" x14ac:dyDescent="0.25">
      <c r="A773" s="12">
        <v>769</v>
      </c>
      <c r="B773" s="12" t="s">
        <v>1586</v>
      </c>
      <c r="C773" s="53" t="s">
        <v>47</v>
      </c>
      <c r="D773" s="84" t="s">
        <v>1599</v>
      </c>
      <c r="E773" s="119">
        <v>5</v>
      </c>
      <c r="F773" s="30" t="s">
        <v>148</v>
      </c>
      <c r="G773" s="14">
        <v>87750</v>
      </c>
      <c r="H773" s="14">
        <f t="shared" si="11"/>
        <v>438750</v>
      </c>
      <c r="I773" s="11" t="s">
        <v>1616</v>
      </c>
      <c r="J773" s="13" t="s">
        <v>957</v>
      </c>
      <c r="K773" s="13" t="s">
        <v>37</v>
      </c>
      <c r="L773" s="183" t="s">
        <v>1563</v>
      </c>
      <c r="M773" s="194"/>
    </row>
    <row r="774" spans="1:13" s="5" customFormat="1" ht="42" customHeight="1" x14ac:dyDescent="0.25">
      <c r="A774" s="12">
        <v>770</v>
      </c>
      <c r="B774" s="12" t="s">
        <v>1586</v>
      </c>
      <c r="C774" s="53" t="s">
        <v>47</v>
      </c>
      <c r="D774" s="84" t="s">
        <v>1600</v>
      </c>
      <c r="E774" s="119">
        <v>1</v>
      </c>
      <c r="F774" s="30" t="s">
        <v>148</v>
      </c>
      <c r="G774" s="14">
        <v>73250</v>
      </c>
      <c r="H774" s="14">
        <f t="shared" si="11"/>
        <v>73250</v>
      </c>
      <c r="I774" s="11" t="s">
        <v>1616</v>
      </c>
      <c r="J774" s="13" t="s">
        <v>957</v>
      </c>
      <c r="K774" s="13" t="s">
        <v>37</v>
      </c>
      <c r="L774" s="183" t="s">
        <v>1563</v>
      </c>
      <c r="M774" s="194"/>
    </row>
    <row r="775" spans="1:13" s="5" customFormat="1" ht="42" customHeight="1" x14ac:dyDescent="0.25">
      <c r="A775" s="12">
        <v>771</v>
      </c>
      <c r="B775" s="12" t="s">
        <v>1587</v>
      </c>
      <c r="C775" s="53" t="s">
        <v>47</v>
      </c>
      <c r="D775" s="84" t="s">
        <v>1601</v>
      </c>
      <c r="E775" s="119">
        <v>3</v>
      </c>
      <c r="F775" s="30" t="s">
        <v>148</v>
      </c>
      <c r="G775" s="14">
        <v>19750</v>
      </c>
      <c r="H775" s="14">
        <f t="shared" si="11"/>
        <v>59250</v>
      </c>
      <c r="I775" s="11" t="s">
        <v>1616</v>
      </c>
      <c r="J775" s="13" t="s">
        <v>957</v>
      </c>
      <c r="K775" s="13" t="s">
        <v>37</v>
      </c>
      <c r="L775" s="183" t="s">
        <v>1563</v>
      </c>
      <c r="M775" s="194"/>
    </row>
    <row r="776" spans="1:13" s="5" customFormat="1" ht="42" customHeight="1" x14ac:dyDescent="0.25">
      <c r="A776" s="12">
        <v>772</v>
      </c>
      <c r="B776" s="12" t="s">
        <v>1587</v>
      </c>
      <c r="C776" s="53" t="s">
        <v>47</v>
      </c>
      <c r="D776" s="84" t="s">
        <v>1602</v>
      </c>
      <c r="E776" s="119">
        <v>2</v>
      </c>
      <c r="F776" s="30" t="s">
        <v>148</v>
      </c>
      <c r="G776" s="14">
        <v>19750</v>
      </c>
      <c r="H776" s="14">
        <f t="shared" si="11"/>
        <v>39500</v>
      </c>
      <c r="I776" s="11" t="s">
        <v>1616</v>
      </c>
      <c r="J776" s="13" t="s">
        <v>957</v>
      </c>
      <c r="K776" s="13" t="s">
        <v>37</v>
      </c>
      <c r="L776" s="183" t="s">
        <v>1563</v>
      </c>
      <c r="M776" s="194"/>
    </row>
    <row r="777" spans="1:13" s="5" customFormat="1" ht="42" customHeight="1" x14ac:dyDescent="0.25">
      <c r="A777" s="12">
        <v>773</v>
      </c>
      <c r="B777" s="12" t="s">
        <v>1588</v>
      </c>
      <c r="C777" s="53" t="s">
        <v>47</v>
      </c>
      <c r="D777" s="84" t="s">
        <v>1603</v>
      </c>
      <c r="E777" s="119">
        <v>3</v>
      </c>
      <c r="F777" s="30" t="s">
        <v>148</v>
      </c>
      <c r="G777" s="14">
        <v>377000</v>
      </c>
      <c r="H777" s="14">
        <f t="shared" si="11"/>
        <v>1131000</v>
      </c>
      <c r="I777" s="11" t="s">
        <v>1616</v>
      </c>
      <c r="J777" s="13" t="s">
        <v>957</v>
      </c>
      <c r="K777" s="13" t="s">
        <v>37</v>
      </c>
      <c r="L777" s="183" t="s">
        <v>1563</v>
      </c>
      <c r="M777" s="194"/>
    </row>
    <row r="778" spans="1:13" s="5" customFormat="1" ht="42" customHeight="1" x14ac:dyDescent="0.25">
      <c r="A778" s="12">
        <v>774</v>
      </c>
      <c r="B778" s="12" t="s">
        <v>1588</v>
      </c>
      <c r="C778" s="53" t="s">
        <v>47</v>
      </c>
      <c r="D778" s="84" t="s">
        <v>1604</v>
      </c>
      <c r="E778" s="119">
        <v>4</v>
      </c>
      <c r="F778" s="30" t="s">
        <v>148</v>
      </c>
      <c r="G778" s="14">
        <v>287000</v>
      </c>
      <c r="H778" s="14">
        <f t="shared" ref="H778:H841" si="12">E778*G778</f>
        <v>1148000</v>
      </c>
      <c r="I778" s="11" t="s">
        <v>1616</v>
      </c>
      <c r="J778" s="13" t="s">
        <v>957</v>
      </c>
      <c r="K778" s="13" t="s">
        <v>37</v>
      </c>
      <c r="L778" s="183" t="s">
        <v>1563</v>
      </c>
      <c r="M778" s="194"/>
    </row>
    <row r="779" spans="1:13" s="5" customFormat="1" ht="42" customHeight="1" x14ac:dyDescent="0.25">
      <c r="A779" s="12">
        <v>775</v>
      </c>
      <c r="B779" s="12" t="s">
        <v>1588</v>
      </c>
      <c r="C779" s="53" t="s">
        <v>47</v>
      </c>
      <c r="D779" s="84" t="s">
        <v>1605</v>
      </c>
      <c r="E779" s="119">
        <v>11</v>
      </c>
      <c r="F779" s="30" t="s">
        <v>148</v>
      </c>
      <c r="G779" s="14">
        <v>206000</v>
      </c>
      <c r="H779" s="14">
        <f t="shared" si="12"/>
        <v>2266000</v>
      </c>
      <c r="I779" s="11" t="s">
        <v>1616</v>
      </c>
      <c r="J779" s="13" t="s">
        <v>957</v>
      </c>
      <c r="K779" s="13" t="s">
        <v>37</v>
      </c>
      <c r="L779" s="183" t="s">
        <v>1563</v>
      </c>
      <c r="M779" s="194"/>
    </row>
    <row r="780" spans="1:13" s="5" customFormat="1" ht="42" customHeight="1" x14ac:dyDescent="0.25">
      <c r="A780" s="12">
        <v>776</v>
      </c>
      <c r="B780" s="12" t="s">
        <v>1588</v>
      </c>
      <c r="C780" s="53" t="s">
        <v>47</v>
      </c>
      <c r="D780" s="84" t="s">
        <v>1606</v>
      </c>
      <c r="E780" s="119">
        <v>2</v>
      </c>
      <c r="F780" s="30" t="s">
        <v>148</v>
      </c>
      <c r="G780" s="14">
        <v>323250</v>
      </c>
      <c r="H780" s="14">
        <f t="shared" si="12"/>
        <v>646500</v>
      </c>
      <c r="I780" s="11" t="s">
        <v>1616</v>
      </c>
      <c r="J780" s="13" t="s">
        <v>957</v>
      </c>
      <c r="K780" s="13" t="s">
        <v>37</v>
      </c>
      <c r="L780" s="183" t="s">
        <v>1563</v>
      </c>
      <c r="M780" s="194"/>
    </row>
    <row r="781" spans="1:13" s="5" customFormat="1" ht="42" customHeight="1" x14ac:dyDescent="0.25">
      <c r="A781" s="12">
        <v>777</v>
      </c>
      <c r="B781" s="12" t="s">
        <v>1589</v>
      </c>
      <c r="C781" s="53" t="s">
        <v>47</v>
      </c>
      <c r="D781" s="84" t="s">
        <v>1607</v>
      </c>
      <c r="E781" s="119">
        <v>1</v>
      </c>
      <c r="F781" s="30" t="s">
        <v>148</v>
      </c>
      <c r="G781" s="14">
        <v>3643500</v>
      </c>
      <c r="H781" s="14">
        <f t="shared" si="12"/>
        <v>3643500</v>
      </c>
      <c r="I781" s="11" t="s">
        <v>1616</v>
      </c>
      <c r="J781" s="13" t="s">
        <v>957</v>
      </c>
      <c r="K781" s="13" t="s">
        <v>37</v>
      </c>
      <c r="L781" s="183" t="s">
        <v>1563</v>
      </c>
      <c r="M781" s="194"/>
    </row>
    <row r="782" spans="1:13" s="5" customFormat="1" ht="42" customHeight="1" x14ac:dyDescent="0.25">
      <c r="A782" s="12">
        <v>778</v>
      </c>
      <c r="B782" s="12" t="s">
        <v>1590</v>
      </c>
      <c r="C782" s="53" t="s">
        <v>47</v>
      </c>
      <c r="D782" s="84" t="s">
        <v>1608</v>
      </c>
      <c r="E782" s="119">
        <v>2</v>
      </c>
      <c r="F782" s="30" t="s">
        <v>148</v>
      </c>
      <c r="G782" s="14">
        <v>270750</v>
      </c>
      <c r="H782" s="14">
        <f t="shared" si="12"/>
        <v>541500</v>
      </c>
      <c r="I782" s="11" t="s">
        <v>1616</v>
      </c>
      <c r="J782" s="13" t="s">
        <v>957</v>
      </c>
      <c r="K782" s="13" t="s">
        <v>37</v>
      </c>
      <c r="L782" s="183" t="s">
        <v>1563</v>
      </c>
      <c r="M782" s="194"/>
    </row>
    <row r="783" spans="1:13" s="5" customFormat="1" ht="42" customHeight="1" x14ac:dyDescent="0.25">
      <c r="A783" s="12">
        <v>779</v>
      </c>
      <c r="B783" s="12" t="s">
        <v>1591</v>
      </c>
      <c r="C783" s="53" t="s">
        <v>47</v>
      </c>
      <c r="D783" s="84" t="s">
        <v>1609</v>
      </c>
      <c r="E783" s="120">
        <v>20</v>
      </c>
      <c r="F783" s="30" t="s">
        <v>148</v>
      </c>
      <c r="G783" s="14">
        <v>54500</v>
      </c>
      <c r="H783" s="14">
        <f t="shared" si="12"/>
        <v>1090000</v>
      </c>
      <c r="I783" s="11" t="s">
        <v>1616</v>
      </c>
      <c r="J783" s="13" t="s">
        <v>957</v>
      </c>
      <c r="K783" s="13" t="s">
        <v>37</v>
      </c>
      <c r="L783" s="183" t="s">
        <v>1563</v>
      </c>
      <c r="M783" s="194"/>
    </row>
    <row r="784" spans="1:13" s="5" customFormat="1" ht="42" customHeight="1" x14ac:dyDescent="0.25">
      <c r="A784" s="12">
        <v>780</v>
      </c>
      <c r="B784" s="12" t="s">
        <v>1592</v>
      </c>
      <c r="C784" s="53" t="s">
        <v>47</v>
      </c>
      <c r="D784" s="84" t="s">
        <v>1610</v>
      </c>
      <c r="E784" s="120">
        <v>3</v>
      </c>
      <c r="F784" s="30" t="s">
        <v>148</v>
      </c>
      <c r="G784" s="14">
        <v>69500</v>
      </c>
      <c r="H784" s="14">
        <f t="shared" si="12"/>
        <v>208500</v>
      </c>
      <c r="I784" s="11" t="s">
        <v>1616</v>
      </c>
      <c r="J784" s="13" t="s">
        <v>957</v>
      </c>
      <c r="K784" s="13" t="s">
        <v>37</v>
      </c>
      <c r="L784" s="183" t="s">
        <v>1563</v>
      </c>
      <c r="M784" s="194"/>
    </row>
    <row r="785" spans="1:13" s="5" customFormat="1" ht="42" customHeight="1" x14ac:dyDescent="0.25">
      <c r="A785" s="12">
        <v>781</v>
      </c>
      <c r="B785" s="12" t="s">
        <v>1593</v>
      </c>
      <c r="C785" s="53" t="s">
        <v>47</v>
      </c>
      <c r="D785" s="84" t="s">
        <v>1611</v>
      </c>
      <c r="E785" s="120">
        <v>20</v>
      </c>
      <c r="F785" s="30" t="s">
        <v>148</v>
      </c>
      <c r="G785" s="14">
        <v>74750</v>
      </c>
      <c r="H785" s="14">
        <f t="shared" si="12"/>
        <v>1495000</v>
      </c>
      <c r="I785" s="11" t="s">
        <v>1616</v>
      </c>
      <c r="J785" s="13" t="s">
        <v>957</v>
      </c>
      <c r="K785" s="13" t="s">
        <v>37</v>
      </c>
      <c r="L785" s="183" t="s">
        <v>1563</v>
      </c>
      <c r="M785" s="194"/>
    </row>
    <row r="786" spans="1:13" s="5" customFormat="1" ht="42" customHeight="1" x14ac:dyDescent="0.25">
      <c r="A786" s="12">
        <v>782</v>
      </c>
      <c r="B786" s="12" t="s">
        <v>1584</v>
      </c>
      <c r="C786" s="53" t="s">
        <v>47</v>
      </c>
      <c r="D786" s="84" t="s">
        <v>1612</v>
      </c>
      <c r="E786" s="120">
        <v>5</v>
      </c>
      <c r="F786" s="30" t="s">
        <v>148</v>
      </c>
      <c r="G786" s="14">
        <v>32000</v>
      </c>
      <c r="H786" s="14">
        <f t="shared" si="12"/>
        <v>160000</v>
      </c>
      <c r="I786" s="11" t="s">
        <v>1616</v>
      </c>
      <c r="J786" s="13" t="s">
        <v>957</v>
      </c>
      <c r="K786" s="13" t="s">
        <v>37</v>
      </c>
      <c r="L786" s="183" t="s">
        <v>1563</v>
      </c>
      <c r="M786" s="194"/>
    </row>
    <row r="787" spans="1:13" s="5" customFormat="1" ht="42" customHeight="1" x14ac:dyDescent="0.25">
      <c r="A787" s="12">
        <v>783</v>
      </c>
      <c r="B787" s="12" t="s">
        <v>1584</v>
      </c>
      <c r="C787" s="53" t="s">
        <v>47</v>
      </c>
      <c r="D787" s="84" t="s">
        <v>1613</v>
      </c>
      <c r="E787" s="120">
        <v>1</v>
      </c>
      <c r="F787" s="30" t="s">
        <v>148</v>
      </c>
      <c r="G787" s="14">
        <v>34250</v>
      </c>
      <c r="H787" s="14">
        <f t="shared" si="12"/>
        <v>34250</v>
      </c>
      <c r="I787" s="11" t="s">
        <v>1616</v>
      </c>
      <c r="J787" s="13" t="s">
        <v>957</v>
      </c>
      <c r="K787" s="13" t="s">
        <v>37</v>
      </c>
      <c r="L787" s="183" t="s">
        <v>1563</v>
      </c>
      <c r="M787" s="194"/>
    </row>
    <row r="788" spans="1:13" s="5" customFormat="1" ht="42" customHeight="1" x14ac:dyDescent="0.25">
      <c r="A788" s="12">
        <v>784</v>
      </c>
      <c r="B788" s="12" t="s">
        <v>1594</v>
      </c>
      <c r="C788" s="53" t="s">
        <v>47</v>
      </c>
      <c r="D788" s="84" t="s">
        <v>1614</v>
      </c>
      <c r="E788" s="119">
        <v>30</v>
      </c>
      <c r="F788" s="30" t="s">
        <v>148</v>
      </c>
      <c r="G788" s="14">
        <v>1500</v>
      </c>
      <c r="H788" s="14">
        <f t="shared" si="12"/>
        <v>45000</v>
      </c>
      <c r="I788" s="11" t="s">
        <v>1616</v>
      </c>
      <c r="J788" s="13" t="s">
        <v>957</v>
      </c>
      <c r="K788" s="13" t="s">
        <v>37</v>
      </c>
      <c r="L788" s="183" t="s">
        <v>1563</v>
      </c>
      <c r="M788" s="194"/>
    </row>
    <row r="789" spans="1:13" s="5" customFormat="1" ht="42" customHeight="1" x14ac:dyDescent="0.25">
      <c r="A789" s="12">
        <v>785</v>
      </c>
      <c r="B789" s="12" t="s">
        <v>1595</v>
      </c>
      <c r="C789" s="53" t="s">
        <v>47</v>
      </c>
      <c r="D789" s="84" t="s">
        <v>1615</v>
      </c>
      <c r="E789" s="119">
        <v>30</v>
      </c>
      <c r="F789" s="30" t="s">
        <v>148</v>
      </c>
      <c r="G789" s="34">
        <v>3500</v>
      </c>
      <c r="H789" s="14">
        <f t="shared" si="12"/>
        <v>105000</v>
      </c>
      <c r="I789" s="11" t="s">
        <v>1616</v>
      </c>
      <c r="J789" s="13" t="s">
        <v>957</v>
      </c>
      <c r="K789" s="13" t="s">
        <v>37</v>
      </c>
      <c r="L789" s="183" t="s">
        <v>1563</v>
      </c>
      <c r="M789" s="194"/>
    </row>
    <row r="790" spans="1:13" s="5" customFormat="1" ht="39" customHeight="1" x14ac:dyDescent="0.25">
      <c r="A790" s="12">
        <v>786</v>
      </c>
      <c r="B790" s="121" t="s">
        <v>1617</v>
      </c>
      <c r="C790" s="53" t="s">
        <v>47</v>
      </c>
      <c r="D790" s="123" t="s">
        <v>1663</v>
      </c>
      <c r="E790" s="119">
        <v>60</v>
      </c>
      <c r="F790" s="30" t="s">
        <v>148</v>
      </c>
      <c r="G790" s="34">
        <v>2350</v>
      </c>
      <c r="H790" s="14">
        <f t="shared" si="12"/>
        <v>141000</v>
      </c>
      <c r="I790" s="11" t="s">
        <v>1616</v>
      </c>
      <c r="J790" s="13" t="s">
        <v>957</v>
      </c>
      <c r="K790" s="13" t="s">
        <v>37</v>
      </c>
      <c r="L790" s="183" t="s">
        <v>1563</v>
      </c>
      <c r="M790" s="194"/>
    </row>
    <row r="791" spans="1:13" s="5" customFormat="1" ht="47.25" customHeight="1" x14ac:dyDescent="0.25">
      <c r="A791" s="12">
        <v>787</v>
      </c>
      <c r="B791" s="121" t="s">
        <v>1618</v>
      </c>
      <c r="C791" s="53" t="s">
        <v>47</v>
      </c>
      <c r="D791" s="123" t="s">
        <v>1664</v>
      </c>
      <c r="E791" s="119">
        <v>60</v>
      </c>
      <c r="F791" s="30" t="s">
        <v>148</v>
      </c>
      <c r="G791" s="34">
        <v>3700</v>
      </c>
      <c r="H791" s="14">
        <f t="shared" si="12"/>
        <v>222000</v>
      </c>
      <c r="I791" s="11" t="s">
        <v>1616</v>
      </c>
      <c r="J791" s="13" t="s">
        <v>957</v>
      </c>
      <c r="K791" s="13" t="s">
        <v>37</v>
      </c>
      <c r="L791" s="183" t="s">
        <v>1563</v>
      </c>
      <c r="M791" s="194"/>
    </row>
    <row r="792" spans="1:13" s="5" customFormat="1" ht="30.75" customHeight="1" x14ac:dyDescent="0.25">
      <c r="A792" s="12">
        <v>788</v>
      </c>
      <c r="B792" s="121" t="s">
        <v>1619</v>
      </c>
      <c r="C792" s="53" t="s">
        <v>47</v>
      </c>
      <c r="D792" s="123" t="s">
        <v>1665</v>
      </c>
      <c r="E792" s="119">
        <v>60</v>
      </c>
      <c r="F792" s="30" t="s">
        <v>148</v>
      </c>
      <c r="G792" s="34">
        <v>2900</v>
      </c>
      <c r="H792" s="14">
        <f t="shared" si="12"/>
        <v>174000</v>
      </c>
      <c r="I792" s="11" t="s">
        <v>1616</v>
      </c>
      <c r="J792" s="13" t="s">
        <v>957</v>
      </c>
      <c r="K792" s="13" t="s">
        <v>37</v>
      </c>
      <c r="L792" s="183" t="s">
        <v>1563</v>
      </c>
      <c r="M792" s="194"/>
    </row>
    <row r="793" spans="1:13" s="5" customFormat="1" ht="31.5" customHeight="1" x14ac:dyDescent="0.25">
      <c r="A793" s="12">
        <v>789</v>
      </c>
      <c r="B793" s="121" t="s">
        <v>1620</v>
      </c>
      <c r="C793" s="53" t="s">
        <v>47</v>
      </c>
      <c r="D793" s="123" t="s">
        <v>1666</v>
      </c>
      <c r="E793" s="119">
        <v>55</v>
      </c>
      <c r="F793" s="30" t="s">
        <v>148</v>
      </c>
      <c r="G793" s="34">
        <v>8000</v>
      </c>
      <c r="H793" s="14">
        <f t="shared" si="12"/>
        <v>440000</v>
      </c>
      <c r="I793" s="11" t="s">
        <v>1616</v>
      </c>
      <c r="J793" s="13" t="s">
        <v>957</v>
      </c>
      <c r="K793" s="13" t="s">
        <v>37</v>
      </c>
      <c r="L793" s="183" t="s">
        <v>1563</v>
      </c>
      <c r="M793" s="194"/>
    </row>
    <row r="794" spans="1:13" s="5" customFormat="1" ht="24" customHeight="1" x14ac:dyDescent="0.25">
      <c r="A794" s="12">
        <v>790</v>
      </c>
      <c r="B794" s="121" t="s">
        <v>327</v>
      </c>
      <c r="C794" s="53" t="s">
        <v>47</v>
      </c>
      <c r="D794" s="123" t="s">
        <v>1667</v>
      </c>
      <c r="E794" s="119">
        <v>60</v>
      </c>
      <c r="F794" s="30" t="s">
        <v>148</v>
      </c>
      <c r="G794" s="34">
        <v>13500</v>
      </c>
      <c r="H794" s="14">
        <f t="shared" si="12"/>
        <v>810000</v>
      </c>
      <c r="I794" s="11" t="s">
        <v>1616</v>
      </c>
      <c r="J794" s="13" t="s">
        <v>957</v>
      </c>
      <c r="K794" s="13" t="s">
        <v>37</v>
      </c>
      <c r="L794" s="183" t="s">
        <v>1563</v>
      </c>
      <c r="M794" s="194"/>
    </row>
    <row r="795" spans="1:13" s="5" customFormat="1" ht="24" customHeight="1" x14ac:dyDescent="0.25">
      <c r="A795" s="12">
        <v>791</v>
      </c>
      <c r="B795" s="121" t="s">
        <v>1621</v>
      </c>
      <c r="C795" s="53" t="s">
        <v>47</v>
      </c>
      <c r="D795" s="123" t="s">
        <v>1668</v>
      </c>
      <c r="E795" s="119">
        <v>3</v>
      </c>
      <c r="F795" s="30" t="s">
        <v>148</v>
      </c>
      <c r="G795" s="34">
        <v>5000</v>
      </c>
      <c r="H795" s="14">
        <f t="shared" si="12"/>
        <v>15000</v>
      </c>
      <c r="I795" s="11" t="s">
        <v>1616</v>
      </c>
      <c r="J795" s="13" t="s">
        <v>957</v>
      </c>
      <c r="K795" s="13" t="s">
        <v>37</v>
      </c>
      <c r="L795" s="183" t="s">
        <v>1563</v>
      </c>
      <c r="M795" s="194"/>
    </row>
    <row r="796" spans="1:13" s="5" customFormat="1" ht="24" customHeight="1" x14ac:dyDescent="0.25">
      <c r="A796" s="12">
        <v>792</v>
      </c>
      <c r="B796" s="121" t="s">
        <v>1622</v>
      </c>
      <c r="C796" s="53" t="s">
        <v>47</v>
      </c>
      <c r="D796" s="123" t="s">
        <v>1669</v>
      </c>
      <c r="E796" s="119">
        <v>5</v>
      </c>
      <c r="F796" s="30" t="s">
        <v>148</v>
      </c>
      <c r="G796" s="34">
        <v>1600</v>
      </c>
      <c r="H796" s="14">
        <f t="shared" si="12"/>
        <v>8000</v>
      </c>
      <c r="I796" s="11" t="s">
        <v>1616</v>
      </c>
      <c r="J796" s="13" t="s">
        <v>957</v>
      </c>
      <c r="K796" s="13" t="s">
        <v>37</v>
      </c>
      <c r="L796" s="183" t="s">
        <v>1563</v>
      </c>
      <c r="M796" s="194"/>
    </row>
    <row r="797" spans="1:13" s="5" customFormat="1" ht="24" customHeight="1" x14ac:dyDescent="0.25">
      <c r="A797" s="12">
        <v>793</v>
      </c>
      <c r="B797" s="121" t="s">
        <v>1623</v>
      </c>
      <c r="C797" s="53" t="s">
        <v>47</v>
      </c>
      <c r="D797" s="123" t="s">
        <v>1670</v>
      </c>
      <c r="E797" s="119">
        <v>1</v>
      </c>
      <c r="F797" s="30" t="s">
        <v>148</v>
      </c>
      <c r="G797" s="34">
        <v>32200</v>
      </c>
      <c r="H797" s="14">
        <f t="shared" si="12"/>
        <v>32200</v>
      </c>
      <c r="I797" s="11" t="s">
        <v>1616</v>
      </c>
      <c r="J797" s="13" t="s">
        <v>957</v>
      </c>
      <c r="K797" s="13" t="s">
        <v>37</v>
      </c>
      <c r="L797" s="183" t="s">
        <v>1563</v>
      </c>
      <c r="M797" s="194"/>
    </row>
    <row r="798" spans="1:13" s="5" customFormat="1" ht="24" customHeight="1" x14ac:dyDescent="0.25">
      <c r="A798" s="12">
        <v>794</v>
      </c>
      <c r="B798" s="121" t="s">
        <v>1624</v>
      </c>
      <c r="C798" s="53" t="s">
        <v>47</v>
      </c>
      <c r="D798" s="123" t="s">
        <v>1671</v>
      </c>
      <c r="E798" s="119">
        <v>250</v>
      </c>
      <c r="F798" s="30" t="s">
        <v>148</v>
      </c>
      <c r="G798" s="34">
        <v>75</v>
      </c>
      <c r="H798" s="14">
        <f t="shared" si="12"/>
        <v>18750</v>
      </c>
      <c r="I798" s="11" t="s">
        <v>1616</v>
      </c>
      <c r="J798" s="13" t="s">
        <v>957</v>
      </c>
      <c r="K798" s="13" t="s">
        <v>37</v>
      </c>
      <c r="L798" s="183" t="s">
        <v>1563</v>
      </c>
      <c r="M798" s="194"/>
    </row>
    <row r="799" spans="1:13" s="5" customFormat="1" ht="60" customHeight="1" x14ac:dyDescent="0.25">
      <c r="A799" s="12">
        <v>795</v>
      </c>
      <c r="B799" s="121" t="s">
        <v>1625</v>
      </c>
      <c r="C799" s="53" t="s">
        <v>47</v>
      </c>
      <c r="D799" s="123" t="s">
        <v>1694</v>
      </c>
      <c r="E799" s="119">
        <v>2</v>
      </c>
      <c r="F799" s="30" t="s">
        <v>148</v>
      </c>
      <c r="G799" s="34">
        <v>37000</v>
      </c>
      <c r="H799" s="14">
        <f t="shared" si="12"/>
        <v>74000</v>
      </c>
      <c r="I799" s="11" t="s">
        <v>1616</v>
      </c>
      <c r="J799" s="13" t="s">
        <v>957</v>
      </c>
      <c r="K799" s="13" t="s">
        <v>37</v>
      </c>
      <c r="L799" s="183" t="s">
        <v>1563</v>
      </c>
      <c r="M799" s="194"/>
    </row>
    <row r="800" spans="1:13" s="5" customFormat="1" ht="24" customHeight="1" x14ac:dyDescent="0.25">
      <c r="A800" s="12">
        <v>796</v>
      </c>
      <c r="B800" s="121" t="s">
        <v>1626</v>
      </c>
      <c r="C800" s="53" t="s">
        <v>47</v>
      </c>
      <c r="D800" s="123" t="s">
        <v>1692</v>
      </c>
      <c r="E800" s="119">
        <v>3</v>
      </c>
      <c r="F800" s="30" t="s">
        <v>148</v>
      </c>
      <c r="G800" s="34">
        <v>300</v>
      </c>
      <c r="H800" s="14">
        <f t="shared" si="12"/>
        <v>900</v>
      </c>
      <c r="I800" s="11" t="s">
        <v>1616</v>
      </c>
      <c r="J800" s="13" t="s">
        <v>957</v>
      </c>
      <c r="K800" s="13" t="s">
        <v>37</v>
      </c>
      <c r="L800" s="183" t="s">
        <v>1563</v>
      </c>
      <c r="M800" s="194"/>
    </row>
    <row r="801" spans="1:13" s="5" customFormat="1" ht="24" customHeight="1" x14ac:dyDescent="0.25">
      <c r="A801" s="12">
        <v>797</v>
      </c>
      <c r="B801" s="121" t="s">
        <v>1627</v>
      </c>
      <c r="C801" s="53" t="s">
        <v>47</v>
      </c>
      <c r="D801" s="123" t="s">
        <v>1690</v>
      </c>
      <c r="E801" s="119">
        <v>100</v>
      </c>
      <c r="F801" s="30" t="s">
        <v>148</v>
      </c>
      <c r="G801" s="34">
        <v>120</v>
      </c>
      <c r="H801" s="14">
        <f t="shared" si="12"/>
        <v>12000</v>
      </c>
      <c r="I801" s="11" t="s">
        <v>1616</v>
      </c>
      <c r="J801" s="13" t="s">
        <v>957</v>
      </c>
      <c r="K801" s="13" t="s">
        <v>37</v>
      </c>
      <c r="L801" s="183" t="s">
        <v>1563</v>
      </c>
      <c r="M801" s="194"/>
    </row>
    <row r="802" spans="1:13" s="5" customFormat="1" ht="33" customHeight="1" x14ac:dyDescent="0.25">
      <c r="A802" s="12">
        <v>798</v>
      </c>
      <c r="B802" s="121" t="s">
        <v>1628</v>
      </c>
      <c r="C802" s="53" t="s">
        <v>47</v>
      </c>
      <c r="D802" s="123" t="s">
        <v>1693</v>
      </c>
      <c r="E802" s="119">
        <v>200</v>
      </c>
      <c r="F802" s="30" t="s">
        <v>335</v>
      </c>
      <c r="G802" s="34">
        <v>30</v>
      </c>
      <c r="H802" s="14">
        <f t="shared" si="12"/>
        <v>6000</v>
      </c>
      <c r="I802" s="11" t="s">
        <v>1616</v>
      </c>
      <c r="J802" s="13" t="s">
        <v>957</v>
      </c>
      <c r="K802" s="13" t="s">
        <v>37</v>
      </c>
      <c r="L802" s="183" t="s">
        <v>1563</v>
      </c>
      <c r="M802" s="194"/>
    </row>
    <row r="803" spans="1:13" s="5" customFormat="1" ht="33" customHeight="1" x14ac:dyDescent="0.25">
      <c r="A803" s="12">
        <v>799</v>
      </c>
      <c r="B803" s="121" t="s">
        <v>1629</v>
      </c>
      <c r="C803" s="53" t="s">
        <v>47</v>
      </c>
      <c r="D803" s="123" t="s">
        <v>1691</v>
      </c>
      <c r="E803" s="119">
        <v>200</v>
      </c>
      <c r="F803" s="30" t="s">
        <v>335</v>
      </c>
      <c r="G803" s="34">
        <v>72</v>
      </c>
      <c r="H803" s="14">
        <f t="shared" si="12"/>
        <v>14400</v>
      </c>
      <c r="I803" s="11" t="s">
        <v>1616</v>
      </c>
      <c r="J803" s="13" t="s">
        <v>957</v>
      </c>
      <c r="K803" s="13" t="s">
        <v>37</v>
      </c>
      <c r="L803" s="183" t="s">
        <v>1563</v>
      </c>
      <c r="M803" s="194"/>
    </row>
    <row r="804" spans="1:13" s="5" customFormat="1" ht="41.25" customHeight="1" x14ac:dyDescent="0.25">
      <c r="A804" s="12">
        <v>800</v>
      </c>
      <c r="B804" s="121" t="s">
        <v>1630</v>
      </c>
      <c r="C804" s="53" t="s">
        <v>47</v>
      </c>
      <c r="D804" s="123" t="s">
        <v>1672</v>
      </c>
      <c r="E804" s="119">
        <v>300</v>
      </c>
      <c r="F804" s="30" t="s">
        <v>148</v>
      </c>
      <c r="G804" s="34">
        <v>4</v>
      </c>
      <c r="H804" s="14">
        <f t="shared" si="12"/>
        <v>1200</v>
      </c>
      <c r="I804" s="11" t="s">
        <v>1616</v>
      </c>
      <c r="J804" s="13" t="s">
        <v>957</v>
      </c>
      <c r="K804" s="13" t="s">
        <v>37</v>
      </c>
      <c r="L804" s="183" t="s">
        <v>1563</v>
      </c>
      <c r="M804" s="194"/>
    </row>
    <row r="805" spans="1:13" s="5" customFormat="1" ht="24" customHeight="1" x14ac:dyDescent="0.25">
      <c r="A805" s="12">
        <v>801</v>
      </c>
      <c r="B805" s="121" t="s">
        <v>1631</v>
      </c>
      <c r="C805" s="53" t="s">
        <v>47</v>
      </c>
      <c r="D805" s="123" t="s">
        <v>1673</v>
      </c>
      <c r="E805" s="119">
        <v>20</v>
      </c>
      <c r="F805" s="30" t="s">
        <v>148</v>
      </c>
      <c r="G805" s="34">
        <v>20</v>
      </c>
      <c r="H805" s="14">
        <f t="shared" si="12"/>
        <v>400</v>
      </c>
      <c r="I805" s="11" t="s">
        <v>1616</v>
      </c>
      <c r="J805" s="13" t="s">
        <v>957</v>
      </c>
      <c r="K805" s="13" t="s">
        <v>37</v>
      </c>
      <c r="L805" s="183" t="s">
        <v>1563</v>
      </c>
      <c r="M805" s="194"/>
    </row>
    <row r="806" spans="1:13" s="5" customFormat="1" ht="24" customHeight="1" x14ac:dyDescent="0.25">
      <c r="A806" s="12">
        <v>802</v>
      </c>
      <c r="B806" s="121" t="s">
        <v>1631</v>
      </c>
      <c r="C806" s="53" t="s">
        <v>47</v>
      </c>
      <c r="D806" s="123" t="s">
        <v>1674</v>
      </c>
      <c r="E806" s="119">
        <v>20</v>
      </c>
      <c r="F806" s="30" t="s">
        <v>148</v>
      </c>
      <c r="G806" s="34">
        <v>140</v>
      </c>
      <c r="H806" s="14">
        <f t="shared" si="12"/>
        <v>2800</v>
      </c>
      <c r="I806" s="11" t="s">
        <v>1616</v>
      </c>
      <c r="J806" s="13" t="s">
        <v>957</v>
      </c>
      <c r="K806" s="13" t="s">
        <v>37</v>
      </c>
      <c r="L806" s="183" t="s">
        <v>1563</v>
      </c>
      <c r="M806" s="194"/>
    </row>
    <row r="807" spans="1:13" s="5" customFormat="1" ht="24" customHeight="1" x14ac:dyDescent="0.25">
      <c r="A807" s="12">
        <v>803</v>
      </c>
      <c r="B807" s="121" t="s">
        <v>1632</v>
      </c>
      <c r="C807" s="53" t="s">
        <v>47</v>
      </c>
      <c r="D807" s="123" t="s">
        <v>1697</v>
      </c>
      <c r="E807" s="119">
        <v>15</v>
      </c>
      <c r="F807" s="30" t="s">
        <v>148</v>
      </c>
      <c r="G807" s="34">
        <v>1500</v>
      </c>
      <c r="H807" s="14">
        <f t="shared" si="12"/>
        <v>22500</v>
      </c>
      <c r="I807" s="11" t="s">
        <v>1616</v>
      </c>
      <c r="J807" s="13" t="s">
        <v>957</v>
      </c>
      <c r="K807" s="13" t="s">
        <v>37</v>
      </c>
      <c r="L807" s="183" t="s">
        <v>1563</v>
      </c>
      <c r="M807" s="194"/>
    </row>
    <row r="808" spans="1:13" s="5" customFormat="1" ht="24" customHeight="1" x14ac:dyDescent="0.25">
      <c r="A808" s="12">
        <v>804</v>
      </c>
      <c r="B808" s="121" t="s">
        <v>1633</v>
      </c>
      <c r="C808" s="53" t="s">
        <v>47</v>
      </c>
      <c r="D808" s="123" t="s">
        <v>1675</v>
      </c>
      <c r="E808" s="119">
        <v>3</v>
      </c>
      <c r="F808" s="30" t="s">
        <v>330</v>
      </c>
      <c r="G808" s="34">
        <v>1200</v>
      </c>
      <c r="H808" s="14">
        <f t="shared" si="12"/>
        <v>3600</v>
      </c>
      <c r="I808" s="11" t="s">
        <v>1616</v>
      </c>
      <c r="J808" s="13" t="s">
        <v>957</v>
      </c>
      <c r="K808" s="13" t="s">
        <v>37</v>
      </c>
      <c r="L808" s="183" t="s">
        <v>1563</v>
      </c>
      <c r="M808" s="194"/>
    </row>
    <row r="809" spans="1:13" s="5" customFormat="1" ht="24" customHeight="1" x14ac:dyDescent="0.25">
      <c r="A809" s="12">
        <v>805</v>
      </c>
      <c r="B809" s="121" t="s">
        <v>1634</v>
      </c>
      <c r="C809" s="53" t="s">
        <v>47</v>
      </c>
      <c r="D809" s="123" t="s">
        <v>1696</v>
      </c>
      <c r="E809" s="119">
        <v>2</v>
      </c>
      <c r="F809" s="30" t="s">
        <v>332</v>
      </c>
      <c r="G809" s="34">
        <v>550</v>
      </c>
      <c r="H809" s="14">
        <f t="shared" si="12"/>
        <v>1100</v>
      </c>
      <c r="I809" s="11" t="s">
        <v>1616</v>
      </c>
      <c r="J809" s="13" t="s">
        <v>957</v>
      </c>
      <c r="K809" s="13" t="s">
        <v>37</v>
      </c>
      <c r="L809" s="183" t="s">
        <v>1563</v>
      </c>
      <c r="M809" s="194"/>
    </row>
    <row r="810" spans="1:13" s="5" customFormat="1" ht="24" customHeight="1" x14ac:dyDescent="0.25">
      <c r="A810" s="12">
        <v>806</v>
      </c>
      <c r="B810" s="121" t="s">
        <v>1634</v>
      </c>
      <c r="C810" s="53" t="s">
        <v>47</v>
      </c>
      <c r="D810" s="123" t="s">
        <v>1695</v>
      </c>
      <c r="E810" s="119">
        <v>2</v>
      </c>
      <c r="F810" s="30" t="s">
        <v>332</v>
      </c>
      <c r="G810" s="34">
        <v>600</v>
      </c>
      <c r="H810" s="14">
        <f t="shared" si="12"/>
        <v>1200</v>
      </c>
      <c r="I810" s="11" t="s">
        <v>1616</v>
      </c>
      <c r="J810" s="13" t="s">
        <v>957</v>
      </c>
      <c r="K810" s="13" t="s">
        <v>37</v>
      </c>
      <c r="L810" s="183" t="s">
        <v>1563</v>
      </c>
      <c r="M810" s="194"/>
    </row>
    <row r="811" spans="1:13" s="5" customFormat="1" ht="24" customHeight="1" x14ac:dyDescent="0.25">
      <c r="A811" s="12">
        <v>807</v>
      </c>
      <c r="B811" s="121" t="s">
        <v>1635</v>
      </c>
      <c r="C811" s="53" t="s">
        <v>47</v>
      </c>
      <c r="D811" s="123" t="s">
        <v>1676</v>
      </c>
      <c r="E811" s="119">
        <v>1</v>
      </c>
      <c r="F811" s="30" t="s">
        <v>330</v>
      </c>
      <c r="G811" s="34">
        <v>67000</v>
      </c>
      <c r="H811" s="14">
        <f t="shared" si="12"/>
        <v>67000</v>
      </c>
      <c r="I811" s="11" t="s">
        <v>1616</v>
      </c>
      <c r="J811" s="13" t="s">
        <v>957</v>
      </c>
      <c r="K811" s="13" t="s">
        <v>37</v>
      </c>
      <c r="L811" s="183" t="s">
        <v>1563</v>
      </c>
      <c r="M811" s="194"/>
    </row>
    <row r="812" spans="1:13" s="5" customFormat="1" ht="24" customHeight="1" x14ac:dyDescent="0.25">
      <c r="A812" s="12">
        <v>808</v>
      </c>
      <c r="B812" s="121" t="s">
        <v>1636</v>
      </c>
      <c r="C812" s="53" t="s">
        <v>47</v>
      </c>
      <c r="D812" s="123" t="s">
        <v>1677</v>
      </c>
      <c r="E812" s="119">
        <v>2</v>
      </c>
      <c r="F812" s="30" t="s">
        <v>330</v>
      </c>
      <c r="G812" s="34">
        <v>53800</v>
      </c>
      <c r="H812" s="14">
        <f t="shared" si="12"/>
        <v>107600</v>
      </c>
      <c r="I812" s="11" t="s">
        <v>1616</v>
      </c>
      <c r="J812" s="13" t="s">
        <v>957</v>
      </c>
      <c r="K812" s="13" t="s">
        <v>37</v>
      </c>
      <c r="L812" s="183" t="s">
        <v>1563</v>
      </c>
      <c r="M812" s="194"/>
    </row>
    <row r="813" spans="1:13" s="5" customFormat="1" ht="24" customHeight="1" x14ac:dyDescent="0.25">
      <c r="A813" s="12">
        <v>809</v>
      </c>
      <c r="B813" s="121" t="s">
        <v>1637</v>
      </c>
      <c r="C813" s="53" t="s">
        <v>47</v>
      </c>
      <c r="D813" s="123" t="s">
        <v>1678</v>
      </c>
      <c r="E813" s="119">
        <v>100</v>
      </c>
      <c r="F813" s="30" t="s">
        <v>148</v>
      </c>
      <c r="G813" s="34">
        <v>60</v>
      </c>
      <c r="H813" s="14">
        <f t="shared" si="12"/>
        <v>6000</v>
      </c>
      <c r="I813" s="11" t="s">
        <v>1616</v>
      </c>
      <c r="J813" s="13" t="s">
        <v>957</v>
      </c>
      <c r="K813" s="13" t="s">
        <v>37</v>
      </c>
      <c r="L813" s="183" t="s">
        <v>1563</v>
      </c>
      <c r="M813" s="194"/>
    </row>
    <row r="814" spans="1:13" s="5" customFormat="1" ht="24" customHeight="1" x14ac:dyDescent="0.25">
      <c r="A814" s="12">
        <v>810</v>
      </c>
      <c r="B814" s="121" t="s">
        <v>1638</v>
      </c>
      <c r="C814" s="53" t="s">
        <v>47</v>
      </c>
      <c r="D814" s="123" t="s">
        <v>1698</v>
      </c>
      <c r="E814" s="119">
        <v>2</v>
      </c>
      <c r="F814" s="30" t="s">
        <v>148</v>
      </c>
      <c r="G814" s="34">
        <v>900</v>
      </c>
      <c r="H814" s="14">
        <f t="shared" si="12"/>
        <v>1800</v>
      </c>
      <c r="I814" s="11" t="s">
        <v>1616</v>
      </c>
      <c r="J814" s="13" t="s">
        <v>957</v>
      </c>
      <c r="K814" s="13" t="s">
        <v>37</v>
      </c>
      <c r="L814" s="183" t="s">
        <v>1563</v>
      </c>
      <c r="M814" s="194"/>
    </row>
    <row r="815" spans="1:13" s="5" customFormat="1" ht="24" customHeight="1" x14ac:dyDescent="0.25">
      <c r="A815" s="12">
        <v>811</v>
      </c>
      <c r="B815" s="121" t="s">
        <v>1639</v>
      </c>
      <c r="C815" s="53" t="s">
        <v>47</v>
      </c>
      <c r="D815" s="123" t="s">
        <v>1699</v>
      </c>
      <c r="E815" s="119">
        <v>20</v>
      </c>
      <c r="F815" s="30" t="s">
        <v>148</v>
      </c>
      <c r="G815" s="34">
        <v>92</v>
      </c>
      <c r="H815" s="14">
        <f t="shared" si="12"/>
        <v>1840</v>
      </c>
      <c r="I815" s="11" t="s">
        <v>1616</v>
      </c>
      <c r="J815" s="13" t="s">
        <v>957</v>
      </c>
      <c r="K815" s="13" t="s">
        <v>37</v>
      </c>
      <c r="L815" s="183" t="s">
        <v>1563</v>
      </c>
      <c r="M815" s="194"/>
    </row>
    <row r="816" spans="1:13" s="5" customFormat="1" ht="24" customHeight="1" x14ac:dyDescent="0.25">
      <c r="A816" s="12">
        <v>812</v>
      </c>
      <c r="B816" s="121" t="s">
        <v>544</v>
      </c>
      <c r="C816" s="53" t="s">
        <v>47</v>
      </c>
      <c r="D816" s="123" t="s">
        <v>1700</v>
      </c>
      <c r="E816" s="119">
        <v>2</v>
      </c>
      <c r="F816" s="30" t="s">
        <v>148</v>
      </c>
      <c r="G816" s="34">
        <v>850</v>
      </c>
      <c r="H816" s="14">
        <f t="shared" si="12"/>
        <v>1700</v>
      </c>
      <c r="I816" s="11" t="s">
        <v>1616</v>
      </c>
      <c r="J816" s="13" t="s">
        <v>957</v>
      </c>
      <c r="K816" s="13" t="s">
        <v>37</v>
      </c>
      <c r="L816" s="183" t="s">
        <v>1563</v>
      </c>
      <c r="M816" s="194"/>
    </row>
    <row r="817" spans="1:13" s="5" customFormat="1" ht="24" customHeight="1" x14ac:dyDescent="0.25">
      <c r="A817" s="12">
        <v>813</v>
      </c>
      <c r="B817" s="121" t="s">
        <v>1640</v>
      </c>
      <c r="C817" s="53" t="s">
        <v>47</v>
      </c>
      <c r="D817" s="123" t="s">
        <v>1701</v>
      </c>
      <c r="E817" s="119">
        <v>20</v>
      </c>
      <c r="F817" s="30" t="s">
        <v>148</v>
      </c>
      <c r="G817" s="34">
        <v>3000</v>
      </c>
      <c r="H817" s="14">
        <f t="shared" si="12"/>
        <v>60000</v>
      </c>
      <c r="I817" s="11" t="s">
        <v>1616</v>
      </c>
      <c r="J817" s="13" t="s">
        <v>957</v>
      </c>
      <c r="K817" s="13" t="s">
        <v>37</v>
      </c>
      <c r="L817" s="183" t="s">
        <v>1563</v>
      </c>
      <c r="M817" s="194"/>
    </row>
    <row r="818" spans="1:13" s="5" customFormat="1" ht="24" customHeight="1" x14ac:dyDescent="0.25">
      <c r="A818" s="12">
        <v>814</v>
      </c>
      <c r="B818" s="121" t="s">
        <v>1641</v>
      </c>
      <c r="C818" s="53" t="s">
        <v>47</v>
      </c>
      <c r="D818" s="123" t="s">
        <v>1702</v>
      </c>
      <c r="E818" s="119">
        <v>3</v>
      </c>
      <c r="F818" s="30" t="s">
        <v>148</v>
      </c>
      <c r="G818" s="34">
        <v>11000</v>
      </c>
      <c r="H818" s="14">
        <f t="shared" si="12"/>
        <v>33000</v>
      </c>
      <c r="I818" s="11" t="s">
        <v>1616</v>
      </c>
      <c r="J818" s="13" t="s">
        <v>957</v>
      </c>
      <c r="K818" s="13" t="s">
        <v>37</v>
      </c>
      <c r="L818" s="183" t="s">
        <v>1563</v>
      </c>
      <c r="M818" s="194"/>
    </row>
    <row r="819" spans="1:13" s="5" customFormat="1" ht="24" customHeight="1" x14ac:dyDescent="0.25">
      <c r="A819" s="12">
        <v>815</v>
      </c>
      <c r="B819" s="121" t="s">
        <v>1642</v>
      </c>
      <c r="C819" s="53" t="s">
        <v>47</v>
      </c>
      <c r="D819" s="123" t="s">
        <v>1679</v>
      </c>
      <c r="E819" s="119">
        <v>2</v>
      </c>
      <c r="F819" s="30" t="s">
        <v>148</v>
      </c>
      <c r="G819" s="34">
        <v>4000</v>
      </c>
      <c r="H819" s="14">
        <f t="shared" si="12"/>
        <v>8000</v>
      </c>
      <c r="I819" s="11" t="s">
        <v>1616</v>
      </c>
      <c r="J819" s="13" t="s">
        <v>957</v>
      </c>
      <c r="K819" s="13" t="s">
        <v>37</v>
      </c>
      <c r="L819" s="183" t="s">
        <v>1563</v>
      </c>
      <c r="M819" s="194"/>
    </row>
    <row r="820" spans="1:13" s="5" customFormat="1" ht="24" customHeight="1" x14ac:dyDescent="0.25">
      <c r="A820" s="12">
        <v>816</v>
      </c>
      <c r="B820" s="121" t="s">
        <v>1643</v>
      </c>
      <c r="C820" s="53" t="s">
        <v>47</v>
      </c>
      <c r="D820" s="123" t="s">
        <v>1703</v>
      </c>
      <c r="E820" s="119">
        <v>50</v>
      </c>
      <c r="F820" s="30" t="s">
        <v>148</v>
      </c>
      <c r="G820" s="34">
        <v>1000</v>
      </c>
      <c r="H820" s="14">
        <f t="shared" si="12"/>
        <v>50000</v>
      </c>
      <c r="I820" s="11" t="s">
        <v>1616</v>
      </c>
      <c r="J820" s="13" t="s">
        <v>957</v>
      </c>
      <c r="K820" s="13" t="s">
        <v>37</v>
      </c>
      <c r="L820" s="183" t="s">
        <v>1563</v>
      </c>
      <c r="M820" s="194"/>
    </row>
    <row r="821" spans="1:13" s="5" customFormat="1" ht="24" customHeight="1" x14ac:dyDescent="0.25">
      <c r="A821" s="12">
        <v>817</v>
      </c>
      <c r="B821" s="121" t="s">
        <v>1644</v>
      </c>
      <c r="C821" s="53" t="s">
        <v>47</v>
      </c>
      <c r="D821" s="123" t="s">
        <v>1704</v>
      </c>
      <c r="E821" s="119">
        <v>50</v>
      </c>
      <c r="F821" s="30" t="s">
        <v>148</v>
      </c>
      <c r="G821" s="34">
        <v>1100</v>
      </c>
      <c r="H821" s="14">
        <f t="shared" si="12"/>
        <v>55000</v>
      </c>
      <c r="I821" s="11" t="s">
        <v>1616</v>
      </c>
      <c r="J821" s="13" t="s">
        <v>957</v>
      </c>
      <c r="K821" s="13" t="s">
        <v>37</v>
      </c>
      <c r="L821" s="183" t="s">
        <v>1563</v>
      </c>
      <c r="M821" s="194"/>
    </row>
    <row r="822" spans="1:13" s="5" customFormat="1" ht="24" customHeight="1" x14ac:dyDescent="0.25">
      <c r="A822" s="12">
        <v>818</v>
      </c>
      <c r="B822" s="121" t="s">
        <v>1645</v>
      </c>
      <c r="C822" s="53" t="s">
        <v>47</v>
      </c>
      <c r="D822" s="123" t="s">
        <v>1705</v>
      </c>
      <c r="E822" s="119">
        <v>50</v>
      </c>
      <c r="F822" s="30" t="s">
        <v>148</v>
      </c>
      <c r="G822" s="34">
        <v>450</v>
      </c>
      <c r="H822" s="14">
        <f t="shared" si="12"/>
        <v>22500</v>
      </c>
      <c r="I822" s="11" t="s">
        <v>1616</v>
      </c>
      <c r="J822" s="13" t="s">
        <v>957</v>
      </c>
      <c r="K822" s="13" t="s">
        <v>37</v>
      </c>
      <c r="L822" s="183" t="s">
        <v>1563</v>
      </c>
      <c r="M822" s="194"/>
    </row>
    <row r="823" spans="1:13" s="5" customFormat="1" ht="24" customHeight="1" x14ac:dyDescent="0.25">
      <c r="A823" s="12">
        <v>819</v>
      </c>
      <c r="B823" s="121" t="s">
        <v>1646</v>
      </c>
      <c r="C823" s="53" t="s">
        <v>47</v>
      </c>
      <c r="D823" s="123" t="s">
        <v>1706</v>
      </c>
      <c r="E823" s="119">
        <v>50</v>
      </c>
      <c r="F823" s="30" t="s">
        <v>148</v>
      </c>
      <c r="G823" s="34">
        <v>500</v>
      </c>
      <c r="H823" s="14">
        <f t="shared" si="12"/>
        <v>25000</v>
      </c>
      <c r="I823" s="11" t="s">
        <v>1616</v>
      </c>
      <c r="J823" s="13" t="s">
        <v>957</v>
      </c>
      <c r="K823" s="13" t="s">
        <v>37</v>
      </c>
      <c r="L823" s="183" t="s">
        <v>1563</v>
      </c>
      <c r="M823" s="194"/>
    </row>
    <row r="824" spans="1:13" s="5" customFormat="1" ht="27.75" customHeight="1" x14ac:dyDescent="0.25">
      <c r="A824" s="12">
        <v>820</v>
      </c>
      <c r="B824" s="121" t="s">
        <v>1647</v>
      </c>
      <c r="C824" s="53" t="s">
        <v>47</v>
      </c>
      <c r="D824" s="123" t="s">
        <v>1708</v>
      </c>
      <c r="E824" s="119">
        <v>100</v>
      </c>
      <c r="F824" s="30" t="s">
        <v>148</v>
      </c>
      <c r="G824" s="34">
        <v>95</v>
      </c>
      <c r="H824" s="14">
        <f t="shared" si="12"/>
        <v>9500</v>
      </c>
      <c r="I824" s="11" t="s">
        <v>1616</v>
      </c>
      <c r="J824" s="13" t="s">
        <v>957</v>
      </c>
      <c r="K824" s="13" t="s">
        <v>37</v>
      </c>
      <c r="L824" s="183" t="s">
        <v>1563</v>
      </c>
      <c r="M824" s="194"/>
    </row>
    <row r="825" spans="1:13" s="5" customFormat="1" ht="24" customHeight="1" x14ac:dyDescent="0.25">
      <c r="A825" s="12">
        <v>821</v>
      </c>
      <c r="B825" s="121" t="s">
        <v>1647</v>
      </c>
      <c r="C825" s="53" t="s">
        <v>47</v>
      </c>
      <c r="D825" s="123" t="s">
        <v>1707</v>
      </c>
      <c r="E825" s="119">
        <v>100</v>
      </c>
      <c r="F825" s="30" t="s">
        <v>148</v>
      </c>
      <c r="G825" s="34">
        <v>95</v>
      </c>
      <c r="H825" s="14">
        <f t="shared" si="12"/>
        <v>9500</v>
      </c>
      <c r="I825" s="11" t="s">
        <v>1616</v>
      </c>
      <c r="J825" s="13" t="s">
        <v>957</v>
      </c>
      <c r="K825" s="13" t="s">
        <v>37</v>
      </c>
      <c r="L825" s="183" t="s">
        <v>1563</v>
      </c>
      <c r="M825" s="194"/>
    </row>
    <row r="826" spans="1:13" s="5" customFormat="1" ht="24" customHeight="1" x14ac:dyDescent="0.25">
      <c r="A826" s="12">
        <v>822</v>
      </c>
      <c r="B826" s="121" t="s">
        <v>1648</v>
      </c>
      <c r="C826" s="53" t="s">
        <v>47</v>
      </c>
      <c r="D826" s="123" t="s">
        <v>1680</v>
      </c>
      <c r="E826" s="119">
        <v>20</v>
      </c>
      <c r="F826" s="30" t="s">
        <v>148</v>
      </c>
      <c r="G826" s="34">
        <v>70</v>
      </c>
      <c r="H826" s="14">
        <f t="shared" si="12"/>
        <v>1400</v>
      </c>
      <c r="I826" s="11" t="s">
        <v>1616</v>
      </c>
      <c r="J826" s="13" t="s">
        <v>957</v>
      </c>
      <c r="K826" s="13" t="s">
        <v>37</v>
      </c>
      <c r="L826" s="183" t="s">
        <v>1563</v>
      </c>
      <c r="M826" s="194"/>
    </row>
    <row r="827" spans="1:13" s="5" customFormat="1" ht="24" customHeight="1" x14ac:dyDescent="0.25">
      <c r="A827" s="12">
        <v>823</v>
      </c>
      <c r="B827" s="121" t="s">
        <v>1648</v>
      </c>
      <c r="C827" s="53" t="s">
        <v>47</v>
      </c>
      <c r="D827" s="123" t="s">
        <v>1681</v>
      </c>
      <c r="E827" s="119">
        <v>20</v>
      </c>
      <c r="F827" s="30" t="s">
        <v>148</v>
      </c>
      <c r="G827" s="34">
        <v>80</v>
      </c>
      <c r="H827" s="14">
        <f t="shared" si="12"/>
        <v>1600</v>
      </c>
      <c r="I827" s="11" t="s">
        <v>1616</v>
      </c>
      <c r="J827" s="13" t="s">
        <v>957</v>
      </c>
      <c r="K827" s="13" t="s">
        <v>37</v>
      </c>
      <c r="L827" s="183" t="s">
        <v>1563</v>
      </c>
      <c r="M827" s="194"/>
    </row>
    <row r="828" spans="1:13" s="5" customFormat="1" ht="24" customHeight="1" x14ac:dyDescent="0.25">
      <c r="A828" s="12">
        <v>824</v>
      </c>
      <c r="B828" s="121" t="s">
        <v>1648</v>
      </c>
      <c r="C828" s="53" t="s">
        <v>47</v>
      </c>
      <c r="D828" s="123" t="s">
        <v>1682</v>
      </c>
      <c r="E828" s="119">
        <v>20</v>
      </c>
      <c r="F828" s="30" t="s">
        <v>148</v>
      </c>
      <c r="G828" s="34">
        <v>95</v>
      </c>
      <c r="H828" s="14">
        <f t="shared" si="12"/>
        <v>1900</v>
      </c>
      <c r="I828" s="11" t="s">
        <v>1616</v>
      </c>
      <c r="J828" s="13" t="s">
        <v>957</v>
      </c>
      <c r="K828" s="13" t="s">
        <v>37</v>
      </c>
      <c r="L828" s="183" t="s">
        <v>1563</v>
      </c>
      <c r="M828" s="194"/>
    </row>
    <row r="829" spans="1:13" s="5" customFormat="1" ht="24" customHeight="1" x14ac:dyDescent="0.25">
      <c r="A829" s="12">
        <v>825</v>
      </c>
      <c r="B829" s="121" t="s">
        <v>1648</v>
      </c>
      <c r="C829" s="53" t="s">
        <v>47</v>
      </c>
      <c r="D829" s="123" t="s">
        <v>1683</v>
      </c>
      <c r="E829" s="119">
        <v>20</v>
      </c>
      <c r="F829" s="30" t="s">
        <v>148</v>
      </c>
      <c r="G829" s="34">
        <v>122</v>
      </c>
      <c r="H829" s="14">
        <f t="shared" si="12"/>
        <v>2440</v>
      </c>
      <c r="I829" s="11" t="s">
        <v>1616</v>
      </c>
      <c r="J829" s="13" t="s">
        <v>957</v>
      </c>
      <c r="K829" s="13" t="s">
        <v>37</v>
      </c>
      <c r="L829" s="183" t="s">
        <v>1563</v>
      </c>
      <c r="M829" s="194"/>
    </row>
    <row r="830" spans="1:13" s="5" customFormat="1" ht="24" customHeight="1" x14ac:dyDescent="0.25">
      <c r="A830" s="12">
        <v>826</v>
      </c>
      <c r="B830" s="121" t="s">
        <v>1648</v>
      </c>
      <c r="C830" s="53" t="s">
        <v>47</v>
      </c>
      <c r="D830" s="123" t="s">
        <v>1684</v>
      </c>
      <c r="E830" s="119">
        <v>20</v>
      </c>
      <c r="F830" s="30" t="s">
        <v>148</v>
      </c>
      <c r="G830" s="34">
        <v>162</v>
      </c>
      <c r="H830" s="14">
        <f t="shared" si="12"/>
        <v>3240</v>
      </c>
      <c r="I830" s="11" t="s">
        <v>1616</v>
      </c>
      <c r="J830" s="13" t="s">
        <v>957</v>
      </c>
      <c r="K830" s="13" t="s">
        <v>37</v>
      </c>
      <c r="L830" s="183" t="s">
        <v>1563</v>
      </c>
      <c r="M830" s="194"/>
    </row>
    <row r="831" spans="1:13" s="5" customFormat="1" ht="24" customHeight="1" x14ac:dyDescent="0.25">
      <c r="A831" s="12">
        <v>827</v>
      </c>
      <c r="B831" s="121" t="s">
        <v>1649</v>
      </c>
      <c r="C831" s="53" t="s">
        <v>47</v>
      </c>
      <c r="D831" s="123" t="s">
        <v>1685</v>
      </c>
      <c r="E831" s="119">
        <v>500</v>
      </c>
      <c r="F831" s="30" t="s">
        <v>335</v>
      </c>
      <c r="G831" s="34">
        <v>472</v>
      </c>
      <c r="H831" s="14">
        <f t="shared" si="12"/>
        <v>236000</v>
      </c>
      <c r="I831" s="11" t="s">
        <v>1616</v>
      </c>
      <c r="J831" s="13" t="s">
        <v>957</v>
      </c>
      <c r="K831" s="13" t="s">
        <v>37</v>
      </c>
      <c r="L831" s="183" t="s">
        <v>1563</v>
      </c>
      <c r="M831" s="194"/>
    </row>
    <row r="832" spans="1:13" s="5" customFormat="1" ht="24" customHeight="1" x14ac:dyDescent="0.25">
      <c r="A832" s="12">
        <v>828</v>
      </c>
      <c r="B832" s="121" t="s">
        <v>1650</v>
      </c>
      <c r="C832" s="53" t="s">
        <v>47</v>
      </c>
      <c r="D832" s="123" t="s">
        <v>1686</v>
      </c>
      <c r="E832" s="119">
        <v>500</v>
      </c>
      <c r="F832" s="30" t="s">
        <v>335</v>
      </c>
      <c r="G832" s="34">
        <v>231</v>
      </c>
      <c r="H832" s="14">
        <f t="shared" si="12"/>
        <v>115500</v>
      </c>
      <c r="I832" s="11" t="s">
        <v>1616</v>
      </c>
      <c r="J832" s="13" t="s">
        <v>957</v>
      </c>
      <c r="K832" s="13" t="s">
        <v>37</v>
      </c>
      <c r="L832" s="183" t="s">
        <v>1563</v>
      </c>
      <c r="M832" s="194"/>
    </row>
    <row r="833" spans="1:13" s="5" customFormat="1" ht="24" customHeight="1" x14ac:dyDescent="0.25">
      <c r="A833" s="12">
        <v>829</v>
      </c>
      <c r="B833" s="121" t="s">
        <v>1651</v>
      </c>
      <c r="C833" s="53" t="s">
        <v>47</v>
      </c>
      <c r="D833" s="123" t="s">
        <v>1687</v>
      </c>
      <c r="E833" s="119">
        <v>500</v>
      </c>
      <c r="F833" s="30" t="s">
        <v>335</v>
      </c>
      <c r="G833" s="34">
        <v>350</v>
      </c>
      <c r="H833" s="14">
        <f t="shared" si="12"/>
        <v>175000</v>
      </c>
      <c r="I833" s="11" t="s">
        <v>1616</v>
      </c>
      <c r="J833" s="13" t="s">
        <v>957</v>
      </c>
      <c r="K833" s="13" t="s">
        <v>37</v>
      </c>
      <c r="L833" s="183" t="s">
        <v>1563</v>
      </c>
      <c r="M833" s="194"/>
    </row>
    <row r="834" spans="1:13" s="5" customFormat="1" ht="24" customHeight="1" x14ac:dyDescent="0.25">
      <c r="A834" s="12">
        <v>830</v>
      </c>
      <c r="B834" s="121" t="s">
        <v>1652</v>
      </c>
      <c r="C834" s="53" t="s">
        <v>47</v>
      </c>
      <c r="D834" s="123" t="s">
        <v>1710</v>
      </c>
      <c r="E834" s="119">
        <v>5</v>
      </c>
      <c r="F834" s="30" t="s">
        <v>332</v>
      </c>
      <c r="G834" s="34">
        <v>1050</v>
      </c>
      <c r="H834" s="14">
        <f t="shared" si="12"/>
        <v>5250</v>
      </c>
      <c r="I834" s="11" t="s">
        <v>1616</v>
      </c>
      <c r="J834" s="13" t="s">
        <v>957</v>
      </c>
      <c r="K834" s="13" t="s">
        <v>37</v>
      </c>
      <c r="L834" s="183" t="s">
        <v>1563</v>
      </c>
      <c r="M834" s="194"/>
    </row>
    <row r="835" spans="1:13" s="5" customFormat="1" ht="24" customHeight="1" x14ac:dyDescent="0.25">
      <c r="A835" s="12">
        <v>831</v>
      </c>
      <c r="B835" s="121" t="s">
        <v>1652</v>
      </c>
      <c r="C835" s="53" t="s">
        <v>47</v>
      </c>
      <c r="D835" s="123" t="s">
        <v>1709</v>
      </c>
      <c r="E835" s="119">
        <v>5</v>
      </c>
      <c r="F835" s="30" t="s">
        <v>332</v>
      </c>
      <c r="G835" s="34">
        <v>2372</v>
      </c>
      <c r="H835" s="14">
        <f t="shared" si="12"/>
        <v>11860</v>
      </c>
      <c r="I835" s="11" t="s">
        <v>1616</v>
      </c>
      <c r="J835" s="13" t="s">
        <v>957</v>
      </c>
      <c r="K835" s="13" t="s">
        <v>37</v>
      </c>
      <c r="L835" s="183" t="s">
        <v>1563</v>
      </c>
      <c r="M835" s="194"/>
    </row>
    <row r="836" spans="1:13" s="5" customFormat="1" ht="24" customHeight="1" x14ac:dyDescent="0.25">
      <c r="A836" s="12">
        <v>832</v>
      </c>
      <c r="B836" s="121" t="s">
        <v>1653</v>
      </c>
      <c r="C836" s="53" t="s">
        <v>47</v>
      </c>
      <c r="D836" s="123" t="s">
        <v>1711</v>
      </c>
      <c r="E836" s="119">
        <v>2</v>
      </c>
      <c r="F836" s="30" t="s">
        <v>148</v>
      </c>
      <c r="G836" s="34">
        <v>900</v>
      </c>
      <c r="H836" s="14">
        <f t="shared" si="12"/>
        <v>1800</v>
      </c>
      <c r="I836" s="11" t="s">
        <v>1616</v>
      </c>
      <c r="J836" s="13" t="s">
        <v>957</v>
      </c>
      <c r="K836" s="13" t="s">
        <v>37</v>
      </c>
      <c r="L836" s="183" t="s">
        <v>1563</v>
      </c>
      <c r="M836" s="194"/>
    </row>
    <row r="837" spans="1:13" s="5" customFormat="1" ht="24" customHeight="1" x14ac:dyDescent="0.25">
      <c r="A837" s="12">
        <v>833</v>
      </c>
      <c r="B837" s="121" t="s">
        <v>1654</v>
      </c>
      <c r="C837" s="53" t="s">
        <v>47</v>
      </c>
      <c r="D837" s="123" t="s">
        <v>1688</v>
      </c>
      <c r="E837" s="119">
        <v>10</v>
      </c>
      <c r="F837" s="30" t="s">
        <v>148</v>
      </c>
      <c r="G837" s="34">
        <v>4200</v>
      </c>
      <c r="H837" s="14">
        <f t="shared" si="12"/>
        <v>42000</v>
      </c>
      <c r="I837" s="11" t="s">
        <v>1616</v>
      </c>
      <c r="J837" s="13" t="s">
        <v>957</v>
      </c>
      <c r="K837" s="13" t="s">
        <v>37</v>
      </c>
      <c r="L837" s="183" t="s">
        <v>1563</v>
      </c>
      <c r="M837" s="194"/>
    </row>
    <row r="838" spans="1:13" s="5" customFormat="1" ht="24" customHeight="1" x14ac:dyDescent="0.25">
      <c r="A838" s="12">
        <v>834</v>
      </c>
      <c r="B838" s="121" t="s">
        <v>1655</v>
      </c>
      <c r="C838" s="53" t="s">
        <v>47</v>
      </c>
      <c r="D838" s="123" t="s">
        <v>1712</v>
      </c>
      <c r="E838" s="119">
        <v>8</v>
      </c>
      <c r="F838" s="30" t="s">
        <v>148</v>
      </c>
      <c r="G838" s="34">
        <v>14800</v>
      </c>
      <c r="H838" s="14">
        <f t="shared" si="12"/>
        <v>118400</v>
      </c>
      <c r="I838" s="11" t="s">
        <v>1616</v>
      </c>
      <c r="J838" s="13" t="s">
        <v>957</v>
      </c>
      <c r="K838" s="13" t="s">
        <v>37</v>
      </c>
      <c r="L838" s="183" t="s">
        <v>1563</v>
      </c>
      <c r="M838" s="194"/>
    </row>
    <row r="839" spans="1:13" s="5" customFormat="1" ht="24" customHeight="1" x14ac:dyDescent="0.25">
      <c r="A839" s="12">
        <v>835</v>
      </c>
      <c r="B839" s="121" t="s">
        <v>1656</v>
      </c>
      <c r="C839" s="53" t="s">
        <v>47</v>
      </c>
      <c r="D839" s="123" t="s">
        <v>1942</v>
      </c>
      <c r="E839" s="119">
        <v>500</v>
      </c>
      <c r="F839" s="30" t="s">
        <v>148</v>
      </c>
      <c r="G839" s="34">
        <v>6</v>
      </c>
      <c r="H839" s="14">
        <f t="shared" si="12"/>
        <v>3000</v>
      </c>
      <c r="I839" s="11" t="s">
        <v>1616</v>
      </c>
      <c r="J839" s="13" t="s">
        <v>957</v>
      </c>
      <c r="K839" s="13" t="s">
        <v>37</v>
      </c>
      <c r="L839" s="183" t="s">
        <v>1563</v>
      </c>
      <c r="M839" s="194"/>
    </row>
    <row r="840" spans="1:13" s="5" customFormat="1" ht="24" customHeight="1" x14ac:dyDescent="0.25">
      <c r="A840" s="12">
        <v>836</v>
      </c>
      <c r="B840" s="121" t="s">
        <v>1656</v>
      </c>
      <c r="C840" s="53" t="s">
        <v>47</v>
      </c>
      <c r="D840" s="123" t="s">
        <v>1943</v>
      </c>
      <c r="E840" s="119">
        <v>500</v>
      </c>
      <c r="F840" s="30" t="s">
        <v>148</v>
      </c>
      <c r="G840" s="34">
        <v>6</v>
      </c>
      <c r="H840" s="14">
        <f t="shared" si="12"/>
        <v>3000</v>
      </c>
      <c r="I840" s="11" t="s">
        <v>1616</v>
      </c>
      <c r="J840" s="13" t="s">
        <v>957</v>
      </c>
      <c r="K840" s="13" t="s">
        <v>37</v>
      </c>
      <c r="L840" s="183" t="s">
        <v>1563</v>
      </c>
      <c r="M840" s="194"/>
    </row>
    <row r="841" spans="1:13" s="5" customFormat="1" ht="24" customHeight="1" x14ac:dyDescent="0.25">
      <c r="A841" s="12">
        <v>837</v>
      </c>
      <c r="B841" s="121" t="s">
        <v>1656</v>
      </c>
      <c r="C841" s="53" t="s">
        <v>47</v>
      </c>
      <c r="D841" s="123" t="s">
        <v>1944</v>
      </c>
      <c r="E841" s="119">
        <v>500</v>
      </c>
      <c r="F841" s="30" t="s">
        <v>148</v>
      </c>
      <c r="G841" s="34">
        <v>8</v>
      </c>
      <c r="H841" s="14">
        <f t="shared" si="12"/>
        <v>4000</v>
      </c>
      <c r="I841" s="11" t="s">
        <v>1616</v>
      </c>
      <c r="J841" s="13" t="s">
        <v>957</v>
      </c>
      <c r="K841" s="13" t="s">
        <v>37</v>
      </c>
      <c r="L841" s="183" t="s">
        <v>1563</v>
      </c>
      <c r="M841" s="194"/>
    </row>
    <row r="842" spans="1:13" s="5" customFormat="1" ht="24" customHeight="1" x14ac:dyDescent="0.25">
      <c r="A842" s="12">
        <v>838</v>
      </c>
      <c r="B842" s="121" t="s">
        <v>1656</v>
      </c>
      <c r="C842" s="53" t="s">
        <v>47</v>
      </c>
      <c r="D842" s="123" t="s">
        <v>1945</v>
      </c>
      <c r="E842" s="119">
        <v>500</v>
      </c>
      <c r="F842" s="30" t="s">
        <v>148</v>
      </c>
      <c r="G842" s="34">
        <v>10</v>
      </c>
      <c r="H842" s="14">
        <f t="shared" ref="H842:H985" si="13">E842*G842</f>
        <v>5000</v>
      </c>
      <c r="I842" s="11" t="s">
        <v>1616</v>
      </c>
      <c r="J842" s="13" t="s">
        <v>957</v>
      </c>
      <c r="K842" s="13" t="s">
        <v>37</v>
      </c>
      <c r="L842" s="183" t="s">
        <v>1563</v>
      </c>
      <c r="M842" s="194"/>
    </row>
    <row r="843" spans="1:13" s="5" customFormat="1" ht="24" customHeight="1" x14ac:dyDescent="0.25">
      <c r="A843" s="12">
        <v>839</v>
      </c>
      <c r="B843" s="121" t="s">
        <v>1657</v>
      </c>
      <c r="C843" s="53" t="s">
        <v>47</v>
      </c>
      <c r="D843" s="123" t="s">
        <v>1713</v>
      </c>
      <c r="E843" s="119">
        <v>10</v>
      </c>
      <c r="F843" s="30" t="s">
        <v>148</v>
      </c>
      <c r="G843" s="34">
        <v>12000</v>
      </c>
      <c r="H843" s="14">
        <f t="shared" si="13"/>
        <v>120000</v>
      </c>
      <c r="I843" s="11" t="s">
        <v>1616</v>
      </c>
      <c r="J843" s="13" t="s">
        <v>957</v>
      </c>
      <c r="K843" s="13" t="s">
        <v>37</v>
      </c>
      <c r="L843" s="183" t="s">
        <v>1563</v>
      </c>
      <c r="M843" s="194"/>
    </row>
    <row r="844" spans="1:13" s="5" customFormat="1" ht="24" customHeight="1" x14ac:dyDescent="0.25">
      <c r="A844" s="12">
        <v>840</v>
      </c>
      <c r="B844" s="121" t="s">
        <v>1657</v>
      </c>
      <c r="C844" s="53" t="s">
        <v>47</v>
      </c>
      <c r="D844" s="123" t="s">
        <v>1714</v>
      </c>
      <c r="E844" s="119">
        <v>20</v>
      </c>
      <c r="F844" s="30" t="s">
        <v>148</v>
      </c>
      <c r="G844" s="34">
        <v>1900</v>
      </c>
      <c r="H844" s="14">
        <f t="shared" si="13"/>
        <v>38000</v>
      </c>
      <c r="I844" s="11" t="s">
        <v>1616</v>
      </c>
      <c r="J844" s="13" t="s">
        <v>957</v>
      </c>
      <c r="K844" s="13" t="s">
        <v>37</v>
      </c>
      <c r="L844" s="183" t="s">
        <v>1563</v>
      </c>
      <c r="M844" s="194"/>
    </row>
    <row r="845" spans="1:13" s="5" customFormat="1" ht="24" customHeight="1" x14ac:dyDescent="0.25">
      <c r="A845" s="12">
        <v>841</v>
      </c>
      <c r="B845" s="121" t="s">
        <v>1657</v>
      </c>
      <c r="C845" s="53" t="s">
        <v>47</v>
      </c>
      <c r="D845" s="123" t="s">
        <v>1715</v>
      </c>
      <c r="E845" s="119">
        <v>15</v>
      </c>
      <c r="F845" s="30" t="s">
        <v>148</v>
      </c>
      <c r="G845" s="34">
        <v>1350</v>
      </c>
      <c r="H845" s="14">
        <f t="shared" si="13"/>
        <v>20250</v>
      </c>
      <c r="I845" s="11" t="s">
        <v>1616</v>
      </c>
      <c r="J845" s="13" t="s">
        <v>957</v>
      </c>
      <c r="K845" s="13" t="s">
        <v>37</v>
      </c>
      <c r="L845" s="183" t="s">
        <v>1563</v>
      </c>
      <c r="M845" s="194"/>
    </row>
    <row r="846" spans="1:13" s="5" customFormat="1" ht="24" customHeight="1" x14ac:dyDescent="0.25">
      <c r="A846" s="12">
        <v>842</v>
      </c>
      <c r="B846" s="121" t="s">
        <v>1658</v>
      </c>
      <c r="C846" s="53" t="s">
        <v>47</v>
      </c>
      <c r="D846" s="123" t="s">
        <v>1716</v>
      </c>
      <c r="E846" s="119">
        <v>10</v>
      </c>
      <c r="F846" s="30" t="s">
        <v>148</v>
      </c>
      <c r="G846" s="34">
        <v>3950</v>
      </c>
      <c r="H846" s="14">
        <f t="shared" si="13"/>
        <v>39500</v>
      </c>
      <c r="I846" s="11" t="s">
        <v>1616</v>
      </c>
      <c r="J846" s="13" t="s">
        <v>957</v>
      </c>
      <c r="K846" s="13" t="s">
        <v>37</v>
      </c>
      <c r="L846" s="183" t="s">
        <v>1563</v>
      </c>
      <c r="M846" s="194"/>
    </row>
    <row r="847" spans="1:13" s="5" customFormat="1" ht="24" customHeight="1" x14ac:dyDescent="0.25">
      <c r="A847" s="12">
        <v>843</v>
      </c>
      <c r="B847" s="46" t="s">
        <v>1659</v>
      </c>
      <c r="C847" s="53" t="s">
        <v>47</v>
      </c>
      <c r="D847" s="124" t="s">
        <v>1717</v>
      </c>
      <c r="E847" s="119">
        <v>4500</v>
      </c>
      <c r="F847" s="30" t="s">
        <v>148</v>
      </c>
      <c r="G847" s="34">
        <v>787</v>
      </c>
      <c r="H847" s="14">
        <f t="shared" si="13"/>
        <v>3541500</v>
      </c>
      <c r="I847" s="11" t="s">
        <v>1616</v>
      </c>
      <c r="J847" s="13" t="s">
        <v>957</v>
      </c>
      <c r="K847" s="13" t="s">
        <v>37</v>
      </c>
      <c r="L847" s="183" t="s">
        <v>1563</v>
      </c>
      <c r="M847" s="194"/>
    </row>
    <row r="848" spans="1:13" s="5" customFormat="1" ht="24" customHeight="1" x14ac:dyDescent="0.25">
      <c r="A848" s="12">
        <v>844</v>
      </c>
      <c r="B848" s="121" t="s">
        <v>1660</v>
      </c>
      <c r="C848" s="53" t="s">
        <v>47</v>
      </c>
      <c r="D848" s="123" t="s">
        <v>1718</v>
      </c>
      <c r="E848" s="119">
        <v>200</v>
      </c>
      <c r="F848" s="30" t="s">
        <v>148</v>
      </c>
      <c r="G848" s="34">
        <v>220</v>
      </c>
      <c r="H848" s="14">
        <f t="shared" si="13"/>
        <v>44000</v>
      </c>
      <c r="I848" s="11" t="s">
        <v>1616</v>
      </c>
      <c r="J848" s="13" t="s">
        <v>957</v>
      </c>
      <c r="K848" s="13" t="s">
        <v>37</v>
      </c>
      <c r="L848" s="183" t="s">
        <v>1563</v>
      </c>
      <c r="M848" s="194"/>
    </row>
    <row r="849" spans="1:13" s="5" customFormat="1" ht="28.5" customHeight="1" x14ac:dyDescent="0.25">
      <c r="A849" s="12">
        <v>845</v>
      </c>
      <c r="B849" s="121" t="s">
        <v>1660</v>
      </c>
      <c r="C849" s="53" t="s">
        <v>47</v>
      </c>
      <c r="D849" s="123" t="s">
        <v>1719</v>
      </c>
      <c r="E849" s="119">
        <v>1500</v>
      </c>
      <c r="F849" s="30" t="s">
        <v>148</v>
      </c>
      <c r="G849" s="34">
        <v>200</v>
      </c>
      <c r="H849" s="14">
        <f t="shared" si="13"/>
        <v>300000</v>
      </c>
      <c r="I849" s="11" t="s">
        <v>1616</v>
      </c>
      <c r="J849" s="13" t="s">
        <v>957</v>
      </c>
      <c r="K849" s="13" t="s">
        <v>37</v>
      </c>
      <c r="L849" s="183" t="s">
        <v>1563</v>
      </c>
      <c r="M849" s="194"/>
    </row>
    <row r="850" spans="1:13" s="5" customFormat="1" ht="24" customHeight="1" x14ac:dyDescent="0.25">
      <c r="A850" s="12">
        <v>846</v>
      </c>
      <c r="B850" s="121" t="s">
        <v>1660</v>
      </c>
      <c r="C850" s="53" t="s">
        <v>47</v>
      </c>
      <c r="D850" s="123" t="s">
        <v>1725</v>
      </c>
      <c r="E850" s="119">
        <v>500</v>
      </c>
      <c r="F850" s="30" t="s">
        <v>148</v>
      </c>
      <c r="G850" s="34">
        <v>350</v>
      </c>
      <c r="H850" s="14">
        <f t="shared" si="13"/>
        <v>175000</v>
      </c>
      <c r="I850" s="11" t="s">
        <v>1616</v>
      </c>
      <c r="J850" s="13" t="s">
        <v>957</v>
      </c>
      <c r="K850" s="13" t="s">
        <v>37</v>
      </c>
      <c r="L850" s="183" t="s">
        <v>1563</v>
      </c>
      <c r="M850" s="194"/>
    </row>
    <row r="851" spans="1:13" s="5" customFormat="1" ht="24" customHeight="1" x14ac:dyDescent="0.25">
      <c r="A851" s="12">
        <v>847</v>
      </c>
      <c r="B851" s="46" t="s">
        <v>1659</v>
      </c>
      <c r="C851" s="53" t="s">
        <v>47</v>
      </c>
      <c r="D851" s="124" t="s">
        <v>1689</v>
      </c>
      <c r="E851" s="119">
        <v>2300</v>
      </c>
      <c r="F851" s="30" t="s">
        <v>148</v>
      </c>
      <c r="G851" s="34">
        <v>830</v>
      </c>
      <c r="H851" s="14">
        <f t="shared" si="13"/>
        <v>1909000</v>
      </c>
      <c r="I851" s="11" t="s">
        <v>1616</v>
      </c>
      <c r="J851" s="13" t="s">
        <v>957</v>
      </c>
      <c r="K851" s="13" t="s">
        <v>37</v>
      </c>
      <c r="L851" s="183" t="s">
        <v>1563</v>
      </c>
      <c r="M851" s="194"/>
    </row>
    <row r="852" spans="1:13" s="5" customFormat="1" ht="24" customHeight="1" x14ac:dyDescent="0.25">
      <c r="A852" s="12">
        <v>848</v>
      </c>
      <c r="B852" s="121" t="s">
        <v>1659</v>
      </c>
      <c r="C852" s="53" t="s">
        <v>47</v>
      </c>
      <c r="D852" s="123" t="s">
        <v>1720</v>
      </c>
      <c r="E852" s="119">
        <v>1000</v>
      </c>
      <c r="F852" s="30" t="s">
        <v>148</v>
      </c>
      <c r="G852" s="34">
        <v>450</v>
      </c>
      <c r="H852" s="14">
        <f t="shared" si="13"/>
        <v>450000</v>
      </c>
      <c r="I852" s="11" t="s">
        <v>1616</v>
      </c>
      <c r="J852" s="13" t="s">
        <v>957</v>
      </c>
      <c r="K852" s="13" t="s">
        <v>37</v>
      </c>
      <c r="L852" s="183" t="s">
        <v>1563</v>
      </c>
      <c r="M852" s="194"/>
    </row>
    <row r="853" spans="1:13" s="5" customFormat="1" ht="24" customHeight="1" x14ac:dyDescent="0.25">
      <c r="A853" s="12">
        <v>849</v>
      </c>
      <c r="B853" s="121" t="s">
        <v>1659</v>
      </c>
      <c r="C853" s="53" t="s">
        <v>47</v>
      </c>
      <c r="D853" s="123" t="s">
        <v>1724</v>
      </c>
      <c r="E853" s="119">
        <v>1000</v>
      </c>
      <c r="F853" s="30" t="s">
        <v>148</v>
      </c>
      <c r="G853" s="34">
        <v>780</v>
      </c>
      <c r="H853" s="14">
        <f t="shared" si="13"/>
        <v>780000</v>
      </c>
      <c r="I853" s="11" t="s">
        <v>1616</v>
      </c>
      <c r="J853" s="13" t="s">
        <v>957</v>
      </c>
      <c r="K853" s="13" t="s">
        <v>37</v>
      </c>
      <c r="L853" s="183" t="s">
        <v>1563</v>
      </c>
      <c r="M853" s="194"/>
    </row>
    <row r="854" spans="1:13" s="5" customFormat="1" ht="24" customHeight="1" x14ac:dyDescent="0.25">
      <c r="A854" s="12">
        <v>850</v>
      </c>
      <c r="B854" s="121" t="s">
        <v>1659</v>
      </c>
      <c r="C854" s="53" t="s">
        <v>47</v>
      </c>
      <c r="D854" s="123" t="s">
        <v>1721</v>
      </c>
      <c r="E854" s="119">
        <v>200</v>
      </c>
      <c r="F854" s="30" t="s">
        <v>148</v>
      </c>
      <c r="G854" s="34">
        <v>450</v>
      </c>
      <c r="H854" s="14">
        <f t="shared" si="13"/>
        <v>90000</v>
      </c>
      <c r="I854" s="11" t="s">
        <v>1616</v>
      </c>
      <c r="J854" s="13" t="s">
        <v>957</v>
      </c>
      <c r="K854" s="13" t="s">
        <v>37</v>
      </c>
      <c r="L854" s="183" t="s">
        <v>1563</v>
      </c>
      <c r="M854" s="194"/>
    </row>
    <row r="855" spans="1:13" s="5" customFormat="1" ht="45" customHeight="1" x14ac:dyDescent="0.25">
      <c r="A855" s="12">
        <v>851</v>
      </c>
      <c r="B855" s="121" t="s">
        <v>1661</v>
      </c>
      <c r="C855" s="53" t="s">
        <v>47</v>
      </c>
      <c r="D855" s="123" t="s">
        <v>1722</v>
      </c>
      <c r="E855" s="119">
        <v>50</v>
      </c>
      <c r="F855" s="30" t="s">
        <v>148</v>
      </c>
      <c r="G855" s="34">
        <v>1788</v>
      </c>
      <c r="H855" s="14">
        <f t="shared" si="13"/>
        <v>89400</v>
      </c>
      <c r="I855" s="11" t="s">
        <v>1616</v>
      </c>
      <c r="J855" s="13" t="s">
        <v>957</v>
      </c>
      <c r="K855" s="13" t="s">
        <v>37</v>
      </c>
      <c r="L855" s="183" t="s">
        <v>1563</v>
      </c>
      <c r="M855" s="194"/>
    </row>
    <row r="856" spans="1:13" s="5" customFormat="1" ht="54.75" customHeight="1" x14ac:dyDescent="0.25">
      <c r="A856" s="12">
        <v>852</v>
      </c>
      <c r="B856" s="121" t="s">
        <v>1662</v>
      </c>
      <c r="C856" s="53" t="s">
        <v>47</v>
      </c>
      <c r="D856" s="123" t="s">
        <v>1723</v>
      </c>
      <c r="E856" s="119">
        <v>2</v>
      </c>
      <c r="F856" s="30" t="s">
        <v>148</v>
      </c>
      <c r="G856" s="34">
        <v>40200</v>
      </c>
      <c r="H856" s="14">
        <f t="shared" si="13"/>
        <v>80400</v>
      </c>
      <c r="I856" s="11" t="s">
        <v>1616</v>
      </c>
      <c r="J856" s="13" t="s">
        <v>957</v>
      </c>
      <c r="K856" s="13" t="s">
        <v>37</v>
      </c>
      <c r="L856" s="183" t="s">
        <v>1563</v>
      </c>
      <c r="M856" s="194"/>
    </row>
    <row r="857" spans="1:13" s="5" customFormat="1" ht="54.75" customHeight="1" x14ac:dyDescent="0.25">
      <c r="A857" s="12">
        <v>853</v>
      </c>
      <c r="B857" s="121" t="s">
        <v>1781</v>
      </c>
      <c r="C857" s="53" t="s">
        <v>47</v>
      </c>
      <c r="D857" s="84" t="s">
        <v>1785</v>
      </c>
      <c r="E857" s="119">
        <v>1</v>
      </c>
      <c r="F857" s="30" t="s">
        <v>148</v>
      </c>
      <c r="G857" s="34">
        <v>50000</v>
      </c>
      <c r="H857" s="14">
        <f t="shared" si="13"/>
        <v>50000</v>
      </c>
      <c r="I857" s="11" t="s">
        <v>1616</v>
      </c>
      <c r="J857" s="13" t="s">
        <v>957</v>
      </c>
      <c r="K857" s="13" t="s">
        <v>37</v>
      </c>
      <c r="L857" s="183" t="s">
        <v>1789</v>
      </c>
      <c r="M857" s="194"/>
    </row>
    <row r="858" spans="1:13" s="5" customFormat="1" ht="54.75" customHeight="1" x14ac:dyDescent="0.25">
      <c r="A858" s="12">
        <v>854</v>
      </c>
      <c r="B858" s="121" t="s">
        <v>1782</v>
      </c>
      <c r="C858" s="53" t="s">
        <v>47</v>
      </c>
      <c r="D858" s="84" t="s">
        <v>1786</v>
      </c>
      <c r="E858" s="119">
        <v>1</v>
      </c>
      <c r="F858" s="30" t="s">
        <v>148</v>
      </c>
      <c r="G858" s="34">
        <v>850000</v>
      </c>
      <c r="H858" s="14">
        <f t="shared" si="13"/>
        <v>850000</v>
      </c>
      <c r="I858" s="11" t="s">
        <v>1616</v>
      </c>
      <c r="J858" s="13" t="s">
        <v>957</v>
      </c>
      <c r="K858" s="13" t="s">
        <v>37</v>
      </c>
      <c r="L858" s="183" t="s">
        <v>1789</v>
      </c>
      <c r="M858" s="194"/>
    </row>
    <row r="859" spans="1:13" s="5" customFormat="1" ht="54.75" customHeight="1" x14ac:dyDescent="0.25">
      <c r="A859" s="12">
        <v>855</v>
      </c>
      <c r="B859" s="121" t="s">
        <v>1783</v>
      </c>
      <c r="C859" s="53" t="s">
        <v>47</v>
      </c>
      <c r="D859" s="84" t="s">
        <v>1787</v>
      </c>
      <c r="E859" s="119">
        <v>1</v>
      </c>
      <c r="F859" s="30" t="s">
        <v>148</v>
      </c>
      <c r="G859" s="34">
        <v>95000</v>
      </c>
      <c r="H859" s="14">
        <f t="shared" si="13"/>
        <v>95000</v>
      </c>
      <c r="I859" s="11" t="s">
        <v>1616</v>
      </c>
      <c r="J859" s="13" t="s">
        <v>957</v>
      </c>
      <c r="K859" s="13" t="s">
        <v>37</v>
      </c>
      <c r="L859" s="183" t="s">
        <v>1789</v>
      </c>
      <c r="M859" s="194"/>
    </row>
    <row r="860" spans="1:13" s="5" customFormat="1" ht="54.75" customHeight="1" x14ac:dyDescent="0.25">
      <c r="A860" s="12">
        <v>856</v>
      </c>
      <c r="B860" s="121" t="s">
        <v>1784</v>
      </c>
      <c r="C860" s="53" t="s">
        <v>47</v>
      </c>
      <c r="D860" s="84" t="s">
        <v>1788</v>
      </c>
      <c r="E860" s="119">
        <v>1</v>
      </c>
      <c r="F860" s="30" t="s">
        <v>148</v>
      </c>
      <c r="G860" s="34">
        <v>40000</v>
      </c>
      <c r="H860" s="14">
        <f t="shared" si="13"/>
        <v>40000</v>
      </c>
      <c r="I860" s="11" t="s">
        <v>1616</v>
      </c>
      <c r="J860" s="13" t="s">
        <v>957</v>
      </c>
      <c r="K860" s="13" t="s">
        <v>37</v>
      </c>
      <c r="L860" s="183" t="s">
        <v>1789</v>
      </c>
      <c r="M860" s="194"/>
    </row>
    <row r="861" spans="1:13" s="5" customFormat="1" ht="39.75" customHeight="1" x14ac:dyDescent="0.25">
      <c r="A861" s="12">
        <v>857</v>
      </c>
      <c r="B861" s="12" t="s">
        <v>1801</v>
      </c>
      <c r="C861" s="53" t="s">
        <v>47</v>
      </c>
      <c r="D861" s="84" t="s">
        <v>1810</v>
      </c>
      <c r="E861" s="119">
        <v>50</v>
      </c>
      <c r="F861" s="30" t="s">
        <v>1799</v>
      </c>
      <c r="G861" s="34">
        <v>864</v>
      </c>
      <c r="H861" s="14">
        <f t="shared" si="13"/>
        <v>43200</v>
      </c>
      <c r="I861" s="11" t="s">
        <v>1474</v>
      </c>
      <c r="J861" s="13" t="s">
        <v>957</v>
      </c>
      <c r="K861" s="13" t="s">
        <v>37</v>
      </c>
      <c r="L861" s="183" t="s">
        <v>1800</v>
      </c>
      <c r="M861" s="194"/>
    </row>
    <row r="862" spans="1:13" s="5" customFormat="1" ht="33.75" customHeight="1" x14ac:dyDescent="0.25">
      <c r="A862" s="12">
        <v>858</v>
      </c>
      <c r="B862" s="12" t="s">
        <v>1802</v>
      </c>
      <c r="C862" s="53" t="s">
        <v>47</v>
      </c>
      <c r="D862" s="84" t="s">
        <v>1811</v>
      </c>
      <c r="E862" s="119">
        <v>50</v>
      </c>
      <c r="F862" s="30" t="s">
        <v>1799</v>
      </c>
      <c r="G862" s="34">
        <v>2112</v>
      </c>
      <c r="H862" s="14">
        <f t="shared" si="13"/>
        <v>105600</v>
      </c>
      <c r="I862" s="11" t="s">
        <v>1474</v>
      </c>
      <c r="J862" s="13" t="s">
        <v>957</v>
      </c>
      <c r="K862" s="13" t="s">
        <v>37</v>
      </c>
      <c r="L862" s="183" t="s">
        <v>1800</v>
      </c>
      <c r="M862" s="194"/>
    </row>
    <row r="863" spans="1:13" s="5" customFormat="1" ht="25.5" customHeight="1" x14ac:dyDescent="0.25">
      <c r="A863" s="12">
        <v>859</v>
      </c>
      <c r="B863" s="12" t="s">
        <v>870</v>
      </c>
      <c r="C863" s="53" t="s">
        <v>47</v>
      </c>
      <c r="D863" s="84" t="s">
        <v>1812</v>
      </c>
      <c r="E863" s="119">
        <v>25</v>
      </c>
      <c r="F863" s="30" t="s">
        <v>1799</v>
      </c>
      <c r="G863" s="34">
        <v>2496</v>
      </c>
      <c r="H863" s="14">
        <f t="shared" si="13"/>
        <v>62400</v>
      </c>
      <c r="I863" s="11" t="s">
        <v>1474</v>
      </c>
      <c r="J863" s="13" t="s">
        <v>957</v>
      </c>
      <c r="K863" s="13" t="s">
        <v>37</v>
      </c>
      <c r="L863" s="183" t="s">
        <v>1800</v>
      </c>
      <c r="M863" s="194"/>
    </row>
    <row r="864" spans="1:13" s="5" customFormat="1" ht="25.5" customHeight="1" x14ac:dyDescent="0.25">
      <c r="A864" s="12">
        <v>860</v>
      </c>
      <c r="B864" s="12" t="s">
        <v>1803</v>
      </c>
      <c r="C864" s="53" t="s">
        <v>47</v>
      </c>
      <c r="D864" s="84" t="s">
        <v>1813</v>
      </c>
      <c r="E864" s="119">
        <v>10</v>
      </c>
      <c r="F864" s="30" t="s">
        <v>147</v>
      </c>
      <c r="G864" s="34">
        <v>1872</v>
      </c>
      <c r="H864" s="14">
        <f t="shared" si="13"/>
        <v>18720</v>
      </c>
      <c r="I864" s="11" t="s">
        <v>1474</v>
      </c>
      <c r="J864" s="13" t="s">
        <v>957</v>
      </c>
      <c r="K864" s="13" t="s">
        <v>37</v>
      </c>
      <c r="L864" s="183" t="s">
        <v>1800</v>
      </c>
      <c r="M864" s="194"/>
    </row>
    <row r="865" spans="1:13" s="5" customFormat="1" ht="30" customHeight="1" x14ac:dyDescent="0.25">
      <c r="A865" s="12">
        <v>861</v>
      </c>
      <c r="B865" s="12" t="s">
        <v>878</v>
      </c>
      <c r="C865" s="53" t="s">
        <v>47</v>
      </c>
      <c r="D865" s="84" t="s">
        <v>1814</v>
      </c>
      <c r="E865" s="119">
        <v>10</v>
      </c>
      <c r="F865" s="30" t="s">
        <v>1799</v>
      </c>
      <c r="G865" s="34">
        <v>3840</v>
      </c>
      <c r="H865" s="14">
        <f t="shared" si="13"/>
        <v>38400</v>
      </c>
      <c r="I865" s="11" t="s">
        <v>1474</v>
      </c>
      <c r="J865" s="13" t="s">
        <v>957</v>
      </c>
      <c r="K865" s="13" t="s">
        <v>37</v>
      </c>
      <c r="L865" s="183" t="s">
        <v>1800</v>
      </c>
      <c r="M865" s="194"/>
    </row>
    <row r="866" spans="1:13" s="5" customFormat="1" ht="25.5" customHeight="1" x14ac:dyDescent="0.25">
      <c r="A866" s="12">
        <v>862</v>
      </c>
      <c r="B866" s="12" t="s">
        <v>1804</v>
      </c>
      <c r="C866" s="53" t="s">
        <v>47</v>
      </c>
      <c r="D866" s="84" t="s">
        <v>1815</v>
      </c>
      <c r="E866" s="119">
        <v>60</v>
      </c>
      <c r="F866" s="30" t="s">
        <v>147</v>
      </c>
      <c r="G866" s="34">
        <v>1380</v>
      </c>
      <c r="H866" s="14">
        <f t="shared" si="13"/>
        <v>82800</v>
      </c>
      <c r="I866" s="11" t="s">
        <v>1474</v>
      </c>
      <c r="J866" s="13" t="s">
        <v>957</v>
      </c>
      <c r="K866" s="13" t="s">
        <v>37</v>
      </c>
      <c r="L866" s="183" t="s">
        <v>1800</v>
      </c>
      <c r="M866" s="194"/>
    </row>
    <row r="867" spans="1:13" s="5" customFormat="1" ht="25.5" customHeight="1" x14ac:dyDescent="0.25">
      <c r="A867" s="12">
        <v>863</v>
      </c>
      <c r="B867" s="12" t="s">
        <v>1805</v>
      </c>
      <c r="C867" s="53" t="s">
        <v>47</v>
      </c>
      <c r="D867" s="84" t="s">
        <v>1816</v>
      </c>
      <c r="E867" s="119">
        <v>30</v>
      </c>
      <c r="F867" s="30" t="s">
        <v>147</v>
      </c>
      <c r="G867" s="34">
        <v>1280</v>
      </c>
      <c r="H867" s="14">
        <f t="shared" si="13"/>
        <v>38400</v>
      </c>
      <c r="I867" s="11" t="s">
        <v>1474</v>
      </c>
      <c r="J867" s="13" t="s">
        <v>957</v>
      </c>
      <c r="K867" s="13" t="s">
        <v>37</v>
      </c>
      <c r="L867" s="183" t="s">
        <v>1800</v>
      </c>
      <c r="M867" s="194"/>
    </row>
    <row r="868" spans="1:13" s="5" customFormat="1" ht="25.5" customHeight="1" x14ac:dyDescent="0.25">
      <c r="A868" s="12">
        <v>864</v>
      </c>
      <c r="B868" s="12" t="s">
        <v>1806</v>
      </c>
      <c r="C868" s="53" t="s">
        <v>47</v>
      </c>
      <c r="D868" s="84" t="s">
        <v>1817</v>
      </c>
      <c r="E868" s="119">
        <v>40</v>
      </c>
      <c r="F868" s="30" t="s">
        <v>147</v>
      </c>
      <c r="G868" s="34">
        <v>960</v>
      </c>
      <c r="H868" s="14">
        <f t="shared" si="13"/>
        <v>38400</v>
      </c>
      <c r="I868" s="11" t="s">
        <v>1474</v>
      </c>
      <c r="J868" s="13" t="s">
        <v>957</v>
      </c>
      <c r="K868" s="13" t="s">
        <v>37</v>
      </c>
      <c r="L868" s="183" t="s">
        <v>1800</v>
      </c>
      <c r="M868" s="194"/>
    </row>
    <row r="869" spans="1:13" s="5" customFormat="1" ht="25.5" customHeight="1" x14ac:dyDescent="0.25">
      <c r="A869" s="12">
        <v>865</v>
      </c>
      <c r="B869" s="12" t="s">
        <v>1807</v>
      </c>
      <c r="C869" s="53" t="s">
        <v>47</v>
      </c>
      <c r="D869" s="84" t="s">
        <v>1818</v>
      </c>
      <c r="E869" s="119">
        <v>15</v>
      </c>
      <c r="F869" s="30" t="s">
        <v>1799</v>
      </c>
      <c r="G869" s="34">
        <v>3024</v>
      </c>
      <c r="H869" s="14">
        <f t="shared" si="13"/>
        <v>45360</v>
      </c>
      <c r="I869" s="11" t="s">
        <v>1474</v>
      </c>
      <c r="J869" s="13" t="s">
        <v>957</v>
      </c>
      <c r="K869" s="13" t="s">
        <v>37</v>
      </c>
      <c r="L869" s="183" t="s">
        <v>1800</v>
      </c>
      <c r="M869" s="194"/>
    </row>
    <row r="870" spans="1:13" s="5" customFormat="1" ht="25.5" customHeight="1" x14ac:dyDescent="0.25">
      <c r="A870" s="12">
        <v>866</v>
      </c>
      <c r="B870" s="12" t="s">
        <v>1808</v>
      </c>
      <c r="C870" s="53" t="s">
        <v>47</v>
      </c>
      <c r="D870" s="84" t="s">
        <v>1819</v>
      </c>
      <c r="E870" s="119">
        <v>18</v>
      </c>
      <c r="F870" s="30" t="s">
        <v>147</v>
      </c>
      <c r="G870" s="34">
        <v>3840</v>
      </c>
      <c r="H870" s="14">
        <f t="shared" si="13"/>
        <v>69120</v>
      </c>
      <c r="I870" s="11" t="s">
        <v>1474</v>
      </c>
      <c r="J870" s="13" t="s">
        <v>957</v>
      </c>
      <c r="K870" s="13" t="s">
        <v>37</v>
      </c>
      <c r="L870" s="183" t="s">
        <v>1800</v>
      </c>
      <c r="M870" s="194"/>
    </row>
    <row r="871" spans="1:13" s="5" customFormat="1" ht="25.5" customHeight="1" x14ac:dyDescent="0.25">
      <c r="A871" s="12">
        <v>867</v>
      </c>
      <c r="B871" s="12" t="s">
        <v>880</v>
      </c>
      <c r="C871" s="53" t="s">
        <v>47</v>
      </c>
      <c r="D871" s="84" t="s">
        <v>1820</v>
      </c>
      <c r="E871" s="119">
        <v>15</v>
      </c>
      <c r="F871" s="30" t="s">
        <v>1799</v>
      </c>
      <c r="G871" s="34">
        <v>4800</v>
      </c>
      <c r="H871" s="14">
        <f t="shared" si="13"/>
        <v>72000</v>
      </c>
      <c r="I871" s="11" t="s">
        <v>1474</v>
      </c>
      <c r="J871" s="13" t="s">
        <v>957</v>
      </c>
      <c r="K871" s="13" t="s">
        <v>37</v>
      </c>
      <c r="L871" s="183" t="s">
        <v>1800</v>
      </c>
      <c r="M871" s="194"/>
    </row>
    <row r="872" spans="1:13" s="5" customFormat="1" ht="25.5" customHeight="1" x14ac:dyDescent="0.25">
      <c r="A872" s="12">
        <v>868</v>
      </c>
      <c r="B872" s="12" t="s">
        <v>886</v>
      </c>
      <c r="C872" s="53" t="s">
        <v>47</v>
      </c>
      <c r="D872" s="84" t="s">
        <v>1821</v>
      </c>
      <c r="E872" s="119">
        <v>3</v>
      </c>
      <c r="F872" s="30" t="s">
        <v>148</v>
      </c>
      <c r="G872" s="34">
        <v>6760</v>
      </c>
      <c r="H872" s="14">
        <f t="shared" si="13"/>
        <v>20280</v>
      </c>
      <c r="I872" s="11" t="s">
        <v>1474</v>
      </c>
      <c r="J872" s="13" t="s">
        <v>957</v>
      </c>
      <c r="K872" s="13" t="s">
        <v>37</v>
      </c>
      <c r="L872" s="183" t="s">
        <v>1800</v>
      </c>
      <c r="M872" s="194"/>
    </row>
    <row r="873" spans="1:13" s="5" customFormat="1" ht="25.5" customHeight="1" x14ac:dyDescent="0.25">
      <c r="A873" s="12">
        <v>869</v>
      </c>
      <c r="B873" s="12" t="s">
        <v>1809</v>
      </c>
      <c r="C873" s="53" t="s">
        <v>47</v>
      </c>
      <c r="D873" s="84" t="s">
        <v>1822</v>
      </c>
      <c r="E873" s="119">
        <v>1</v>
      </c>
      <c r="F873" s="30" t="s">
        <v>148</v>
      </c>
      <c r="G873" s="34">
        <v>31200</v>
      </c>
      <c r="H873" s="14">
        <f t="shared" si="13"/>
        <v>31200</v>
      </c>
      <c r="I873" s="11" t="s">
        <v>1474</v>
      </c>
      <c r="J873" s="13" t="s">
        <v>957</v>
      </c>
      <c r="K873" s="13" t="s">
        <v>37</v>
      </c>
      <c r="L873" s="183" t="s">
        <v>1800</v>
      </c>
      <c r="M873" s="194"/>
    </row>
    <row r="874" spans="1:13" s="5" customFormat="1" ht="37.5" customHeight="1" x14ac:dyDescent="0.25">
      <c r="A874" s="12">
        <v>870</v>
      </c>
      <c r="B874" s="12" t="s">
        <v>884</v>
      </c>
      <c r="C874" s="53" t="s">
        <v>47</v>
      </c>
      <c r="D874" s="84" t="s">
        <v>1823</v>
      </c>
      <c r="E874" s="119">
        <v>10</v>
      </c>
      <c r="F874" s="30" t="s">
        <v>332</v>
      </c>
      <c r="G874" s="34">
        <v>720</v>
      </c>
      <c r="H874" s="14">
        <f t="shared" si="13"/>
        <v>7200</v>
      </c>
      <c r="I874" s="11" t="s">
        <v>1474</v>
      </c>
      <c r="J874" s="13" t="s">
        <v>957</v>
      </c>
      <c r="K874" s="13" t="s">
        <v>37</v>
      </c>
      <c r="L874" s="183" t="s">
        <v>1800</v>
      </c>
      <c r="M874" s="194"/>
    </row>
    <row r="875" spans="1:13" s="5" customFormat="1" ht="53.25" customHeight="1" x14ac:dyDescent="0.25">
      <c r="A875" s="12">
        <v>871</v>
      </c>
      <c r="B875" s="85" t="s">
        <v>1826</v>
      </c>
      <c r="C875" s="53" t="s">
        <v>47</v>
      </c>
      <c r="D875" s="84" t="s">
        <v>1831</v>
      </c>
      <c r="E875" s="119">
        <v>1</v>
      </c>
      <c r="F875" s="30" t="s">
        <v>148</v>
      </c>
      <c r="G875" s="34">
        <v>16964.29</v>
      </c>
      <c r="H875" s="14">
        <f t="shared" si="13"/>
        <v>16964.29</v>
      </c>
      <c r="I875" s="11" t="s">
        <v>1616</v>
      </c>
      <c r="J875" s="13" t="s">
        <v>957</v>
      </c>
      <c r="K875" s="13" t="s">
        <v>37</v>
      </c>
      <c r="L875" s="183" t="s">
        <v>1832</v>
      </c>
      <c r="M875" s="194"/>
    </row>
    <row r="876" spans="1:13" s="5" customFormat="1" ht="40.5" customHeight="1" x14ac:dyDescent="0.25">
      <c r="A876" s="12">
        <v>872</v>
      </c>
      <c r="B876" s="121" t="s">
        <v>1827</v>
      </c>
      <c r="C876" s="53" t="s">
        <v>47</v>
      </c>
      <c r="D876" s="123" t="s">
        <v>1828</v>
      </c>
      <c r="E876" s="119">
        <v>60</v>
      </c>
      <c r="F876" s="30" t="s">
        <v>148</v>
      </c>
      <c r="G876" s="34">
        <v>219.64</v>
      </c>
      <c r="H876" s="14">
        <f t="shared" si="13"/>
        <v>13178.4</v>
      </c>
      <c r="I876" s="11" t="s">
        <v>1616</v>
      </c>
      <c r="J876" s="13" t="s">
        <v>957</v>
      </c>
      <c r="K876" s="13" t="s">
        <v>37</v>
      </c>
      <c r="L876" s="183" t="s">
        <v>1832</v>
      </c>
      <c r="M876" s="194"/>
    </row>
    <row r="877" spans="1:13" s="5" customFormat="1" ht="32.25" customHeight="1" x14ac:dyDescent="0.25">
      <c r="A877" s="12">
        <v>873</v>
      </c>
      <c r="B877" s="121" t="s">
        <v>1827</v>
      </c>
      <c r="C877" s="53" t="s">
        <v>47</v>
      </c>
      <c r="D877" s="123" t="s">
        <v>1829</v>
      </c>
      <c r="E877" s="119">
        <v>240</v>
      </c>
      <c r="F877" s="30" t="s">
        <v>148</v>
      </c>
      <c r="G877" s="34">
        <v>222.32</v>
      </c>
      <c r="H877" s="14">
        <f t="shared" si="13"/>
        <v>53356.799999999996</v>
      </c>
      <c r="I877" s="11" t="s">
        <v>1616</v>
      </c>
      <c r="J877" s="13" t="s">
        <v>957</v>
      </c>
      <c r="K877" s="13" t="s">
        <v>37</v>
      </c>
      <c r="L877" s="183" t="s">
        <v>1832</v>
      </c>
      <c r="M877" s="194"/>
    </row>
    <row r="878" spans="1:13" s="5" customFormat="1" ht="41.25" customHeight="1" x14ac:dyDescent="0.25">
      <c r="A878" s="12">
        <v>874</v>
      </c>
      <c r="B878" s="121" t="s">
        <v>1659</v>
      </c>
      <c r="C878" s="53" t="s">
        <v>47</v>
      </c>
      <c r="D878" s="123" t="s">
        <v>1830</v>
      </c>
      <c r="E878" s="119">
        <v>2200</v>
      </c>
      <c r="F878" s="30" t="s">
        <v>148</v>
      </c>
      <c r="G878" s="34">
        <v>309.82</v>
      </c>
      <c r="H878" s="14">
        <f t="shared" si="13"/>
        <v>681604</v>
      </c>
      <c r="I878" s="11" t="s">
        <v>1616</v>
      </c>
      <c r="J878" s="13" t="s">
        <v>957</v>
      </c>
      <c r="K878" s="13" t="s">
        <v>37</v>
      </c>
      <c r="L878" s="183" t="s">
        <v>1832</v>
      </c>
      <c r="M878" s="194"/>
    </row>
    <row r="879" spans="1:13" s="5" customFormat="1" ht="41.25" customHeight="1" x14ac:dyDescent="0.25">
      <c r="A879" s="12">
        <v>875</v>
      </c>
      <c r="B879" s="121" t="s">
        <v>1840</v>
      </c>
      <c r="C879" s="53" t="s">
        <v>47</v>
      </c>
      <c r="D879" s="123" t="s">
        <v>1841</v>
      </c>
      <c r="E879" s="119">
        <v>200</v>
      </c>
      <c r="F879" s="30" t="s">
        <v>148</v>
      </c>
      <c r="G879" s="34">
        <v>575.89</v>
      </c>
      <c r="H879" s="14">
        <f t="shared" si="13"/>
        <v>115178</v>
      </c>
      <c r="I879" s="11" t="s">
        <v>1616</v>
      </c>
      <c r="J879" s="13" t="s">
        <v>957</v>
      </c>
      <c r="K879" s="13" t="s">
        <v>37</v>
      </c>
      <c r="L879" s="183" t="s">
        <v>1842</v>
      </c>
      <c r="M879" s="194"/>
    </row>
    <row r="880" spans="1:13" s="5" customFormat="1" ht="41.25" customHeight="1" x14ac:dyDescent="0.25">
      <c r="A880" s="12">
        <v>876</v>
      </c>
      <c r="B880" s="133" t="s">
        <v>1847</v>
      </c>
      <c r="C880" s="53" t="s">
        <v>47</v>
      </c>
      <c r="D880" s="123" t="s">
        <v>1848</v>
      </c>
      <c r="E880" s="119">
        <v>1</v>
      </c>
      <c r="F880" s="30" t="s">
        <v>148</v>
      </c>
      <c r="G880" s="34">
        <v>71250</v>
      </c>
      <c r="H880" s="14">
        <f t="shared" si="13"/>
        <v>71250</v>
      </c>
      <c r="I880" s="11" t="s">
        <v>961</v>
      </c>
      <c r="J880" s="13" t="s">
        <v>957</v>
      </c>
      <c r="K880" s="13" t="s">
        <v>39</v>
      </c>
      <c r="L880" s="183" t="s">
        <v>1853</v>
      </c>
      <c r="M880" s="194"/>
    </row>
    <row r="881" spans="1:13" s="5" customFormat="1" ht="41.25" customHeight="1" x14ac:dyDescent="0.25">
      <c r="A881" s="12">
        <v>877</v>
      </c>
      <c r="B881" s="134" t="s">
        <v>1849</v>
      </c>
      <c r="C881" s="53" t="s">
        <v>47</v>
      </c>
      <c r="D881" s="123" t="s">
        <v>1850</v>
      </c>
      <c r="E881" s="119">
        <v>1</v>
      </c>
      <c r="F881" s="30" t="s">
        <v>148</v>
      </c>
      <c r="G881" s="34">
        <v>27527</v>
      </c>
      <c r="H881" s="14">
        <f t="shared" si="13"/>
        <v>27527</v>
      </c>
      <c r="I881" s="11" t="s">
        <v>961</v>
      </c>
      <c r="J881" s="13" t="s">
        <v>957</v>
      </c>
      <c r="K881" s="13" t="s">
        <v>39</v>
      </c>
      <c r="L881" s="183" t="s">
        <v>1853</v>
      </c>
      <c r="M881" s="194"/>
    </row>
    <row r="882" spans="1:13" s="5" customFormat="1" ht="41.25" customHeight="1" x14ac:dyDescent="0.25">
      <c r="A882" s="12">
        <v>878</v>
      </c>
      <c r="B882" s="134" t="s">
        <v>1851</v>
      </c>
      <c r="C882" s="53" t="s">
        <v>47</v>
      </c>
      <c r="D882" s="123" t="s">
        <v>1852</v>
      </c>
      <c r="E882" s="119">
        <v>5</v>
      </c>
      <c r="F882" s="30" t="s">
        <v>148</v>
      </c>
      <c r="G882" s="34">
        <v>48035.8</v>
      </c>
      <c r="H882" s="14">
        <f t="shared" si="13"/>
        <v>240179</v>
      </c>
      <c r="I882" s="11" t="s">
        <v>961</v>
      </c>
      <c r="J882" s="13" t="s">
        <v>957</v>
      </c>
      <c r="K882" s="13" t="s">
        <v>39</v>
      </c>
      <c r="L882" s="183" t="s">
        <v>1853</v>
      </c>
      <c r="M882" s="194"/>
    </row>
    <row r="883" spans="1:13" s="5" customFormat="1" ht="41.25" customHeight="1" x14ac:dyDescent="0.25">
      <c r="A883" s="12">
        <v>879</v>
      </c>
      <c r="B883" s="134" t="s">
        <v>1860</v>
      </c>
      <c r="C883" s="53" t="s">
        <v>47</v>
      </c>
      <c r="D883" s="123" t="s">
        <v>1861</v>
      </c>
      <c r="E883" s="119">
        <v>46</v>
      </c>
      <c r="F883" s="30" t="s">
        <v>148</v>
      </c>
      <c r="G883" s="34">
        <v>20615</v>
      </c>
      <c r="H883" s="14">
        <f t="shared" si="13"/>
        <v>948290</v>
      </c>
      <c r="I883" s="11" t="s">
        <v>916</v>
      </c>
      <c r="J883" s="13" t="s">
        <v>957</v>
      </c>
      <c r="K883" s="13" t="s">
        <v>634</v>
      </c>
      <c r="L883" s="183" t="s">
        <v>1866</v>
      </c>
      <c r="M883" s="194"/>
    </row>
    <row r="884" spans="1:13" s="5" customFormat="1" ht="41.25" customHeight="1" x14ac:dyDescent="0.25">
      <c r="A884" s="12">
        <v>880</v>
      </c>
      <c r="B884" s="134" t="s">
        <v>1862</v>
      </c>
      <c r="C884" s="53" t="s">
        <v>47</v>
      </c>
      <c r="D884" s="123" t="s">
        <v>1863</v>
      </c>
      <c r="E884" s="119">
        <v>87</v>
      </c>
      <c r="F884" s="30" t="s">
        <v>148</v>
      </c>
      <c r="G884" s="34">
        <v>33250</v>
      </c>
      <c r="H884" s="14">
        <f t="shared" si="13"/>
        <v>2892750</v>
      </c>
      <c r="I884" s="11" t="s">
        <v>916</v>
      </c>
      <c r="J884" s="13" t="s">
        <v>957</v>
      </c>
      <c r="K884" s="13" t="s">
        <v>634</v>
      </c>
      <c r="L884" s="183" t="s">
        <v>1866</v>
      </c>
      <c r="M884" s="194"/>
    </row>
    <row r="885" spans="1:13" s="5" customFormat="1" ht="41.25" customHeight="1" x14ac:dyDescent="0.25">
      <c r="A885" s="12">
        <v>881</v>
      </c>
      <c r="B885" s="134" t="s">
        <v>1864</v>
      </c>
      <c r="C885" s="53" t="s">
        <v>47</v>
      </c>
      <c r="D885" s="123" t="s">
        <v>1865</v>
      </c>
      <c r="E885" s="119">
        <v>1</v>
      </c>
      <c r="F885" s="30" t="s">
        <v>148</v>
      </c>
      <c r="G885" s="34">
        <v>69286</v>
      </c>
      <c r="H885" s="14">
        <f t="shared" si="13"/>
        <v>69286</v>
      </c>
      <c r="I885" s="11" t="s">
        <v>916</v>
      </c>
      <c r="J885" s="13" t="s">
        <v>957</v>
      </c>
      <c r="K885" s="13" t="s">
        <v>634</v>
      </c>
      <c r="L885" s="183" t="s">
        <v>1866</v>
      </c>
      <c r="M885" s="194"/>
    </row>
    <row r="886" spans="1:13" s="5" customFormat="1" ht="70.5" customHeight="1" x14ac:dyDescent="0.25">
      <c r="A886" s="12">
        <v>882</v>
      </c>
      <c r="B886" s="134" t="s">
        <v>1905</v>
      </c>
      <c r="C886" s="53" t="s">
        <v>47</v>
      </c>
      <c r="D886" s="123" t="s">
        <v>1906</v>
      </c>
      <c r="E886" s="119">
        <v>87</v>
      </c>
      <c r="F886" s="30" t="s">
        <v>148</v>
      </c>
      <c r="G886" s="34">
        <v>13000</v>
      </c>
      <c r="H886" s="14">
        <f t="shared" si="13"/>
        <v>1131000</v>
      </c>
      <c r="I886" s="11" t="s">
        <v>916</v>
      </c>
      <c r="J886" s="13" t="s">
        <v>957</v>
      </c>
      <c r="K886" s="13" t="s">
        <v>624</v>
      </c>
      <c r="L886" s="183" t="s">
        <v>1907</v>
      </c>
      <c r="M886" s="194"/>
    </row>
    <row r="887" spans="1:13" s="5" customFormat="1" ht="75.75" customHeight="1" x14ac:dyDescent="0.25">
      <c r="A887" s="12">
        <v>883</v>
      </c>
      <c r="B887" s="85" t="s">
        <v>1910</v>
      </c>
      <c r="C887" s="53" t="s">
        <v>47</v>
      </c>
      <c r="D887" s="71" t="s">
        <v>1911</v>
      </c>
      <c r="E887" s="142">
        <v>1</v>
      </c>
      <c r="F887" s="71" t="s">
        <v>1349</v>
      </c>
      <c r="G887" s="98">
        <v>96428</v>
      </c>
      <c r="H887" s="98">
        <v>96428</v>
      </c>
      <c r="I887" s="11" t="s">
        <v>916</v>
      </c>
      <c r="J887" s="13" t="s">
        <v>957</v>
      </c>
      <c r="K887" s="13" t="s">
        <v>624</v>
      </c>
      <c r="L887" s="183" t="s">
        <v>1907</v>
      </c>
      <c r="M887" s="194"/>
    </row>
    <row r="888" spans="1:13" s="5" customFormat="1" ht="92.25" customHeight="1" x14ac:dyDescent="0.25">
      <c r="A888" s="12">
        <v>884</v>
      </c>
      <c r="B888" s="85" t="s">
        <v>1912</v>
      </c>
      <c r="C888" s="71" t="s">
        <v>47</v>
      </c>
      <c r="D888" s="71" t="s">
        <v>1913</v>
      </c>
      <c r="E888" s="142">
        <v>2</v>
      </c>
      <c r="F888" s="71" t="s">
        <v>1349</v>
      </c>
      <c r="G888" s="98">
        <v>142552</v>
      </c>
      <c r="H888" s="98">
        <f>G888*E888</f>
        <v>285104</v>
      </c>
      <c r="I888" s="11" t="s">
        <v>916</v>
      </c>
      <c r="J888" s="13" t="s">
        <v>957</v>
      </c>
      <c r="K888" s="13" t="s">
        <v>624</v>
      </c>
      <c r="L888" s="183" t="s">
        <v>1907</v>
      </c>
      <c r="M888" s="194"/>
    </row>
    <row r="889" spans="1:13" s="5" customFormat="1" ht="91.5" customHeight="1" x14ac:dyDescent="0.25">
      <c r="A889" s="12">
        <v>885</v>
      </c>
      <c r="B889" s="87" t="s">
        <v>1915</v>
      </c>
      <c r="C889" s="71" t="s">
        <v>47</v>
      </c>
      <c r="D889" s="143" t="s">
        <v>1914</v>
      </c>
      <c r="E889" s="142">
        <v>1</v>
      </c>
      <c r="F889" s="71" t="s">
        <v>1349</v>
      </c>
      <c r="G889" s="98">
        <v>112009</v>
      </c>
      <c r="H889" s="98">
        <f t="shared" ref="H889:H892" si="14">G889*E889</f>
        <v>112009</v>
      </c>
      <c r="I889" s="11" t="s">
        <v>916</v>
      </c>
      <c r="J889" s="13" t="s">
        <v>957</v>
      </c>
      <c r="K889" s="13" t="s">
        <v>624</v>
      </c>
      <c r="L889" s="183" t="s">
        <v>1907</v>
      </c>
      <c r="M889" s="194"/>
    </row>
    <row r="890" spans="1:13" s="5" customFormat="1" ht="83.25" customHeight="1" x14ac:dyDescent="0.25">
      <c r="A890" s="12">
        <v>886</v>
      </c>
      <c r="B890" s="7" t="s">
        <v>1916</v>
      </c>
      <c r="C890" s="71" t="s">
        <v>47</v>
      </c>
      <c r="D890" s="71" t="s">
        <v>1917</v>
      </c>
      <c r="E890" s="142">
        <v>2</v>
      </c>
      <c r="F890" s="71" t="s">
        <v>1349</v>
      </c>
      <c r="G890" s="98">
        <v>138393</v>
      </c>
      <c r="H890" s="98">
        <f t="shared" si="14"/>
        <v>276786</v>
      </c>
      <c r="I890" s="11" t="s">
        <v>916</v>
      </c>
      <c r="J890" s="13" t="s">
        <v>957</v>
      </c>
      <c r="K890" s="13" t="s">
        <v>624</v>
      </c>
      <c r="L890" s="183" t="s">
        <v>1907</v>
      </c>
      <c r="M890" s="194"/>
    </row>
    <row r="891" spans="1:13" s="5" customFormat="1" ht="60" customHeight="1" x14ac:dyDescent="0.25">
      <c r="A891" s="12">
        <v>887</v>
      </c>
      <c r="B891" s="144" t="s">
        <v>1918</v>
      </c>
      <c r="C891" s="71" t="s">
        <v>47</v>
      </c>
      <c r="D891" s="71" t="s">
        <v>1919</v>
      </c>
      <c r="E891" s="142">
        <v>2</v>
      </c>
      <c r="F891" s="71" t="s">
        <v>1349</v>
      </c>
      <c r="G891" s="98">
        <v>24554</v>
      </c>
      <c r="H891" s="98">
        <f t="shared" si="14"/>
        <v>49108</v>
      </c>
      <c r="I891" s="11" t="s">
        <v>916</v>
      </c>
      <c r="J891" s="13" t="s">
        <v>957</v>
      </c>
      <c r="K891" s="13" t="s">
        <v>624</v>
      </c>
      <c r="L891" s="183" t="s">
        <v>2243</v>
      </c>
      <c r="M891" s="194"/>
    </row>
    <row r="892" spans="1:13" s="5" customFormat="1" ht="71.25" customHeight="1" x14ac:dyDescent="0.25">
      <c r="A892" s="12">
        <v>888</v>
      </c>
      <c r="B892" s="85" t="s">
        <v>1920</v>
      </c>
      <c r="C892" s="71" t="s">
        <v>47</v>
      </c>
      <c r="D892" s="71" t="s">
        <v>1921</v>
      </c>
      <c r="E892" s="142">
        <v>1</v>
      </c>
      <c r="F892" s="71" t="s">
        <v>1349</v>
      </c>
      <c r="G892" s="98">
        <v>41955</v>
      </c>
      <c r="H892" s="98">
        <f t="shared" si="14"/>
        <v>41955</v>
      </c>
      <c r="I892" s="11" t="s">
        <v>916</v>
      </c>
      <c r="J892" s="13" t="s">
        <v>957</v>
      </c>
      <c r="K892" s="13" t="s">
        <v>624</v>
      </c>
      <c r="L892" s="183" t="s">
        <v>1907</v>
      </c>
      <c r="M892" s="194"/>
    </row>
    <row r="893" spans="1:13" s="5" customFormat="1" ht="73.5" customHeight="1" x14ac:dyDescent="0.25">
      <c r="A893" s="12">
        <v>889</v>
      </c>
      <c r="B893" s="134" t="s">
        <v>1908</v>
      </c>
      <c r="C893" s="53" t="s">
        <v>47</v>
      </c>
      <c r="D893" s="123" t="s">
        <v>1909</v>
      </c>
      <c r="E893" s="119">
        <v>137</v>
      </c>
      <c r="F893" s="30" t="s">
        <v>148</v>
      </c>
      <c r="G893" s="34">
        <v>35200</v>
      </c>
      <c r="H893" s="14">
        <f t="shared" si="13"/>
        <v>4822400</v>
      </c>
      <c r="I893" s="11" t="s">
        <v>916</v>
      </c>
      <c r="J893" s="13" t="s">
        <v>957</v>
      </c>
      <c r="K893" s="13" t="s">
        <v>624</v>
      </c>
      <c r="L893" s="183" t="s">
        <v>1907</v>
      </c>
      <c r="M893" s="194"/>
    </row>
    <row r="894" spans="1:13" s="5" customFormat="1" ht="41.25" customHeight="1" x14ac:dyDescent="0.25">
      <c r="A894" s="12">
        <v>890</v>
      </c>
      <c r="B894" s="134" t="s">
        <v>1867</v>
      </c>
      <c r="C894" s="53" t="s">
        <v>47</v>
      </c>
      <c r="D894" s="136" t="s">
        <v>1871</v>
      </c>
      <c r="E894" s="119">
        <v>50</v>
      </c>
      <c r="F894" s="30" t="s">
        <v>148</v>
      </c>
      <c r="G894" s="34">
        <v>4200</v>
      </c>
      <c r="H894" s="14">
        <f t="shared" si="13"/>
        <v>210000</v>
      </c>
      <c r="I894" s="11" t="s">
        <v>1616</v>
      </c>
      <c r="J894" s="13" t="s">
        <v>957</v>
      </c>
      <c r="K894" s="13" t="s">
        <v>1869</v>
      </c>
      <c r="L894" s="183" t="s">
        <v>1870</v>
      </c>
      <c r="M894" s="194"/>
    </row>
    <row r="895" spans="1:13" s="5" customFormat="1" ht="41.25" customHeight="1" x14ac:dyDescent="0.25">
      <c r="A895" s="12">
        <v>891</v>
      </c>
      <c r="B895" s="134" t="s">
        <v>1867</v>
      </c>
      <c r="C895" s="53" t="s">
        <v>47</v>
      </c>
      <c r="D895" s="136" t="s">
        <v>1872</v>
      </c>
      <c r="E895" s="119">
        <v>180</v>
      </c>
      <c r="F895" s="30" t="s">
        <v>148</v>
      </c>
      <c r="G895" s="34">
        <v>6000</v>
      </c>
      <c r="H895" s="14">
        <f t="shared" si="13"/>
        <v>1080000</v>
      </c>
      <c r="I895" s="11" t="s">
        <v>1616</v>
      </c>
      <c r="J895" s="13" t="s">
        <v>957</v>
      </c>
      <c r="K895" s="13" t="s">
        <v>1869</v>
      </c>
      <c r="L895" s="183" t="s">
        <v>1870</v>
      </c>
      <c r="M895" s="194"/>
    </row>
    <row r="896" spans="1:13" s="5" customFormat="1" ht="41.25" customHeight="1" x14ac:dyDescent="0.25">
      <c r="A896" s="57">
        <v>892</v>
      </c>
      <c r="B896" s="134" t="s">
        <v>1868</v>
      </c>
      <c r="C896" s="78" t="s">
        <v>47</v>
      </c>
      <c r="D896" s="146" t="s">
        <v>1873</v>
      </c>
      <c r="E896" s="147">
        <v>230</v>
      </c>
      <c r="F896" s="30" t="s">
        <v>148</v>
      </c>
      <c r="G896" s="34">
        <v>1800</v>
      </c>
      <c r="H896" s="14">
        <f t="shared" si="13"/>
        <v>414000</v>
      </c>
      <c r="I896" s="11" t="s">
        <v>1616</v>
      </c>
      <c r="J896" s="13" t="s">
        <v>957</v>
      </c>
      <c r="K896" s="13" t="s">
        <v>1869</v>
      </c>
      <c r="L896" s="183" t="s">
        <v>1870</v>
      </c>
      <c r="M896" s="194"/>
    </row>
    <row r="897" spans="1:13" s="5" customFormat="1" ht="41.25" customHeight="1" x14ac:dyDescent="0.25">
      <c r="A897" s="57">
        <v>893</v>
      </c>
      <c r="B897" s="7" t="s">
        <v>1923</v>
      </c>
      <c r="C897" s="145" t="s">
        <v>47</v>
      </c>
      <c r="D897" s="148" t="s">
        <v>1932</v>
      </c>
      <c r="E897" s="149">
        <v>2</v>
      </c>
      <c r="F897" s="30" t="s">
        <v>148</v>
      </c>
      <c r="G897" s="34">
        <v>12091</v>
      </c>
      <c r="H897" s="14">
        <f t="shared" si="13"/>
        <v>24182</v>
      </c>
      <c r="I897" s="11" t="s">
        <v>1616</v>
      </c>
      <c r="J897" s="13" t="s">
        <v>957</v>
      </c>
      <c r="K897" s="13" t="s">
        <v>1869</v>
      </c>
      <c r="L897" s="183" t="s">
        <v>1941</v>
      </c>
      <c r="M897" s="194"/>
    </row>
    <row r="898" spans="1:13" s="5" customFormat="1" ht="41.25" customHeight="1" x14ac:dyDescent="0.25">
      <c r="A898" s="57">
        <v>894</v>
      </c>
      <c r="B898" s="7" t="s">
        <v>1924</v>
      </c>
      <c r="C898" s="145" t="s">
        <v>47</v>
      </c>
      <c r="D898" s="148" t="s">
        <v>1933</v>
      </c>
      <c r="E898" s="149">
        <v>1</v>
      </c>
      <c r="F898" s="30" t="s">
        <v>148</v>
      </c>
      <c r="G898" s="34">
        <v>205445</v>
      </c>
      <c r="H898" s="14">
        <f t="shared" si="13"/>
        <v>205445</v>
      </c>
      <c r="I898" s="11" t="s">
        <v>1616</v>
      </c>
      <c r="J898" s="13" t="s">
        <v>957</v>
      </c>
      <c r="K898" s="13" t="s">
        <v>1869</v>
      </c>
      <c r="L898" s="183" t="s">
        <v>1941</v>
      </c>
      <c r="M898" s="194"/>
    </row>
    <row r="899" spans="1:13" s="5" customFormat="1" ht="41.25" customHeight="1" x14ac:dyDescent="0.25">
      <c r="A899" s="57">
        <v>895</v>
      </c>
      <c r="B899" s="7" t="s">
        <v>1925</v>
      </c>
      <c r="C899" s="145" t="s">
        <v>47</v>
      </c>
      <c r="D899" s="148" t="s">
        <v>1934</v>
      </c>
      <c r="E899" s="149">
        <v>1</v>
      </c>
      <c r="F899" s="30" t="s">
        <v>148</v>
      </c>
      <c r="G899" s="34">
        <v>223929</v>
      </c>
      <c r="H899" s="14">
        <f t="shared" si="13"/>
        <v>223929</v>
      </c>
      <c r="I899" s="11" t="s">
        <v>1616</v>
      </c>
      <c r="J899" s="13" t="s">
        <v>957</v>
      </c>
      <c r="K899" s="13" t="s">
        <v>1869</v>
      </c>
      <c r="L899" s="183" t="s">
        <v>1941</v>
      </c>
      <c r="M899" s="194"/>
    </row>
    <row r="900" spans="1:13" s="5" customFormat="1" ht="41.25" customHeight="1" x14ac:dyDescent="0.25">
      <c r="A900" s="57">
        <v>896</v>
      </c>
      <c r="B900" s="7" t="s">
        <v>1926</v>
      </c>
      <c r="C900" s="145" t="s">
        <v>47</v>
      </c>
      <c r="D900" s="148" t="s">
        <v>1935</v>
      </c>
      <c r="E900" s="149">
        <v>3</v>
      </c>
      <c r="F900" s="30" t="s">
        <v>148</v>
      </c>
      <c r="G900" s="34">
        <v>17229</v>
      </c>
      <c r="H900" s="14">
        <f t="shared" si="13"/>
        <v>51687</v>
      </c>
      <c r="I900" s="11" t="s">
        <v>1616</v>
      </c>
      <c r="J900" s="13" t="s">
        <v>957</v>
      </c>
      <c r="K900" s="13" t="s">
        <v>1869</v>
      </c>
      <c r="L900" s="183" t="s">
        <v>1941</v>
      </c>
      <c r="M900" s="194"/>
    </row>
    <row r="901" spans="1:13" s="5" customFormat="1" ht="41.25" customHeight="1" x14ac:dyDescent="0.25">
      <c r="A901" s="57">
        <v>897</v>
      </c>
      <c r="B901" s="7" t="s">
        <v>1927</v>
      </c>
      <c r="C901" s="145" t="s">
        <v>47</v>
      </c>
      <c r="D901" s="148" t="s">
        <v>1936</v>
      </c>
      <c r="E901" s="149">
        <v>1</v>
      </c>
      <c r="F901" s="30" t="s">
        <v>148</v>
      </c>
      <c r="G901" s="34">
        <v>259559</v>
      </c>
      <c r="H901" s="14">
        <f t="shared" si="13"/>
        <v>259559</v>
      </c>
      <c r="I901" s="11" t="s">
        <v>1616</v>
      </c>
      <c r="J901" s="13" t="s">
        <v>957</v>
      </c>
      <c r="K901" s="13" t="s">
        <v>1869</v>
      </c>
      <c r="L901" s="183" t="s">
        <v>1941</v>
      </c>
      <c r="M901" s="194"/>
    </row>
    <row r="902" spans="1:13" s="5" customFormat="1" ht="41.25" customHeight="1" x14ac:dyDescent="0.25">
      <c r="A902" s="57">
        <v>898</v>
      </c>
      <c r="B902" s="7" t="s">
        <v>1928</v>
      </c>
      <c r="C902" s="145" t="s">
        <v>47</v>
      </c>
      <c r="D902" s="148" t="s">
        <v>1937</v>
      </c>
      <c r="E902" s="149">
        <v>1</v>
      </c>
      <c r="F902" s="30" t="s">
        <v>148</v>
      </c>
      <c r="G902" s="34">
        <v>25010</v>
      </c>
      <c r="H902" s="14">
        <f t="shared" si="13"/>
        <v>25010</v>
      </c>
      <c r="I902" s="11" t="s">
        <v>1616</v>
      </c>
      <c r="J902" s="13" t="s">
        <v>957</v>
      </c>
      <c r="K902" s="13" t="s">
        <v>1869</v>
      </c>
      <c r="L902" s="183" t="s">
        <v>1941</v>
      </c>
      <c r="M902" s="194"/>
    </row>
    <row r="903" spans="1:13" s="5" customFormat="1" ht="41.25" customHeight="1" x14ac:dyDescent="0.25">
      <c r="A903" s="57">
        <v>899</v>
      </c>
      <c r="B903" s="7" t="s">
        <v>1929</v>
      </c>
      <c r="C903" s="145" t="s">
        <v>47</v>
      </c>
      <c r="D903" s="148" t="s">
        <v>1938</v>
      </c>
      <c r="E903" s="149">
        <v>1</v>
      </c>
      <c r="F903" s="30" t="s">
        <v>148</v>
      </c>
      <c r="G903" s="34">
        <v>42825</v>
      </c>
      <c r="H903" s="14">
        <f t="shared" si="13"/>
        <v>42825</v>
      </c>
      <c r="I903" s="11" t="s">
        <v>1616</v>
      </c>
      <c r="J903" s="13" t="s">
        <v>957</v>
      </c>
      <c r="K903" s="13" t="s">
        <v>1869</v>
      </c>
      <c r="L903" s="183" t="s">
        <v>1941</v>
      </c>
      <c r="M903" s="194"/>
    </row>
    <row r="904" spans="1:13" s="5" customFormat="1" ht="41.25" customHeight="1" x14ac:dyDescent="0.25">
      <c r="A904" s="57">
        <v>900</v>
      </c>
      <c r="B904" s="7" t="s">
        <v>1930</v>
      </c>
      <c r="C904" s="145" t="s">
        <v>47</v>
      </c>
      <c r="D904" s="148" t="s">
        <v>1939</v>
      </c>
      <c r="E904" s="149">
        <v>1</v>
      </c>
      <c r="F904" s="30" t="s">
        <v>148</v>
      </c>
      <c r="G904" s="34">
        <v>191493</v>
      </c>
      <c r="H904" s="14">
        <f t="shared" si="13"/>
        <v>191493</v>
      </c>
      <c r="I904" s="11" t="s">
        <v>1616</v>
      </c>
      <c r="J904" s="13" t="s">
        <v>957</v>
      </c>
      <c r="K904" s="13" t="s">
        <v>1869</v>
      </c>
      <c r="L904" s="183" t="s">
        <v>1941</v>
      </c>
      <c r="M904" s="194"/>
    </row>
    <row r="905" spans="1:13" s="5" customFormat="1" ht="41.25" customHeight="1" x14ac:dyDescent="0.25">
      <c r="A905" s="57">
        <v>901</v>
      </c>
      <c r="B905" s="7" t="s">
        <v>1931</v>
      </c>
      <c r="C905" s="145" t="s">
        <v>47</v>
      </c>
      <c r="D905" s="148" t="s">
        <v>1940</v>
      </c>
      <c r="E905" s="149">
        <v>1</v>
      </c>
      <c r="F905" s="30" t="s">
        <v>148</v>
      </c>
      <c r="G905" s="34">
        <v>136282</v>
      </c>
      <c r="H905" s="14">
        <f t="shared" ref="H905:H906" si="15">E905*G905</f>
        <v>136282</v>
      </c>
      <c r="I905" s="11" t="s">
        <v>1616</v>
      </c>
      <c r="J905" s="13" t="s">
        <v>957</v>
      </c>
      <c r="K905" s="13" t="s">
        <v>1869</v>
      </c>
      <c r="L905" s="186" t="s">
        <v>1941</v>
      </c>
      <c r="M905" s="194"/>
    </row>
    <row r="906" spans="1:13" s="5" customFormat="1" ht="41.25" customHeight="1" x14ac:dyDescent="0.25">
      <c r="A906" s="57">
        <v>902</v>
      </c>
      <c r="B906" s="7" t="s">
        <v>1744</v>
      </c>
      <c r="C906" s="145" t="s">
        <v>47</v>
      </c>
      <c r="D906" s="148" t="s">
        <v>2003</v>
      </c>
      <c r="E906" s="149">
        <v>4</v>
      </c>
      <c r="F906" s="30" t="s">
        <v>148</v>
      </c>
      <c r="G906" s="34">
        <v>38550</v>
      </c>
      <c r="H906" s="14">
        <f t="shared" si="15"/>
        <v>154200</v>
      </c>
      <c r="I906" s="11" t="s">
        <v>961</v>
      </c>
      <c r="J906" s="13" t="s">
        <v>957</v>
      </c>
      <c r="K906" s="13" t="s">
        <v>1869</v>
      </c>
      <c r="L906" s="186" t="s">
        <v>2191</v>
      </c>
      <c r="M906" s="194"/>
    </row>
    <row r="907" spans="1:13" s="5" customFormat="1" ht="81" customHeight="1" x14ac:dyDescent="0.25">
      <c r="A907" s="57">
        <v>903</v>
      </c>
      <c r="B907" s="7" t="s">
        <v>2004</v>
      </c>
      <c r="C907" s="145" t="s">
        <v>47</v>
      </c>
      <c r="D907" s="148" t="s">
        <v>2005</v>
      </c>
      <c r="E907" s="149">
        <v>3</v>
      </c>
      <c r="F907" s="30" t="s">
        <v>148</v>
      </c>
      <c r="G907" s="34">
        <v>17900</v>
      </c>
      <c r="H907" s="14">
        <f t="shared" si="13"/>
        <v>53700</v>
      </c>
      <c r="I907" s="11" t="s">
        <v>961</v>
      </c>
      <c r="J907" s="13" t="s">
        <v>957</v>
      </c>
      <c r="K907" s="13" t="s">
        <v>1869</v>
      </c>
      <c r="L907" s="183" t="s">
        <v>2241</v>
      </c>
      <c r="M907" s="194"/>
    </row>
    <row r="908" spans="1:13" s="5" customFormat="1" ht="121.5" customHeight="1" x14ac:dyDescent="0.25">
      <c r="A908" s="57">
        <v>904</v>
      </c>
      <c r="B908" s="7" t="s">
        <v>2008</v>
      </c>
      <c r="C908" s="145" t="s">
        <v>47</v>
      </c>
      <c r="D908" s="148" t="s">
        <v>2009</v>
      </c>
      <c r="E908" s="149">
        <v>10</v>
      </c>
      <c r="F908" s="149" t="s">
        <v>148</v>
      </c>
      <c r="G908" s="149">
        <v>14400</v>
      </c>
      <c r="H908" s="149">
        <f t="shared" si="13"/>
        <v>144000</v>
      </c>
      <c r="I908" s="11" t="s">
        <v>961</v>
      </c>
      <c r="J908" s="13" t="s">
        <v>957</v>
      </c>
      <c r="K908" s="13" t="s">
        <v>1869</v>
      </c>
      <c r="L908" s="187" t="s">
        <v>2010</v>
      </c>
      <c r="M908" s="194"/>
    </row>
    <row r="909" spans="1:13" s="5" customFormat="1" ht="143.25" customHeight="1" x14ac:dyDescent="0.25">
      <c r="A909" s="57">
        <v>905</v>
      </c>
      <c r="B909" s="7" t="s">
        <v>2011</v>
      </c>
      <c r="C909" s="145" t="s">
        <v>47</v>
      </c>
      <c r="D909" s="136" t="s">
        <v>2013</v>
      </c>
      <c r="E909" s="149">
        <v>10</v>
      </c>
      <c r="F909" s="149" t="s">
        <v>148</v>
      </c>
      <c r="G909" s="149">
        <v>46000</v>
      </c>
      <c r="H909" s="149">
        <f t="shared" si="13"/>
        <v>460000</v>
      </c>
      <c r="I909" s="11" t="s">
        <v>961</v>
      </c>
      <c r="J909" s="13" t="s">
        <v>957</v>
      </c>
      <c r="K909" s="13" t="s">
        <v>1869</v>
      </c>
      <c r="L909" s="181" t="s">
        <v>2015</v>
      </c>
      <c r="M909" s="194"/>
    </row>
    <row r="910" spans="1:13" s="5" customFormat="1" ht="109.5" customHeight="1" x14ac:dyDescent="0.25">
      <c r="A910" s="57">
        <v>906</v>
      </c>
      <c r="B910" s="7" t="s">
        <v>2012</v>
      </c>
      <c r="C910" s="145" t="s">
        <v>47</v>
      </c>
      <c r="D910" s="136" t="s">
        <v>2014</v>
      </c>
      <c r="E910" s="149">
        <v>10</v>
      </c>
      <c r="F910" s="149" t="s">
        <v>148</v>
      </c>
      <c r="G910" s="149">
        <v>25000</v>
      </c>
      <c r="H910" s="149">
        <f t="shared" si="13"/>
        <v>250000</v>
      </c>
      <c r="I910" s="11" t="s">
        <v>961</v>
      </c>
      <c r="J910" s="13" t="s">
        <v>957</v>
      </c>
      <c r="K910" s="13" t="s">
        <v>1869</v>
      </c>
      <c r="L910" s="181" t="s">
        <v>2015</v>
      </c>
      <c r="M910" s="194"/>
    </row>
    <row r="911" spans="1:13" s="5" customFormat="1" ht="109.5" customHeight="1" x14ac:dyDescent="0.25">
      <c r="A911" s="57">
        <v>907</v>
      </c>
      <c r="B911" s="7" t="s">
        <v>2016</v>
      </c>
      <c r="C911" s="145" t="s">
        <v>47</v>
      </c>
      <c r="D911" s="136" t="s">
        <v>2022</v>
      </c>
      <c r="E911" s="149">
        <v>25</v>
      </c>
      <c r="F911" s="149" t="s">
        <v>148</v>
      </c>
      <c r="G911" s="149">
        <v>54200</v>
      </c>
      <c r="H911" s="149">
        <f t="shared" si="13"/>
        <v>1355000</v>
      </c>
      <c r="I911" s="11" t="s">
        <v>961</v>
      </c>
      <c r="J911" s="13" t="s">
        <v>957</v>
      </c>
      <c r="K911" s="13" t="s">
        <v>1869</v>
      </c>
      <c r="L911" s="181" t="s">
        <v>2023</v>
      </c>
      <c r="M911" s="194"/>
    </row>
    <row r="912" spans="1:13" s="5" customFormat="1" ht="68.25" customHeight="1" x14ac:dyDescent="0.25">
      <c r="A912" s="57">
        <v>908</v>
      </c>
      <c r="B912" s="7" t="s">
        <v>2017</v>
      </c>
      <c r="C912" s="145" t="s">
        <v>47</v>
      </c>
      <c r="D912" s="136" t="s">
        <v>2024</v>
      </c>
      <c r="E912" s="149">
        <v>20</v>
      </c>
      <c r="F912" s="149" t="s">
        <v>148</v>
      </c>
      <c r="G912" s="149">
        <v>16700</v>
      </c>
      <c r="H912" s="149">
        <f t="shared" si="13"/>
        <v>334000</v>
      </c>
      <c r="I912" s="11" t="s">
        <v>961</v>
      </c>
      <c r="J912" s="13" t="s">
        <v>957</v>
      </c>
      <c r="K912" s="13" t="s">
        <v>1869</v>
      </c>
      <c r="L912" s="181" t="s">
        <v>2023</v>
      </c>
      <c r="M912" s="194"/>
    </row>
    <row r="913" spans="1:13" s="5" customFormat="1" ht="109.5" customHeight="1" x14ac:dyDescent="0.25">
      <c r="A913" s="57">
        <v>909</v>
      </c>
      <c r="B913" s="7" t="s">
        <v>2018</v>
      </c>
      <c r="C913" s="145" t="s">
        <v>47</v>
      </c>
      <c r="D913" s="136" t="s">
        <v>2021</v>
      </c>
      <c r="E913" s="149">
        <v>3</v>
      </c>
      <c r="F913" s="149" t="s">
        <v>148</v>
      </c>
      <c r="G913" s="149">
        <v>190000</v>
      </c>
      <c r="H913" s="149">
        <f t="shared" si="13"/>
        <v>570000</v>
      </c>
      <c r="I913" s="11" t="s">
        <v>961</v>
      </c>
      <c r="J913" s="13" t="s">
        <v>957</v>
      </c>
      <c r="K913" s="13" t="s">
        <v>1869</v>
      </c>
      <c r="L913" s="181" t="s">
        <v>2023</v>
      </c>
      <c r="M913" s="194"/>
    </row>
    <row r="914" spans="1:13" s="5" customFormat="1" ht="94.5" customHeight="1" x14ac:dyDescent="0.25">
      <c r="A914" s="57">
        <v>910</v>
      </c>
      <c r="B914" s="7" t="s">
        <v>2019</v>
      </c>
      <c r="C914" s="145" t="s">
        <v>47</v>
      </c>
      <c r="D914" s="136" t="s">
        <v>2020</v>
      </c>
      <c r="E914" s="149">
        <v>5</v>
      </c>
      <c r="F914" s="149" t="s">
        <v>148</v>
      </c>
      <c r="G914" s="149">
        <v>15000</v>
      </c>
      <c r="H914" s="149">
        <f t="shared" si="13"/>
        <v>75000</v>
      </c>
      <c r="I914" s="11" t="s">
        <v>961</v>
      </c>
      <c r="J914" s="13" t="s">
        <v>957</v>
      </c>
      <c r="K914" s="13" t="s">
        <v>1869</v>
      </c>
      <c r="L914" s="181" t="s">
        <v>2023</v>
      </c>
      <c r="M914" s="194"/>
    </row>
    <row r="915" spans="1:13" s="5" customFormat="1" ht="104.25" customHeight="1" x14ac:dyDescent="0.25">
      <c r="A915" s="57">
        <v>911</v>
      </c>
      <c r="B915" s="7" t="s">
        <v>2025</v>
      </c>
      <c r="C915" s="145" t="s">
        <v>47</v>
      </c>
      <c r="D915" s="136" t="s">
        <v>2026</v>
      </c>
      <c r="E915" s="149">
        <v>3</v>
      </c>
      <c r="F915" s="149" t="s">
        <v>148</v>
      </c>
      <c r="G915" s="149">
        <v>63051.79</v>
      </c>
      <c r="H915" s="149">
        <f t="shared" si="13"/>
        <v>189155.37</v>
      </c>
      <c r="I915" s="11" t="s">
        <v>961</v>
      </c>
      <c r="J915" s="13" t="s">
        <v>957</v>
      </c>
      <c r="K915" s="13" t="s">
        <v>1869</v>
      </c>
      <c r="L915" s="181" t="s">
        <v>2010</v>
      </c>
      <c r="M915" s="194"/>
    </row>
    <row r="916" spans="1:13" s="5" customFormat="1" ht="104.25" customHeight="1" x14ac:dyDescent="0.25">
      <c r="A916" s="57">
        <v>912</v>
      </c>
      <c r="B916" s="7" t="s">
        <v>2038</v>
      </c>
      <c r="C916" s="7" t="s">
        <v>47</v>
      </c>
      <c r="D916" s="7" t="s">
        <v>2042</v>
      </c>
      <c r="E916" s="149">
        <v>1</v>
      </c>
      <c r="F916" s="149" t="s">
        <v>148</v>
      </c>
      <c r="G916" s="149">
        <v>38000</v>
      </c>
      <c r="H916" s="149">
        <f t="shared" si="13"/>
        <v>38000</v>
      </c>
      <c r="I916" s="11" t="s">
        <v>961</v>
      </c>
      <c r="J916" s="13" t="s">
        <v>957</v>
      </c>
      <c r="K916" s="13" t="s">
        <v>2035</v>
      </c>
      <c r="L916" s="181" t="s">
        <v>2037</v>
      </c>
      <c r="M916" s="194"/>
    </row>
    <row r="917" spans="1:13" s="5" customFormat="1" ht="104.25" customHeight="1" x14ac:dyDescent="0.25">
      <c r="A917" s="57">
        <v>913</v>
      </c>
      <c r="B917" s="7" t="s">
        <v>2039</v>
      </c>
      <c r="C917" s="7" t="s">
        <v>47</v>
      </c>
      <c r="D917" s="7" t="s">
        <v>2043</v>
      </c>
      <c r="E917" s="149">
        <v>2</v>
      </c>
      <c r="F917" s="149" t="s">
        <v>148</v>
      </c>
      <c r="G917" s="149">
        <v>90000</v>
      </c>
      <c r="H917" s="149">
        <f t="shared" si="13"/>
        <v>180000</v>
      </c>
      <c r="I917" s="11" t="s">
        <v>961</v>
      </c>
      <c r="J917" s="13" t="s">
        <v>957</v>
      </c>
      <c r="K917" s="13" t="s">
        <v>2035</v>
      </c>
      <c r="L917" s="181" t="s">
        <v>2037</v>
      </c>
      <c r="M917" s="194"/>
    </row>
    <row r="918" spans="1:13" s="5" customFormat="1" ht="78.75" customHeight="1" x14ac:dyDescent="0.25">
      <c r="A918" s="57">
        <v>914</v>
      </c>
      <c r="B918" s="7" t="s">
        <v>2040</v>
      </c>
      <c r="C918" s="7" t="s">
        <v>47</v>
      </c>
      <c r="D918" s="7" t="s">
        <v>2044</v>
      </c>
      <c r="E918" s="149">
        <v>1</v>
      </c>
      <c r="F918" s="149" t="s">
        <v>148</v>
      </c>
      <c r="G918" s="149">
        <v>31900</v>
      </c>
      <c r="H918" s="149">
        <f t="shared" si="13"/>
        <v>31900</v>
      </c>
      <c r="I918" s="11" t="s">
        <v>961</v>
      </c>
      <c r="J918" s="13" t="s">
        <v>957</v>
      </c>
      <c r="K918" s="13" t="s">
        <v>2035</v>
      </c>
      <c r="L918" s="181" t="s">
        <v>2037</v>
      </c>
      <c r="M918" s="194"/>
    </row>
    <row r="919" spans="1:13" s="5" customFormat="1" ht="108" customHeight="1" x14ac:dyDescent="0.25">
      <c r="A919" s="57">
        <v>915</v>
      </c>
      <c r="B919" s="7" t="s">
        <v>2041</v>
      </c>
      <c r="C919" s="7" t="s">
        <v>47</v>
      </c>
      <c r="D919" s="7" t="s">
        <v>2045</v>
      </c>
      <c r="E919" s="149">
        <v>1</v>
      </c>
      <c r="F919" s="149" t="s">
        <v>148</v>
      </c>
      <c r="G919" s="149">
        <v>51800</v>
      </c>
      <c r="H919" s="149">
        <f t="shared" si="13"/>
        <v>51800</v>
      </c>
      <c r="I919" s="11" t="s">
        <v>961</v>
      </c>
      <c r="J919" s="13" t="s">
        <v>957</v>
      </c>
      <c r="K919" s="13" t="s">
        <v>2035</v>
      </c>
      <c r="L919" s="181" t="s">
        <v>2037</v>
      </c>
      <c r="M919" s="194"/>
    </row>
    <row r="920" spans="1:13" s="5" customFormat="1" ht="66.75" customHeight="1" x14ac:dyDescent="0.25">
      <c r="A920" s="57">
        <v>916</v>
      </c>
      <c r="B920" s="7" t="s">
        <v>2046</v>
      </c>
      <c r="C920" s="7" t="s">
        <v>47</v>
      </c>
      <c r="D920" s="7" t="s">
        <v>2049</v>
      </c>
      <c r="E920" s="149">
        <v>1</v>
      </c>
      <c r="F920" s="149" t="s">
        <v>175</v>
      </c>
      <c r="G920" s="149">
        <v>800000</v>
      </c>
      <c r="H920" s="149">
        <f t="shared" si="13"/>
        <v>800000</v>
      </c>
      <c r="I920" s="11" t="s">
        <v>961</v>
      </c>
      <c r="J920" s="13" t="s">
        <v>957</v>
      </c>
      <c r="K920" s="13" t="s">
        <v>2035</v>
      </c>
      <c r="L920" s="181" t="s">
        <v>2048</v>
      </c>
      <c r="M920" s="194"/>
    </row>
    <row r="921" spans="1:13" s="5" customFormat="1" ht="54.75" customHeight="1" x14ac:dyDescent="0.25">
      <c r="A921" s="57">
        <v>917</v>
      </c>
      <c r="B921" s="7" t="s">
        <v>2047</v>
      </c>
      <c r="C921" s="7" t="s">
        <v>47</v>
      </c>
      <c r="D921" s="7" t="s">
        <v>2050</v>
      </c>
      <c r="E921" s="149">
        <v>1</v>
      </c>
      <c r="F921" s="149" t="s">
        <v>175</v>
      </c>
      <c r="G921" s="149">
        <v>1500000</v>
      </c>
      <c r="H921" s="149">
        <f t="shared" si="13"/>
        <v>1500000</v>
      </c>
      <c r="I921" s="11" t="s">
        <v>961</v>
      </c>
      <c r="J921" s="13" t="s">
        <v>957</v>
      </c>
      <c r="K921" s="13" t="s">
        <v>2035</v>
      </c>
      <c r="L921" s="181" t="s">
        <v>2048</v>
      </c>
      <c r="M921" s="194"/>
    </row>
    <row r="922" spans="1:13" s="5" customFormat="1" ht="79.5" customHeight="1" x14ac:dyDescent="0.25">
      <c r="A922" s="57">
        <v>918</v>
      </c>
      <c r="B922" s="12" t="s">
        <v>1746</v>
      </c>
      <c r="C922" s="12" t="s">
        <v>47</v>
      </c>
      <c r="D922" s="12" t="s">
        <v>2055</v>
      </c>
      <c r="E922" s="155">
        <v>372</v>
      </c>
      <c r="F922" s="155" t="s">
        <v>148</v>
      </c>
      <c r="G922" s="155">
        <v>15000</v>
      </c>
      <c r="H922" s="155"/>
      <c r="I922" s="11" t="s">
        <v>961</v>
      </c>
      <c r="J922" s="13" t="s">
        <v>957</v>
      </c>
      <c r="K922" s="13" t="s">
        <v>2035</v>
      </c>
      <c r="L922" s="181" t="s">
        <v>2388</v>
      </c>
      <c r="M922" s="194"/>
    </row>
    <row r="923" spans="1:13" s="5" customFormat="1" ht="96" customHeight="1" x14ac:dyDescent="0.25">
      <c r="A923" s="57">
        <v>919</v>
      </c>
      <c r="B923" s="7" t="s">
        <v>2066</v>
      </c>
      <c r="C923" s="7" t="s">
        <v>47</v>
      </c>
      <c r="D923" s="7" t="s">
        <v>2067</v>
      </c>
      <c r="E923" s="149">
        <v>1</v>
      </c>
      <c r="F923" s="149" t="s">
        <v>148</v>
      </c>
      <c r="G923" s="149">
        <v>890000</v>
      </c>
      <c r="H923" s="149">
        <f t="shared" si="13"/>
        <v>890000</v>
      </c>
      <c r="I923" s="11" t="s">
        <v>961</v>
      </c>
      <c r="J923" s="13" t="s">
        <v>957</v>
      </c>
      <c r="K923" s="13" t="s">
        <v>2035</v>
      </c>
      <c r="L923" s="181" t="s">
        <v>2065</v>
      </c>
      <c r="M923" s="194"/>
    </row>
    <row r="924" spans="1:13" s="5" customFormat="1" ht="79.5" customHeight="1" x14ac:dyDescent="0.25">
      <c r="A924" s="57">
        <v>920</v>
      </c>
      <c r="B924" s="7" t="s">
        <v>2071</v>
      </c>
      <c r="C924" s="7" t="s">
        <v>47</v>
      </c>
      <c r="D924" s="7" t="s">
        <v>2068</v>
      </c>
      <c r="E924" s="149">
        <v>1</v>
      </c>
      <c r="F924" s="149" t="s">
        <v>148</v>
      </c>
      <c r="G924" s="149">
        <v>364120</v>
      </c>
      <c r="H924" s="149">
        <f t="shared" si="13"/>
        <v>364120</v>
      </c>
      <c r="I924" s="11" t="s">
        <v>961</v>
      </c>
      <c r="J924" s="13" t="s">
        <v>957</v>
      </c>
      <c r="K924" s="13" t="s">
        <v>2035</v>
      </c>
      <c r="L924" s="181" t="s">
        <v>2065</v>
      </c>
      <c r="M924" s="194"/>
    </row>
    <row r="925" spans="1:13" s="5" customFormat="1" ht="79.5" customHeight="1" x14ac:dyDescent="0.25">
      <c r="A925" s="57">
        <v>921</v>
      </c>
      <c r="B925" s="7" t="s">
        <v>2069</v>
      </c>
      <c r="C925" s="7" t="s">
        <v>47</v>
      </c>
      <c r="D925" s="7" t="s">
        <v>2070</v>
      </c>
      <c r="E925" s="149">
        <v>1</v>
      </c>
      <c r="F925" s="149" t="s">
        <v>148</v>
      </c>
      <c r="G925" s="149">
        <v>33298</v>
      </c>
      <c r="H925" s="149">
        <f t="shared" si="13"/>
        <v>33298</v>
      </c>
      <c r="I925" s="11" t="s">
        <v>961</v>
      </c>
      <c r="J925" s="13" t="s">
        <v>957</v>
      </c>
      <c r="K925" s="13" t="s">
        <v>2035</v>
      </c>
      <c r="L925" s="181" t="s">
        <v>2065</v>
      </c>
      <c r="M925" s="194"/>
    </row>
    <row r="926" spans="1:13" s="5" customFormat="1" ht="79.5" customHeight="1" x14ac:dyDescent="0.25">
      <c r="A926" s="57">
        <v>922</v>
      </c>
      <c r="B926" s="7" t="s">
        <v>2072</v>
      </c>
      <c r="C926" s="7" t="s">
        <v>47</v>
      </c>
      <c r="D926" s="7" t="s">
        <v>2073</v>
      </c>
      <c r="E926" s="149">
        <v>6</v>
      </c>
      <c r="F926" s="149" t="s">
        <v>148</v>
      </c>
      <c r="G926" s="149">
        <v>7705.36</v>
      </c>
      <c r="H926" s="149">
        <f t="shared" si="13"/>
        <v>46232.159999999996</v>
      </c>
      <c r="I926" s="11" t="s">
        <v>961</v>
      </c>
      <c r="J926" s="13" t="s">
        <v>957</v>
      </c>
      <c r="K926" s="13" t="s">
        <v>2035</v>
      </c>
      <c r="L926" s="181" t="s">
        <v>2077</v>
      </c>
      <c r="M926" s="194"/>
    </row>
    <row r="927" spans="1:13" s="5" customFormat="1" ht="79.5" customHeight="1" x14ac:dyDescent="0.25">
      <c r="A927" s="57">
        <v>923</v>
      </c>
      <c r="B927" s="7" t="s">
        <v>2079</v>
      </c>
      <c r="C927" s="7" t="s">
        <v>47</v>
      </c>
      <c r="D927" s="7" t="s">
        <v>2082</v>
      </c>
      <c r="E927" s="149">
        <v>5</v>
      </c>
      <c r="F927" s="149" t="s">
        <v>148</v>
      </c>
      <c r="G927" s="149">
        <v>8500</v>
      </c>
      <c r="H927" s="149">
        <f t="shared" si="13"/>
        <v>42500</v>
      </c>
      <c r="I927" s="11" t="s">
        <v>961</v>
      </c>
      <c r="J927" s="13" t="s">
        <v>957</v>
      </c>
      <c r="K927" s="13" t="s">
        <v>2035</v>
      </c>
      <c r="L927" s="181" t="s">
        <v>2078</v>
      </c>
      <c r="M927" s="194"/>
    </row>
    <row r="928" spans="1:13" s="5" customFormat="1" ht="79.5" customHeight="1" x14ac:dyDescent="0.25">
      <c r="A928" s="57">
        <v>924</v>
      </c>
      <c r="B928" s="7" t="s">
        <v>2080</v>
      </c>
      <c r="C928" s="7" t="s">
        <v>47</v>
      </c>
      <c r="D928" s="7" t="s">
        <v>2084</v>
      </c>
      <c r="E928" s="149">
        <v>5</v>
      </c>
      <c r="F928" s="149" t="s">
        <v>148</v>
      </c>
      <c r="G928" s="149">
        <v>4800</v>
      </c>
      <c r="H928" s="149">
        <f t="shared" si="13"/>
        <v>24000</v>
      </c>
      <c r="I928" s="11" t="s">
        <v>961</v>
      </c>
      <c r="J928" s="13" t="s">
        <v>957</v>
      </c>
      <c r="K928" s="13" t="s">
        <v>2035</v>
      </c>
      <c r="L928" s="181" t="s">
        <v>2078</v>
      </c>
      <c r="M928" s="194"/>
    </row>
    <row r="929" spans="1:13" s="5" customFormat="1" ht="105" customHeight="1" x14ac:dyDescent="0.25">
      <c r="A929" s="57">
        <v>925</v>
      </c>
      <c r="B929" s="7" t="s">
        <v>2081</v>
      </c>
      <c r="C929" s="7" t="s">
        <v>47</v>
      </c>
      <c r="D929" s="7" t="s">
        <v>2083</v>
      </c>
      <c r="E929" s="149">
        <v>2</v>
      </c>
      <c r="F929" s="149" t="s">
        <v>148</v>
      </c>
      <c r="G929" s="149">
        <v>11000</v>
      </c>
      <c r="H929" s="149">
        <f t="shared" si="13"/>
        <v>22000</v>
      </c>
      <c r="I929" s="11" t="s">
        <v>961</v>
      </c>
      <c r="J929" s="13" t="s">
        <v>957</v>
      </c>
      <c r="K929" s="13" t="s">
        <v>2035</v>
      </c>
      <c r="L929" s="188" t="s">
        <v>2242</v>
      </c>
      <c r="M929" s="194"/>
    </row>
    <row r="930" spans="1:13" s="5" customFormat="1" ht="55.5" customHeight="1" x14ac:dyDescent="0.25">
      <c r="A930" s="57">
        <v>926</v>
      </c>
      <c r="B930" s="7" t="s">
        <v>2085</v>
      </c>
      <c r="C930" s="7" t="s">
        <v>47</v>
      </c>
      <c r="D930" s="7" t="s">
        <v>2087</v>
      </c>
      <c r="E930" s="149">
        <v>70</v>
      </c>
      <c r="F930" s="149" t="s">
        <v>148</v>
      </c>
      <c r="G930" s="149">
        <v>595</v>
      </c>
      <c r="H930" s="149">
        <f t="shared" si="13"/>
        <v>41650</v>
      </c>
      <c r="I930" s="11" t="s">
        <v>961</v>
      </c>
      <c r="J930" s="13" t="s">
        <v>957</v>
      </c>
      <c r="K930" s="13" t="s">
        <v>668</v>
      </c>
      <c r="L930" s="181" t="s">
        <v>2086</v>
      </c>
      <c r="M930" s="194"/>
    </row>
    <row r="931" spans="1:13" s="5" customFormat="1" ht="66.75" customHeight="1" x14ac:dyDescent="0.25">
      <c r="A931" s="57">
        <v>927</v>
      </c>
      <c r="B931" s="7" t="s">
        <v>2088</v>
      </c>
      <c r="C931" s="7" t="s">
        <v>47</v>
      </c>
      <c r="D931" s="7" t="s">
        <v>2093</v>
      </c>
      <c r="E931" s="149">
        <v>40</v>
      </c>
      <c r="F931" s="149" t="s">
        <v>148</v>
      </c>
      <c r="G931" s="149">
        <v>380</v>
      </c>
      <c r="H931" s="149">
        <f t="shared" si="13"/>
        <v>15200</v>
      </c>
      <c r="I931" s="11" t="s">
        <v>961</v>
      </c>
      <c r="J931" s="13" t="s">
        <v>957</v>
      </c>
      <c r="K931" s="13" t="s">
        <v>668</v>
      </c>
      <c r="L931" s="181" t="s">
        <v>2086</v>
      </c>
      <c r="M931" s="194"/>
    </row>
    <row r="932" spans="1:13" s="5" customFormat="1" ht="69.75" customHeight="1" x14ac:dyDescent="0.25">
      <c r="A932" s="57">
        <v>928</v>
      </c>
      <c r="B932" s="7" t="s">
        <v>2089</v>
      </c>
      <c r="C932" s="7" t="s">
        <v>47</v>
      </c>
      <c r="D932" s="7" t="s">
        <v>2094</v>
      </c>
      <c r="E932" s="149">
        <v>50</v>
      </c>
      <c r="F932" s="149" t="s">
        <v>148</v>
      </c>
      <c r="G932" s="149">
        <v>320</v>
      </c>
      <c r="H932" s="149">
        <f t="shared" si="13"/>
        <v>16000</v>
      </c>
      <c r="I932" s="11" t="s">
        <v>961</v>
      </c>
      <c r="J932" s="13" t="s">
        <v>957</v>
      </c>
      <c r="K932" s="13" t="s">
        <v>668</v>
      </c>
      <c r="L932" s="181" t="s">
        <v>2086</v>
      </c>
      <c r="M932" s="194"/>
    </row>
    <row r="933" spans="1:13" s="5" customFormat="1" ht="61.5" customHeight="1" x14ac:dyDescent="0.25">
      <c r="A933" s="57">
        <v>929</v>
      </c>
      <c r="B933" s="7" t="s">
        <v>2090</v>
      </c>
      <c r="C933" s="7" t="s">
        <v>47</v>
      </c>
      <c r="D933" s="7" t="s">
        <v>2095</v>
      </c>
      <c r="E933" s="149">
        <v>750</v>
      </c>
      <c r="F933" s="149" t="s">
        <v>148</v>
      </c>
      <c r="G933" s="149">
        <v>130</v>
      </c>
      <c r="H933" s="149">
        <f t="shared" si="13"/>
        <v>97500</v>
      </c>
      <c r="I933" s="11" t="s">
        <v>961</v>
      </c>
      <c r="J933" s="13" t="s">
        <v>957</v>
      </c>
      <c r="K933" s="13" t="s">
        <v>668</v>
      </c>
      <c r="L933" s="181" t="s">
        <v>2086</v>
      </c>
      <c r="M933" s="194"/>
    </row>
    <row r="934" spans="1:13" s="5" customFormat="1" ht="45.75" customHeight="1" x14ac:dyDescent="0.25">
      <c r="A934" s="57">
        <v>930</v>
      </c>
      <c r="B934" s="7" t="s">
        <v>2091</v>
      </c>
      <c r="C934" s="7" t="s">
        <v>47</v>
      </c>
      <c r="D934" s="7" t="s">
        <v>2092</v>
      </c>
      <c r="E934" s="149">
        <v>200</v>
      </c>
      <c r="F934" s="149" t="s">
        <v>148</v>
      </c>
      <c r="G934" s="149">
        <v>190</v>
      </c>
      <c r="H934" s="149">
        <f t="shared" si="13"/>
        <v>38000</v>
      </c>
      <c r="I934" s="11" t="s">
        <v>961</v>
      </c>
      <c r="J934" s="13" t="s">
        <v>957</v>
      </c>
      <c r="K934" s="13" t="s">
        <v>668</v>
      </c>
      <c r="L934" s="181" t="s">
        <v>2086</v>
      </c>
      <c r="M934" s="194"/>
    </row>
    <row r="935" spans="1:13" s="5" customFormat="1" ht="98.25" customHeight="1" x14ac:dyDescent="0.25">
      <c r="A935" s="57">
        <v>931</v>
      </c>
      <c r="B935" s="7" t="s">
        <v>2101</v>
      </c>
      <c r="C935" s="7" t="s">
        <v>47</v>
      </c>
      <c r="D935" s="7" t="s">
        <v>2104</v>
      </c>
      <c r="E935" s="149">
        <v>4</v>
      </c>
      <c r="F935" s="149" t="s">
        <v>148</v>
      </c>
      <c r="G935" s="149">
        <v>96500</v>
      </c>
      <c r="H935" s="149">
        <f t="shared" si="13"/>
        <v>386000</v>
      </c>
      <c r="I935" s="11" t="s">
        <v>961</v>
      </c>
      <c r="J935" s="13" t="s">
        <v>957</v>
      </c>
      <c r="K935" s="13" t="s">
        <v>2102</v>
      </c>
      <c r="L935" s="181" t="s">
        <v>2103</v>
      </c>
      <c r="M935" s="194"/>
    </row>
    <row r="936" spans="1:13" s="5" customFormat="1" ht="93.75" customHeight="1" x14ac:dyDescent="0.25">
      <c r="A936" s="57">
        <v>932</v>
      </c>
      <c r="B936" s="7" t="s">
        <v>2107</v>
      </c>
      <c r="C936" s="7" t="s">
        <v>47</v>
      </c>
      <c r="D936" s="7" t="s">
        <v>2128</v>
      </c>
      <c r="E936" s="149">
        <v>2</v>
      </c>
      <c r="F936" s="149" t="s">
        <v>148</v>
      </c>
      <c r="G936" s="149">
        <v>776785.41</v>
      </c>
      <c r="H936" s="149">
        <f t="shared" si="13"/>
        <v>1553570.82</v>
      </c>
      <c r="I936" s="11" t="s">
        <v>961</v>
      </c>
      <c r="J936" s="13" t="s">
        <v>957</v>
      </c>
      <c r="K936" s="13" t="s">
        <v>2102</v>
      </c>
      <c r="L936" s="181" t="s">
        <v>2106</v>
      </c>
      <c r="M936" s="194"/>
    </row>
    <row r="937" spans="1:13" s="5" customFormat="1" ht="63" customHeight="1" x14ac:dyDescent="0.25">
      <c r="A937" s="57">
        <v>933</v>
      </c>
      <c r="B937" s="7" t="s">
        <v>2108</v>
      </c>
      <c r="C937" s="7" t="s">
        <v>47</v>
      </c>
      <c r="D937" s="7" t="s">
        <v>2129</v>
      </c>
      <c r="E937" s="149">
        <v>6</v>
      </c>
      <c r="F937" s="149" t="s">
        <v>148</v>
      </c>
      <c r="G937" s="149">
        <v>400000</v>
      </c>
      <c r="H937" s="149">
        <f t="shared" si="13"/>
        <v>2400000</v>
      </c>
      <c r="I937" s="11" t="s">
        <v>961</v>
      </c>
      <c r="J937" s="13" t="s">
        <v>957</v>
      </c>
      <c r="K937" s="13" t="s">
        <v>2102</v>
      </c>
      <c r="L937" s="181" t="s">
        <v>2106</v>
      </c>
      <c r="M937" s="194"/>
    </row>
    <row r="938" spans="1:13" s="5" customFormat="1" ht="104.25" customHeight="1" x14ac:dyDescent="0.25">
      <c r="A938" s="57">
        <v>934</v>
      </c>
      <c r="B938" s="7" t="s">
        <v>2109</v>
      </c>
      <c r="C938" s="7" t="s">
        <v>47</v>
      </c>
      <c r="D938" s="7" t="s">
        <v>2131</v>
      </c>
      <c r="E938" s="149">
        <v>2</v>
      </c>
      <c r="F938" s="149" t="s">
        <v>148</v>
      </c>
      <c r="G938" s="149">
        <v>2125000</v>
      </c>
      <c r="H938" s="149">
        <f t="shared" si="13"/>
        <v>4250000</v>
      </c>
      <c r="I938" s="11" t="s">
        <v>961</v>
      </c>
      <c r="J938" s="13" t="s">
        <v>957</v>
      </c>
      <c r="K938" s="13" t="s">
        <v>2102</v>
      </c>
      <c r="L938" s="181" t="s">
        <v>2106</v>
      </c>
      <c r="M938" s="194"/>
    </row>
    <row r="939" spans="1:13" s="5" customFormat="1" ht="74.25" customHeight="1" x14ac:dyDescent="0.25">
      <c r="A939" s="57">
        <v>935</v>
      </c>
      <c r="B939" s="7" t="s">
        <v>2110</v>
      </c>
      <c r="C939" s="7" t="s">
        <v>47</v>
      </c>
      <c r="D939" s="7" t="s">
        <v>2130</v>
      </c>
      <c r="E939" s="149">
        <v>3</v>
      </c>
      <c r="F939" s="149" t="s">
        <v>148</v>
      </c>
      <c r="G939" s="149">
        <v>1250000</v>
      </c>
      <c r="H939" s="149">
        <f t="shared" si="13"/>
        <v>3750000</v>
      </c>
      <c r="I939" s="11" t="s">
        <v>961</v>
      </c>
      <c r="J939" s="13" t="s">
        <v>957</v>
      </c>
      <c r="K939" s="13" t="s">
        <v>2102</v>
      </c>
      <c r="L939" s="181" t="s">
        <v>2106</v>
      </c>
      <c r="M939" s="194"/>
    </row>
    <row r="940" spans="1:13" s="5" customFormat="1" ht="81" customHeight="1" x14ac:dyDescent="0.25">
      <c r="A940" s="57">
        <v>936</v>
      </c>
      <c r="B940" s="7" t="s">
        <v>2111</v>
      </c>
      <c r="C940" s="7" t="s">
        <v>47</v>
      </c>
      <c r="D940" s="7" t="s">
        <v>2132</v>
      </c>
      <c r="E940" s="149">
        <v>2</v>
      </c>
      <c r="F940" s="149" t="s">
        <v>148</v>
      </c>
      <c r="G940" s="149">
        <v>665178.57999999996</v>
      </c>
      <c r="H940" s="149">
        <f t="shared" si="13"/>
        <v>1330357.1599999999</v>
      </c>
      <c r="I940" s="11" t="s">
        <v>961</v>
      </c>
      <c r="J940" s="13" t="s">
        <v>957</v>
      </c>
      <c r="K940" s="13" t="s">
        <v>2102</v>
      </c>
      <c r="L940" s="181" t="s">
        <v>2106</v>
      </c>
      <c r="M940" s="194"/>
    </row>
    <row r="941" spans="1:13" s="5" customFormat="1" ht="81" customHeight="1" x14ac:dyDescent="0.25">
      <c r="A941" s="57">
        <v>937</v>
      </c>
      <c r="B941" s="7" t="s">
        <v>2112</v>
      </c>
      <c r="C941" s="7" t="s">
        <v>47</v>
      </c>
      <c r="D941" s="7" t="s">
        <v>2133</v>
      </c>
      <c r="E941" s="149">
        <v>2</v>
      </c>
      <c r="F941" s="149" t="s">
        <v>148</v>
      </c>
      <c r="G941" s="149">
        <v>2294642.85</v>
      </c>
      <c r="H941" s="149">
        <f t="shared" si="13"/>
        <v>4589285.7</v>
      </c>
      <c r="I941" s="11" t="s">
        <v>961</v>
      </c>
      <c r="J941" s="13" t="s">
        <v>957</v>
      </c>
      <c r="K941" s="13" t="s">
        <v>2102</v>
      </c>
      <c r="L941" s="181" t="s">
        <v>2106</v>
      </c>
      <c r="M941" s="194"/>
    </row>
    <row r="942" spans="1:13" s="5" customFormat="1" ht="57.75" customHeight="1" x14ac:dyDescent="0.25">
      <c r="A942" s="57">
        <v>938</v>
      </c>
      <c r="B942" s="7" t="s">
        <v>2113</v>
      </c>
      <c r="C942" s="7" t="s">
        <v>47</v>
      </c>
      <c r="D942" s="7" t="s">
        <v>2134</v>
      </c>
      <c r="E942" s="149">
        <v>2</v>
      </c>
      <c r="F942" s="149" t="s">
        <v>148</v>
      </c>
      <c r="G942" s="149">
        <v>2241071.4300000002</v>
      </c>
      <c r="H942" s="149">
        <f t="shared" si="13"/>
        <v>4482142.8600000003</v>
      </c>
      <c r="I942" s="11" t="s">
        <v>961</v>
      </c>
      <c r="J942" s="13" t="s">
        <v>957</v>
      </c>
      <c r="K942" s="13" t="s">
        <v>2102</v>
      </c>
      <c r="L942" s="181" t="s">
        <v>2106</v>
      </c>
      <c r="M942" s="194"/>
    </row>
    <row r="943" spans="1:13" s="5" customFormat="1" ht="78.75" customHeight="1" x14ac:dyDescent="0.25">
      <c r="A943" s="57">
        <v>939</v>
      </c>
      <c r="B943" s="7" t="s">
        <v>2114</v>
      </c>
      <c r="C943" s="7" t="s">
        <v>47</v>
      </c>
      <c r="D943" s="7" t="s">
        <v>2135</v>
      </c>
      <c r="E943" s="149">
        <v>2</v>
      </c>
      <c r="F943" s="149" t="s">
        <v>148</v>
      </c>
      <c r="G943" s="149">
        <v>741071.43</v>
      </c>
      <c r="H943" s="149">
        <f t="shared" si="13"/>
        <v>1482142.86</v>
      </c>
      <c r="I943" s="11" t="s">
        <v>961</v>
      </c>
      <c r="J943" s="13" t="s">
        <v>957</v>
      </c>
      <c r="K943" s="13" t="s">
        <v>2102</v>
      </c>
      <c r="L943" s="181" t="s">
        <v>2106</v>
      </c>
      <c r="M943" s="194"/>
    </row>
    <row r="944" spans="1:13" s="5" customFormat="1" ht="66" customHeight="1" x14ac:dyDescent="0.25">
      <c r="A944" s="57">
        <v>940</v>
      </c>
      <c r="B944" s="7" t="s">
        <v>2115</v>
      </c>
      <c r="C944" s="7" t="s">
        <v>47</v>
      </c>
      <c r="D944" s="7" t="s">
        <v>2136</v>
      </c>
      <c r="E944" s="149">
        <v>1</v>
      </c>
      <c r="F944" s="149" t="s">
        <v>148</v>
      </c>
      <c r="G944" s="149">
        <v>1428571.43</v>
      </c>
      <c r="H944" s="149">
        <f t="shared" si="13"/>
        <v>1428571.43</v>
      </c>
      <c r="I944" s="11" t="s">
        <v>961</v>
      </c>
      <c r="J944" s="13" t="s">
        <v>957</v>
      </c>
      <c r="K944" s="13" t="s">
        <v>2102</v>
      </c>
      <c r="L944" s="181" t="s">
        <v>2106</v>
      </c>
      <c r="M944" s="194"/>
    </row>
    <row r="945" spans="1:13" s="5" customFormat="1" ht="78" customHeight="1" x14ac:dyDescent="0.25">
      <c r="A945" s="57">
        <v>941</v>
      </c>
      <c r="B945" s="7" t="s">
        <v>2116</v>
      </c>
      <c r="C945" s="7" t="s">
        <v>47</v>
      </c>
      <c r="D945" s="7" t="s">
        <v>2137</v>
      </c>
      <c r="E945" s="149">
        <v>2</v>
      </c>
      <c r="F945" s="149" t="s">
        <v>148</v>
      </c>
      <c r="G945" s="149">
        <v>1691964.29</v>
      </c>
      <c r="H945" s="149">
        <f t="shared" si="13"/>
        <v>3383928.58</v>
      </c>
      <c r="I945" s="11" t="s">
        <v>961</v>
      </c>
      <c r="J945" s="13" t="s">
        <v>957</v>
      </c>
      <c r="K945" s="13" t="s">
        <v>2102</v>
      </c>
      <c r="L945" s="181" t="s">
        <v>2106</v>
      </c>
      <c r="M945" s="194"/>
    </row>
    <row r="946" spans="1:13" s="5" customFormat="1" ht="104.25" customHeight="1" x14ac:dyDescent="0.25">
      <c r="A946" s="57">
        <v>942</v>
      </c>
      <c r="B946" s="7" t="s">
        <v>2117</v>
      </c>
      <c r="C946" s="7" t="s">
        <v>47</v>
      </c>
      <c r="D946" s="7" t="s">
        <v>2138</v>
      </c>
      <c r="E946" s="149">
        <v>2</v>
      </c>
      <c r="F946" s="149" t="s">
        <v>148</v>
      </c>
      <c r="G946" s="149">
        <v>1812500</v>
      </c>
      <c r="H946" s="149">
        <f t="shared" si="13"/>
        <v>3625000</v>
      </c>
      <c r="I946" s="11" t="s">
        <v>961</v>
      </c>
      <c r="J946" s="13" t="s">
        <v>957</v>
      </c>
      <c r="K946" s="13" t="s">
        <v>2102</v>
      </c>
      <c r="L946" s="181" t="s">
        <v>2106</v>
      </c>
      <c r="M946" s="194"/>
    </row>
    <row r="947" spans="1:13" s="5" customFormat="1" ht="49.5" customHeight="1" x14ac:dyDescent="0.25">
      <c r="A947" s="57">
        <v>943</v>
      </c>
      <c r="B947" s="7" t="s">
        <v>2118</v>
      </c>
      <c r="C947" s="7" t="s">
        <v>47</v>
      </c>
      <c r="D947" s="7" t="s">
        <v>2139</v>
      </c>
      <c r="E947" s="149">
        <v>3</v>
      </c>
      <c r="F947" s="149" t="s">
        <v>148</v>
      </c>
      <c r="G947" s="149">
        <v>1205357.1399999999</v>
      </c>
      <c r="H947" s="149">
        <f t="shared" si="13"/>
        <v>3616071.42</v>
      </c>
      <c r="I947" s="11" t="s">
        <v>961</v>
      </c>
      <c r="J947" s="13" t="s">
        <v>957</v>
      </c>
      <c r="K947" s="13" t="s">
        <v>2102</v>
      </c>
      <c r="L947" s="181" t="s">
        <v>2106</v>
      </c>
      <c r="M947" s="194"/>
    </row>
    <row r="948" spans="1:13" s="5" customFormat="1" ht="64.5" customHeight="1" x14ac:dyDescent="0.25">
      <c r="A948" s="57">
        <v>944</v>
      </c>
      <c r="B948" s="7" t="s">
        <v>2119</v>
      </c>
      <c r="C948" s="7" t="s">
        <v>47</v>
      </c>
      <c r="D948" s="7" t="s">
        <v>2140</v>
      </c>
      <c r="E948" s="149">
        <v>2</v>
      </c>
      <c r="F948" s="149" t="s">
        <v>148</v>
      </c>
      <c r="G948" s="149">
        <v>1924107.14</v>
      </c>
      <c r="H948" s="149">
        <f t="shared" si="13"/>
        <v>3848214.28</v>
      </c>
      <c r="I948" s="11" t="s">
        <v>961</v>
      </c>
      <c r="J948" s="13" t="s">
        <v>957</v>
      </c>
      <c r="K948" s="13" t="s">
        <v>2102</v>
      </c>
      <c r="L948" s="181" t="s">
        <v>2106</v>
      </c>
      <c r="M948" s="194"/>
    </row>
    <row r="949" spans="1:13" s="5" customFormat="1" ht="87.75" customHeight="1" x14ac:dyDescent="0.25">
      <c r="A949" s="57">
        <v>945</v>
      </c>
      <c r="B949" s="7" t="s">
        <v>2120</v>
      </c>
      <c r="C949" s="7" t="s">
        <v>47</v>
      </c>
      <c r="D949" s="7" t="s">
        <v>2141</v>
      </c>
      <c r="E949" s="149">
        <v>5</v>
      </c>
      <c r="F949" s="149" t="s">
        <v>148</v>
      </c>
      <c r="G949" s="149">
        <v>410714.28</v>
      </c>
      <c r="H949" s="149">
        <f t="shared" si="13"/>
        <v>2053571.4000000001</v>
      </c>
      <c r="I949" s="11" t="s">
        <v>961</v>
      </c>
      <c r="J949" s="13" t="s">
        <v>957</v>
      </c>
      <c r="K949" s="13" t="s">
        <v>2102</v>
      </c>
      <c r="L949" s="181" t="s">
        <v>2106</v>
      </c>
      <c r="M949" s="194"/>
    </row>
    <row r="950" spans="1:13" s="5" customFormat="1" ht="86.25" customHeight="1" x14ac:dyDescent="0.25">
      <c r="A950" s="57">
        <v>946</v>
      </c>
      <c r="B950" s="7" t="s">
        <v>2121</v>
      </c>
      <c r="C950" s="7" t="s">
        <v>47</v>
      </c>
      <c r="D950" s="7" t="s">
        <v>2142</v>
      </c>
      <c r="E950" s="149">
        <v>3</v>
      </c>
      <c r="F950" s="149" t="s">
        <v>148</v>
      </c>
      <c r="G950" s="149">
        <v>767857.14</v>
      </c>
      <c r="H950" s="149">
        <f t="shared" si="13"/>
        <v>2303571.42</v>
      </c>
      <c r="I950" s="11" t="s">
        <v>961</v>
      </c>
      <c r="J950" s="13" t="s">
        <v>957</v>
      </c>
      <c r="K950" s="13" t="s">
        <v>2102</v>
      </c>
      <c r="L950" s="181" t="s">
        <v>2106</v>
      </c>
      <c r="M950" s="194"/>
    </row>
    <row r="951" spans="1:13" s="5" customFormat="1" ht="59.25" customHeight="1" x14ac:dyDescent="0.25">
      <c r="A951" s="57">
        <v>947</v>
      </c>
      <c r="B951" s="7" t="s">
        <v>2122</v>
      </c>
      <c r="C951" s="7" t="s">
        <v>47</v>
      </c>
      <c r="D951" s="7" t="s">
        <v>2143</v>
      </c>
      <c r="E951" s="149">
        <v>2</v>
      </c>
      <c r="F951" s="149" t="s">
        <v>148</v>
      </c>
      <c r="G951" s="149">
        <v>758928.57</v>
      </c>
      <c r="H951" s="149">
        <f t="shared" si="13"/>
        <v>1517857.14</v>
      </c>
      <c r="I951" s="11" t="s">
        <v>961</v>
      </c>
      <c r="J951" s="13" t="s">
        <v>957</v>
      </c>
      <c r="K951" s="13" t="s">
        <v>2102</v>
      </c>
      <c r="L951" s="181" t="s">
        <v>2106</v>
      </c>
      <c r="M951" s="194"/>
    </row>
    <row r="952" spans="1:13" s="5" customFormat="1" ht="81.75" customHeight="1" x14ac:dyDescent="0.25">
      <c r="A952" s="57">
        <v>948</v>
      </c>
      <c r="B952" s="7" t="s">
        <v>2123</v>
      </c>
      <c r="C952" s="7" t="s">
        <v>47</v>
      </c>
      <c r="D952" s="7" t="s">
        <v>2144</v>
      </c>
      <c r="E952" s="149">
        <v>2</v>
      </c>
      <c r="F952" s="149" t="s">
        <v>148</v>
      </c>
      <c r="G952" s="149">
        <v>781250</v>
      </c>
      <c r="H952" s="149">
        <f t="shared" si="13"/>
        <v>1562500</v>
      </c>
      <c r="I952" s="11" t="s">
        <v>961</v>
      </c>
      <c r="J952" s="13" t="s">
        <v>957</v>
      </c>
      <c r="K952" s="13" t="s">
        <v>2102</v>
      </c>
      <c r="L952" s="181" t="s">
        <v>2106</v>
      </c>
      <c r="M952" s="194"/>
    </row>
    <row r="953" spans="1:13" s="5" customFormat="1" ht="83.25" customHeight="1" x14ac:dyDescent="0.25">
      <c r="A953" s="57">
        <v>949</v>
      </c>
      <c r="B953" s="7" t="s">
        <v>2124</v>
      </c>
      <c r="C953" s="7" t="s">
        <v>47</v>
      </c>
      <c r="D953" s="7" t="s">
        <v>2145</v>
      </c>
      <c r="E953" s="149">
        <v>2</v>
      </c>
      <c r="F953" s="149" t="s">
        <v>148</v>
      </c>
      <c r="G953" s="149">
        <v>1152678.57</v>
      </c>
      <c r="H953" s="149">
        <f t="shared" si="13"/>
        <v>2305357.14</v>
      </c>
      <c r="I953" s="11" t="s">
        <v>961</v>
      </c>
      <c r="J953" s="13" t="s">
        <v>957</v>
      </c>
      <c r="K953" s="13" t="s">
        <v>2102</v>
      </c>
      <c r="L953" s="181" t="s">
        <v>2106</v>
      </c>
      <c r="M953" s="194"/>
    </row>
    <row r="954" spans="1:13" s="5" customFormat="1" ht="83.25" customHeight="1" x14ac:dyDescent="0.25">
      <c r="A954" s="57">
        <v>950</v>
      </c>
      <c r="B954" s="7" t="s">
        <v>2125</v>
      </c>
      <c r="C954" s="7" t="s">
        <v>47</v>
      </c>
      <c r="D954" s="7" t="s">
        <v>2146</v>
      </c>
      <c r="E954" s="149">
        <v>2</v>
      </c>
      <c r="F954" s="149" t="s">
        <v>148</v>
      </c>
      <c r="G954" s="149">
        <v>1152678.57</v>
      </c>
      <c r="H954" s="149">
        <f t="shared" si="13"/>
        <v>2305357.14</v>
      </c>
      <c r="I954" s="11" t="s">
        <v>961</v>
      </c>
      <c r="J954" s="13" t="s">
        <v>957</v>
      </c>
      <c r="K954" s="13" t="s">
        <v>2102</v>
      </c>
      <c r="L954" s="181" t="s">
        <v>2106</v>
      </c>
      <c r="M954" s="194"/>
    </row>
    <row r="955" spans="1:13" s="5" customFormat="1" ht="100.5" customHeight="1" x14ac:dyDescent="0.25">
      <c r="A955" s="57">
        <v>951</v>
      </c>
      <c r="B955" s="7" t="s">
        <v>2126</v>
      </c>
      <c r="C955" s="7" t="s">
        <v>89</v>
      </c>
      <c r="D955" s="7" t="s">
        <v>2147</v>
      </c>
      <c r="E955" s="149">
        <v>2</v>
      </c>
      <c r="F955" s="149" t="s">
        <v>148</v>
      </c>
      <c r="G955" s="149">
        <v>21419642.859999999</v>
      </c>
      <c r="H955" s="149">
        <f t="shared" si="13"/>
        <v>42839285.719999999</v>
      </c>
      <c r="I955" s="11" t="s">
        <v>961</v>
      </c>
      <c r="J955" s="13" t="s">
        <v>957</v>
      </c>
      <c r="K955" s="13" t="s">
        <v>2102</v>
      </c>
      <c r="L955" s="181" t="s">
        <v>2106</v>
      </c>
      <c r="M955" s="194"/>
    </row>
    <row r="956" spans="1:13" s="5" customFormat="1" ht="70.5" customHeight="1" x14ac:dyDescent="0.25">
      <c r="A956" s="57">
        <v>952</v>
      </c>
      <c r="B956" s="7" t="s">
        <v>2127</v>
      </c>
      <c r="C956" s="7" t="s">
        <v>47</v>
      </c>
      <c r="D956" s="7" t="s">
        <v>2148</v>
      </c>
      <c r="E956" s="149">
        <v>1</v>
      </c>
      <c r="F956" s="149" t="s">
        <v>148</v>
      </c>
      <c r="G956" s="149">
        <v>9642857.1400000006</v>
      </c>
      <c r="H956" s="149">
        <f t="shared" si="13"/>
        <v>9642857.1400000006</v>
      </c>
      <c r="I956" s="11" t="s">
        <v>961</v>
      </c>
      <c r="J956" s="13" t="s">
        <v>957</v>
      </c>
      <c r="K956" s="13" t="s">
        <v>2102</v>
      </c>
      <c r="L956" s="181" t="s">
        <v>2106</v>
      </c>
      <c r="M956" s="194"/>
    </row>
    <row r="957" spans="1:13" s="5" customFormat="1" ht="56.25" customHeight="1" x14ac:dyDescent="0.25">
      <c r="A957" s="57">
        <v>953</v>
      </c>
      <c r="B957" s="7" t="s">
        <v>2150</v>
      </c>
      <c r="C957" s="7" t="s">
        <v>47</v>
      </c>
      <c r="D957" s="7" t="s">
        <v>2154</v>
      </c>
      <c r="E957" s="149">
        <v>130</v>
      </c>
      <c r="F957" s="149" t="s">
        <v>148</v>
      </c>
      <c r="G957" s="149">
        <v>4553.57</v>
      </c>
      <c r="H957" s="149">
        <f t="shared" si="13"/>
        <v>591964.1</v>
      </c>
      <c r="I957" s="32"/>
      <c r="J957" s="13" t="s">
        <v>957</v>
      </c>
      <c r="K957" s="13" t="s">
        <v>2102</v>
      </c>
      <c r="L957" s="181" t="s">
        <v>2149</v>
      </c>
      <c r="M957" s="194"/>
    </row>
    <row r="958" spans="1:13" s="5" customFormat="1" ht="43.5" customHeight="1" x14ac:dyDescent="0.25">
      <c r="A958" s="57">
        <v>954</v>
      </c>
      <c r="B958" s="7" t="s">
        <v>2151</v>
      </c>
      <c r="C958" s="7" t="s">
        <v>47</v>
      </c>
      <c r="D958" s="7" t="s">
        <v>2155</v>
      </c>
      <c r="E958" s="149">
        <v>130</v>
      </c>
      <c r="F958" s="149" t="s">
        <v>148</v>
      </c>
      <c r="G958" s="149">
        <v>8214.2800000000007</v>
      </c>
      <c r="H958" s="149">
        <f t="shared" si="13"/>
        <v>1067856.4000000001</v>
      </c>
      <c r="I958" s="32"/>
      <c r="J958" s="13" t="s">
        <v>957</v>
      </c>
      <c r="K958" s="13" t="s">
        <v>2102</v>
      </c>
      <c r="L958" s="181" t="s">
        <v>2149</v>
      </c>
      <c r="M958" s="194"/>
    </row>
    <row r="959" spans="1:13" s="5" customFormat="1" ht="42" customHeight="1" x14ac:dyDescent="0.25">
      <c r="A959" s="57">
        <v>955</v>
      </c>
      <c r="B959" s="7" t="s">
        <v>2152</v>
      </c>
      <c r="C959" s="7" t="s">
        <v>47</v>
      </c>
      <c r="D959" s="7" t="s">
        <v>2156</v>
      </c>
      <c r="E959" s="149">
        <v>130</v>
      </c>
      <c r="F959" s="149" t="s">
        <v>148</v>
      </c>
      <c r="G959" s="149">
        <v>1116.02</v>
      </c>
      <c r="H959" s="149">
        <f t="shared" si="13"/>
        <v>145082.6</v>
      </c>
      <c r="I959" s="32"/>
      <c r="J959" s="13" t="s">
        <v>957</v>
      </c>
      <c r="K959" s="13" t="s">
        <v>2102</v>
      </c>
      <c r="L959" s="181" t="s">
        <v>2149</v>
      </c>
      <c r="M959" s="194"/>
    </row>
    <row r="960" spans="1:13" s="5" customFormat="1" ht="46.5" customHeight="1" x14ac:dyDescent="0.25">
      <c r="A960" s="57">
        <v>956</v>
      </c>
      <c r="B960" s="7" t="s">
        <v>2153</v>
      </c>
      <c r="C960" s="7" t="s">
        <v>47</v>
      </c>
      <c r="D960" s="7" t="s">
        <v>2157</v>
      </c>
      <c r="E960" s="149">
        <v>130</v>
      </c>
      <c r="F960" s="149" t="s">
        <v>148</v>
      </c>
      <c r="G960" s="149">
        <v>553.57000000000005</v>
      </c>
      <c r="H960" s="149">
        <f t="shared" si="13"/>
        <v>71964.100000000006</v>
      </c>
      <c r="I960" s="32"/>
      <c r="J960" s="13" t="s">
        <v>957</v>
      </c>
      <c r="K960" s="13" t="s">
        <v>2102</v>
      </c>
      <c r="L960" s="181" t="s">
        <v>2149</v>
      </c>
      <c r="M960" s="194"/>
    </row>
    <row r="961" spans="1:13" s="5" customFormat="1" ht="75.75" customHeight="1" x14ac:dyDescent="0.25">
      <c r="A961" s="57">
        <v>957</v>
      </c>
      <c r="B961" s="7" t="s">
        <v>2159</v>
      </c>
      <c r="C961" s="7" t="s">
        <v>47</v>
      </c>
      <c r="D961" s="7" t="s">
        <v>2160</v>
      </c>
      <c r="E961" s="149">
        <v>1</v>
      </c>
      <c r="F961" s="149" t="s">
        <v>148</v>
      </c>
      <c r="G961" s="149">
        <v>80348.22</v>
      </c>
      <c r="H961" s="149">
        <f t="shared" si="13"/>
        <v>80348.22</v>
      </c>
      <c r="I961" s="11" t="s">
        <v>961</v>
      </c>
      <c r="J961" s="13" t="s">
        <v>957</v>
      </c>
      <c r="K961" s="13" t="s">
        <v>2102</v>
      </c>
      <c r="L961" s="181" t="s">
        <v>2158</v>
      </c>
      <c r="M961" s="194"/>
    </row>
    <row r="962" spans="1:13" s="5" customFormat="1" ht="46.5" customHeight="1" x14ac:dyDescent="0.25">
      <c r="A962" s="57">
        <v>958</v>
      </c>
      <c r="B962" s="7" t="s">
        <v>2161</v>
      </c>
      <c r="C962" s="7" t="s">
        <v>47</v>
      </c>
      <c r="D962" s="7" t="s">
        <v>2162</v>
      </c>
      <c r="E962" s="149">
        <v>1</v>
      </c>
      <c r="F962" s="149" t="s">
        <v>148</v>
      </c>
      <c r="G962" s="149">
        <v>13383.93</v>
      </c>
      <c r="H962" s="149">
        <f t="shared" si="13"/>
        <v>13383.93</v>
      </c>
      <c r="I962" s="11" t="s">
        <v>961</v>
      </c>
      <c r="J962" s="13" t="s">
        <v>957</v>
      </c>
      <c r="K962" s="13" t="s">
        <v>2102</v>
      </c>
      <c r="L962" s="181" t="s">
        <v>2158</v>
      </c>
      <c r="M962" s="194"/>
    </row>
    <row r="963" spans="1:13" s="5" customFormat="1" ht="88.5" customHeight="1" x14ac:dyDescent="0.25">
      <c r="A963" s="57">
        <v>959</v>
      </c>
      <c r="B963" s="7" t="s">
        <v>2177</v>
      </c>
      <c r="C963" s="7" t="s">
        <v>47</v>
      </c>
      <c r="D963" s="7" t="s">
        <v>2178</v>
      </c>
      <c r="E963" s="149">
        <v>33</v>
      </c>
      <c r="F963" s="149" t="s">
        <v>148</v>
      </c>
      <c r="G963" s="149">
        <v>35000</v>
      </c>
      <c r="H963" s="149">
        <f t="shared" si="13"/>
        <v>1155000</v>
      </c>
      <c r="I963" s="11" t="s">
        <v>961</v>
      </c>
      <c r="J963" s="13" t="s">
        <v>957</v>
      </c>
      <c r="K963" s="13" t="s">
        <v>2102</v>
      </c>
      <c r="L963" s="181" t="s">
        <v>2179</v>
      </c>
      <c r="M963" s="194"/>
    </row>
    <row r="964" spans="1:13" s="5" customFormat="1" ht="77.25" customHeight="1" x14ac:dyDescent="0.25">
      <c r="A964" s="57">
        <v>960</v>
      </c>
      <c r="B964" s="7" t="s">
        <v>2181</v>
      </c>
      <c r="C964" s="7" t="s">
        <v>47</v>
      </c>
      <c r="D964" s="12" t="s">
        <v>2182</v>
      </c>
      <c r="E964" s="149">
        <v>5</v>
      </c>
      <c r="F964" s="149" t="s">
        <v>148</v>
      </c>
      <c r="G964" s="149">
        <v>81965</v>
      </c>
      <c r="H964" s="149">
        <f t="shared" si="13"/>
        <v>409825</v>
      </c>
      <c r="I964" s="11" t="s">
        <v>961</v>
      </c>
      <c r="J964" s="13" t="s">
        <v>957</v>
      </c>
      <c r="K964" s="13" t="s">
        <v>2102</v>
      </c>
      <c r="L964" s="181" t="s">
        <v>2180</v>
      </c>
      <c r="M964" s="194"/>
    </row>
    <row r="965" spans="1:13" s="5" customFormat="1" ht="82.5" customHeight="1" x14ac:dyDescent="0.25">
      <c r="A965" s="57">
        <v>961</v>
      </c>
      <c r="B965" s="12" t="s">
        <v>2184</v>
      </c>
      <c r="C965" s="7" t="s">
        <v>47</v>
      </c>
      <c r="D965" s="7" t="s">
        <v>2185</v>
      </c>
      <c r="E965" s="149">
        <v>2</v>
      </c>
      <c r="F965" s="149" t="s">
        <v>148</v>
      </c>
      <c r="G965" s="149">
        <v>239030.36</v>
      </c>
      <c r="H965" s="149">
        <f t="shared" si="13"/>
        <v>478060.72</v>
      </c>
      <c r="I965" s="11" t="s">
        <v>961</v>
      </c>
      <c r="J965" s="13" t="s">
        <v>957</v>
      </c>
      <c r="K965" s="13" t="s">
        <v>2102</v>
      </c>
      <c r="L965" s="181" t="s">
        <v>2183</v>
      </c>
      <c r="M965" s="194"/>
    </row>
    <row r="966" spans="1:13" s="5" customFormat="1" ht="78" customHeight="1" x14ac:dyDescent="0.25">
      <c r="A966" s="57">
        <v>962</v>
      </c>
      <c r="B966" s="7" t="s">
        <v>2186</v>
      </c>
      <c r="C966" s="7" t="s">
        <v>47</v>
      </c>
      <c r="D966" s="7" t="s">
        <v>2187</v>
      </c>
      <c r="E966" s="149">
        <v>1</v>
      </c>
      <c r="F966" s="149" t="s">
        <v>148</v>
      </c>
      <c r="G966" s="149">
        <v>39107.14</v>
      </c>
      <c r="H966" s="149">
        <f t="shared" si="13"/>
        <v>39107.14</v>
      </c>
      <c r="I966" s="11" t="s">
        <v>961</v>
      </c>
      <c r="J966" s="13" t="s">
        <v>957</v>
      </c>
      <c r="K966" s="13" t="s">
        <v>2102</v>
      </c>
      <c r="L966" s="181" t="s">
        <v>2190</v>
      </c>
      <c r="M966" s="194"/>
    </row>
    <row r="967" spans="1:13" s="5" customFormat="1" ht="69.75" customHeight="1" x14ac:dyDescent="0.25">
      <c r="A967" s="57">
        <v>963</v>
      </c>
      <c r="B967" s="7" t="s">
        <v>2188</v>
      </c>
      <c r="C967" s="7" t="s">
        <v>47</v>
      </c>
      <c r="D967" s="7" t="s">
        <v>2189</v>
      </c>
      <c r="E967" s="149">
        <v>1</v>
      </c>
      <c r="F967" s="149" t="s">
        <v>148</v>
      </c>
      <c r="G967" s="149">
        <v>27000</v>
      </c>
      <c r="H967" s="149">
        <f t="shared" si="13"/>
        <v>27000</v>
      </c>
      <c r="I967" s="11" t="s">
        <v>961</v>
      </c>
      <c r="J967" s="13" t="s">
        <v>957</v>
      </c>
      <c r="K967" s="13" t="s">
        <v>2102</v>
      </c>
      <c r="L967" s="181" t="s">
        <v>2190</v>
      </c>
      <c r="M967" s="194"/>
    </row>
    <row r="968" spans="1:13" s="5" customFormat="1" ht="39.75" customHeight="1" x14ac:dyDescent="0.25">
      <c r="A968" s="57">
        <v>964</v>
      </c>
      <c r="B968" s="7" t="s">
        <v>2218</v>
      </c>
      <c r="C968" s="7" t="s">
        <v>47</v>
      </c>
      <c r="D968" s="7" t="s">
        <v>2216</v>
      </c>
      <c r="E968" s="149">
        <v>1</v>
      </c>
      <c r="F968" s="149" t="s">
        <v>148</v>
      </c>
      <c r="G968" s="149">
        <v>196420</v>
      </c>
      <c r="H968" s="149">
        <f t="shared" si="13"/>
        <v>196420</v>
      </c>
      <c r="I968" s="11" t="s">
        <v>961</v>
      </c>
      <c r="J968" s="13" t="s">
        <v>957</v>
      </c>
      <c r="K968" s="13" t="s">
        <v>668</v>
      </c>
      <c r="L968" s="181" t="s">
        <v>2214</v>
      </c>
      <c r="M968" s="194"/>
    </row>
    <row r="969" spans="1:13" s="5" customFormat="1" ht="40.5" customHeight="1" x14ac:dyDescent="0.25">
      <c r="A969" s="57">
        <v>965</v>
      </c>
      <c r="B969" s="7" t="s">
        <v>2215</v>
      </c>
      <c r="C969" s="7" t="s">
        <v>47</v>
      </c>
      <c r="D969" s="7" t="s">
        <v>2217</v>
      </c>
      <c r="E969" s="149">
        <v>1</v>
      </c>
      <c r="F969" s="149" t="s">
        <v>148</v>
      </c>
      <c r="G969" s="149">
        <v>12500</v>
      </c>
      <c r="H969" s="149">
        <f t="shared" si="13"/>
        <v>12500</v>
      </c>
      <c r="I969" s="11" t="s">
        <v>961</v>
      </c>
      <c r="J969" s="13" t="s">
        <v>957</v>
      </c>
      <c r="K969" s="13" t="s">
        <v>668</v>
      </c>
      <c r="L969" s="181" t="s">
        <v>2214</v>
      </c>
      <c r="M969" s="194"/>
    </row>
    <row r="970" spans="1:13" s="5" customFormat="1" ht="72" customHeight="1" x14ac:dyDescent="0.25">
      <c r="A970" s="57">
        <v>966</v>
      </c>
      <c r="B970" s="7" t="s">
        <v>2220</v>
      </c>
      <c r="C970" s="7" t="s">
        <v>47</v>
      </c>
      <c r="D970" s="7" t="s">
        <v>2222</v>
      </c>
      <c r="E970" s="149">
        <v>2</v>
      </c>
      <c r="F970" s="149" t="s">
        <v>148</v>
      </c>
      <c r="G970" s="149">
        <v>197377</v>
      </c>
      <c r="H970" s="149">
        <f t="shared" si="13"/>
        <v>394754</v>
      </c>
      <c r="I970" s="11" t="s">
        <v>961</v>
      </c>
      <c r="J970" s="13" t="s">
        <v>957</v>
      </c>
      <c r="K970" s="13" t="s">
        <v>668</v>
      </c>
      <c r="L970" s="181" t="s">
        <v>2219</v>
      </c>
      <c r="M970" s="194"/>
    </row>
    <row r="971" spans="1:13" s="5" customFormat="1" ht="68.25" customHeight="1" x14ac:dyDescent="0.25">
      <c r="A971" s="57">
        <v>967</v>
      </c>
      <c r="B971" s="7" t="s">
        <v>2221</v>
      </c>
      <c r="C971" s="7" t="s">
        <v>47</v>
      </c>
      <c r="D971" s="7" t="s">
        <v>2223</v>
      </c>
      <c r="E971" s="149">
        <v>2</v>
      </c>
      <c r="F971" s="149" t="s">
        <v>148</v>
      </c>
      <c r="G971" s="149">
        <v>363534</v>
      </c>
      <c r="H971" s="149">
        <f t="shared" si="13"/>
        <v>727068</v>
      </c>
      <c r="I971" s="11" t="s">
        <v>961</v>
      </c>
      <c r="J971" s="13" t="s">
        <v>957</v>
      </c>
      <c r="K971" s="13" t="s">
        <v>668</v>
      </c>
      <c r="L971" s="181" t="s">
        <v>2219</v>
      </c>
      <c r="M971" s="194"/>
    </row>
    <row r="972" spans="1:13" s="5" customFormat="1" ht="54" customHeight="1" x14ac:dyDescent="0.25">
      <c r="A972" s="57">
        <v>968</v>
      </c>
      <c r="B972" s="7" t="s">
        <v>2225</v>
      </c>
      <c r="C972" s="7" t="s">
        <v>47</v>
      </c>
      <c r="D972" s="7" t="s">
        <v>2226</v>
      </c>
      <c r="E972" s="149">
        <v>1</v>
      </c>
      <c r="F972" s="149" t="s">
        <v>148</v>
      </c>
      <c r="G972" s="149">
        <v>32500</v>
      </c>
      <c r="H972" s="149">
        <f t="shared" si="13"/>
        <v>32500</v>
      </c>
      <c r="I972" s="11" t="s">
        <v>961</v>
      </c>
      <c r="J972" s="13" t="s">
        <v>957</v>
      </c>
      <c r="K972" s="13" t="s">
        <v>668</v>
      </c>
      <c r="L972" s="181" t="s">
        <v>2224</v>
      </c>
      <c r="M972" s="194"/>
    </row>
    <row r="973" spans="1:13" s="5" customFormat="1" ht="54" customHeight="1" x14ac:dyDescent="0.25">
      <c r="A973" s="57">
        <v>969</v>
      </c>
      <c r="B973" s="7" t="s">
        <v>2234</v>
      </c>
      <c r="C973" s="7" t="s">
        <v>47</v>
      </c>
      <c r="D973" s="7" t="s">
        <v>2235</v>
      </c>
      <c r="E973" s="149">
        <v>1</v>
      </c>
      <c r="F973" s="149" t="s">
        <v>148</v>
      </c>
      <c r="G973" s="149">
        <v>15000</v>
      </c>
      <c r="H973" s="149">
        <f t="shared" si="13"/>
        <v>15000</v>
      </c>
      <c r="I973" s="11" t="s">
        <v>961</v>
      </c>
      <c r="J973" s="13" t="s">
        <v>957</v>
      </c>
      <c r="K973" s="13" t="s">
        <v>668</v>
      </c>
      <c r="L973" s="181" t="s">
        <v>2236</v>
      </c>
      <c r="M973" s="194"/>
    </row>
    <row r="974" spans="1:13" s="5" customFormat="1" ht="129" customHeight="1" x14ac:dyDescent="0.25">
      <c r="A974" s="57">
        <v>970</v>
      </c>
      <c r="B974" s="7" t="s">
        <v>2247</v>
      </c>
      <c r="C974" s="7" t="s">
        <v>47</v>
      </c>
      <c r="D974" s="7" t="s">
        <v>2249</v>
      </c>
      <c r="E974" s="149">
        <v>1</v>
      </c>
      <c r="F974" s="149" t="s">
        <v>148</v>
      </c>
      <c r="G974" s="149">
        <v>51340</v>
      </c>
      <c r="H974" s="149">
        <f t="shared" si="13"/>
        <v>51340</v>
      </c>
      <c r="I974" s="11" t="s">
        <v>961</v>
      </c>
      <c r="J974" s="13" t="s">
        <v>957</v>
      </c>
      <c r="K974" s="13" t="s">
        <v>668</v>
      </c>
      <c r="L974" s="181" t="s">
        <v>2246</v>
      </c>
      <c r="M974" s="194"/>
    </row>
    <row r="975" spans="1:13" s="5" customFormat="1" ht="108" customHeight="1" x14ac:dyDescent="0.25">
      <c r="A975" s="57">
        <v>971</v>
      </c>
      <c r="B975" s="7" t="s">
        <v>2248</v>
      </c>
      <c r="C975" s="7" t="s">
        <v>47</v>
      </c>
      <c r="D975" s="7" t="s">
        <v>2250</v>
      </c>
      <c r="E975" s="149">
        <v>6</v>
      </c>
      <c r="F975" s="149" t="s">
        <v>148</v>
      </c>
      <c r="G975" s="149">
        <v>35625</v>
      </c>
      <c r="H975" s="149">
        <f t="shared" si="13"/>
        <v>213750</v>
      </c>
      <c r="I975" s="11" t="s">
        <v>961</v>
      </c>
      <c r="J975" s="13" t="s">
        <v>957</v>
      </c>
      <c r="K975" s="13" t="s">
        <v>668</v>
      </c>
      <c r="L975" s="181" t="s">
        <v>2246</v>
      </c>
      <c r="M975" s="194"/>
    </row>
    <row r="976" spans="1:13" s="5" customFormat="1" ht="39" customHeight="1" x14ac:dyDescent="0.25">
      <c r="A976" s="57">
        <v>972</v>
      </c>
      <c r="B976" s="7" t="s">
        <v>2262</v>
      </c>
      <c r="C976" s="7" t="s">
        <v>47</v>
      </c>
      <c r="D976" s="7" t="s">
        <v>2265</v>
      </c>
      <c r="E976" s="149">
        <v>421.2</v>
      </c>
      <c r="F976" s="149" t="s">
        <v>474</v>
      </c>
      <c r="G976" s="149">
        <v>562.5</v>
      </c>
      <c r="H976" s="149">
        <f t="shared" si="13"/>
        <v>236925</v>
      </c>
      <c r="I976" s="11" t="s">
        <v>1471</v>
      </c>
      <c r="J976" s="13" t="s">
        <v>957</v>
      </c>
      <c r="K976" s="13" t="s">
        <v>668</v>
      </c>
      <c r="L976" s="181" t="s">
        <v>2261</v>
      </c>
      <c r="M976" s="195"/>
    </row>
    <row r="977" spans="1:13" s="5" customFormat="1" ht="41.25" customHeight="1" x14ac:dyDescent="0.25">
      <c r="A977" s="57">
        <v>973</v>
      </c>
      <c r="B977" s="7" t="s">
        <v>2263</v>
      </c>
      <c r="C977" s="7" t="s">
        <v>47</v>
      </c>
      <c r="D977" s="7" t="s">
        <v>2266</v>
      </c>
      <c r="E977" s="149">
        <v>50</v>
      </c>
      <c r="F977" s="149" t="s">
        <v>452</v>
      </c>
      <c r="G977" s="149">
        <v>7499</v>
      </c>
      <c r="H977" s="149">
        <f t="shared" si="13"/>
        <v>374950</v>
      </c>
      <c r="I977" s="11" t="s">
        <v>1471</v>
      </c>
      <c r="J977" s="13" t="s">
        <v>957</v>
      </c>
      <c r="K977" s="13" t="s">
        <v>668</v>
      </c>
      <c r="L977" s="181" t="s">
        <v>2261</v>
      </c>
      <c r="M977" s="195"/>
    </row>
    <row r="978" spans="1:13" s="5" customFormat="1" ht="42" customHeight="1" x14ac:dyDescent="0.25">
      <c r="A978" s="57">
        <v>974</v>
      </c>
      <c r="B978" s="7" t="s">
        <v>454</v>
      </c>
      <c r="C978" s="7" t="s">
        <v>47</v>
      </c>
      <c r="D978" s="7" t="s">
        <v>2267</v>
      </c>
      <c r="E978" s="149">
        <v>50</v>
      </c>
      <c r="F978" s="149" t="s">
        <v>456</v>
      </c>
      <c r="G978" s="149">
        <v>375</v>
      </c>
      <c r="H978" s="149">
        <f t="shared" si="13"/>
        <v>18750</v>
      </c>
      <c r="I978" s="11" t="s">
        <v>1471</v>
      </c>
      <c r="J978" s="13" t="s">
        <v>957</v>
      </c>
      <c r="K978" s="13" t="s">
        <v>668</v>
      </c>
      <c r="L978" s="181" t="s">
        <v>2261</v>
      </c>
      <c r="M978" s="195"/>
    </row>
    <row r="979" spans="1:13" s="5" customFormat="1" ht="36.75" customHeight="1" x14ac:dyDescent="0.25">
      <c r="A979" s="57">
        <v>975</v>
      </c>
      <c r="B979" s="7" t="s">
        <v>2264</v>
      </c>
      <c r="C979" s="7" t="s">
        <v>47</v>
      </c>
      <c r="D979" s="7" t="s">
        <v>2268</v>
      </c>
      <c r="E979" s="149">
        <v>30</v>
      </c>
      <c r="F979" s="149" t="s">
        <v>467</v>
      </c>
      <c r="G979" s="149">
        <v>1133.93</v>
      </c>
      <c r="H979" s="149">
        <f t="shared" si="13"/>
        <v>34017.9</v>
      </c>
      <c r="I979" s="11" t="s">
        <v>1471</v>
      </c>
      <c r="J979" s="13" t="s">
        <v>957</v>
      </c>
      <c r="K979" s="13" t="s">
        <v>668</v>
      </c>
      <c r="L979" s="181" t="s">
        <v>2261</v>
      </c>
      <c r="M979" s="195"/>
    </row>
    <row r="980" spans="1:13" s="5" customFormat="1" ht="42" customHeight="1" x14ac:dyDescent="0.25">
      <c r="A980" s="57">
        <v>976</v>
      </c>
      <c r="B980" s="7" t="s">
        <v>470</v>
      </c>
      <c r="C980" s="7" t="s">
        <v>47</v>
      </c>
      <c r="D980" s="7" t="s">
        <v>2269</v>
      </c>
      <c r="E980" s="149">
        <v>20</v>
      </c>
      <c r="F980" s="149" t="s">
        <v>467</v>
      </c>
      <c r="G980" s="149">
        <v>714.29</v>
      </c>
      <c r="H980" s="149">
        <f t="shared" si="13"/>
        <v>14285.8</v>
      </c>
      <c r="I980" s="11" t="s">
        <v>1471</v>
      </c>
      <c r="J980" s="13" t="s">
        <v>957</v>
      </c>
      <c r="K980" s="13" t="s">
        <v>668</v>
      </c>
      <c r="L980" s="181" t="s">
        <v>2261</v>
      </c>
      <c r="M980" s="195"/>
    </row>
    <row r="981" spans="1:13" s="5" customFormat="1" ht="48" customHeight="1" x14ac:dyDescent="0.25">
      <c r="A981" s="57">
        <v>977</v>
      </c>
      <c r="B981" s="7" t="s">
        <v>472</v>
      </c>
      <c r="C981" s="7" t="s">
        <v>47</v>
      </c>
      <c r="D981" s="7" t="s">
        <v>2270</v>
      </c>
      <c r="E981" s="149">
        <v>60</v>
      </c>
      <c r="F981" s="149" t="s">
        <v>474</v>
      </c>
      <c r="G981" s="149">
        <v>1428.57</v>
      </c>
      <c r="H981" s="149">
        <f t="shared" si="13"/>
        <v>85714.2</v>
      </c>
      <c r="I981" s="11" t="s">
        <v>1471</v>
      </c>
      <c r="J981" s="13" t="s">
        <v>957</v>
      </c>
      <c r="K981" s="13" t="s">
        <v>668</v>
      </c>
      <c r="L981" s="181" t="s">
        <v>2261</v>
      </c>
      <c r="M981" s="195"/>
    </row>
    <row r="982" spans="1:13" s="5" customFormat="1" ht="67.5" customHeight="1" x14ac:dyDescent="0.25">
      <c r="A982" s="57">
        <v>978</v>
      </c>
      <c r="B982" s="7" t="s">
        <v>2281</v>
      </c>
      <c r="C982" s="7" t="s">
        <v>47</v>
      </c>
      <c r="D982" s="7" t="s">
        <v>2275</v>
      </c>
      <c r="E982" s="149">
        <v>50</v>
      </c>
      <c r="F982" s="149" t="s">
        <v>456</v>
      </c>
      <c r="G982" s="149">
        <v>437.5</v>
      </c>
      <c r="H982" s="149">
        <f t="shared" si="13"/>
        <v>21875</v>
      </c>
      <c r="I982" s="11" t="s">
        <v>1471</v>
      </c>
      <c r="J982" s="13" t="s">
        <v>957</v>
      </c>
      <c r="K982" s="13" t="s">
        <v>668</v>
      </c>
      <c r="L982" s="181" t="s">
        <v>2261</v>
      </c>
      <c r="M982" s="195"/>
    </row>
    <row r="983" spans="1:13" s="5" customFormat="1" ht="40.5" customHeight="1" x14ac:dyDescent="0.25">
      <c r="A983" s="57">
        <v>979</v>
      </c>
      <c r="B983" s="7" t="s">
        <v>2271</v>
      </c>
      <c r="C983" s="7" t="s">
        <v>47</v>
      </c>
      <c r="D983" s="7" t="s">
        <v>2276</v>
      </c>
      <c r="E983" s="149">
        <v>50</v>
      </c>
      <c r="F983" s="149" t="s">
        <v>474</v>
      </c>
      <c r="G983" s="149">
        <v>1071.43</v>
      </c>
      <c r="H983" s="149">
        <f t="shared" si="13"/>
        <v>53571.5</v>
      </c>
      <c r="I983" s="11" t="s">
        <v>1471</v>
      </c>
      <c r="J983" s="13" t="s">
        <v>957</v>
      </c>
      <c r="K983" s="13" t="s">
        <v>668</v>
      </c>
      <c r="L983" s="181" t="s">
        <v>2261</v>
      </c>
      <c r="M983" s="195"/>
    </row>
    <row r="984" spans="1:13" s="5" customFormat="1" ht="52.5" customHeight="1" x14ac:dyDescent="0.25">
      <c r="A984" s="57">
        <v>980</v>
      </c>
      <c r="B984" s="7" t="s">
        <v>2272</v>
      </c>
      <c r="C984" s="7" t="s">
        <v>47</v>
      </c>
      <c r="D984" s="7" t="s">
        <v>2277</v>
      </c>
      <c r="E984" s="149">
        <v>60</v>
      </c>
      <c r="F984" s="149" t="s">
        <v>2282</v>
      </c>
      <c r="G984" s="149">
        <v>1058.04</v>
      </c>
      <c r="H984" s="149">
        <f t="shared" si="13"/>
        <v>63482.399999999994</v>
      </c>
      <c r="I984" s="11" t="s">
        <v>1471</v>
      </c>
      <c r="J984" s="13" t="s">
        <v>957</v>
      </c>
      <c r="K984" s="13" t="s">
        <v>668</v>
      </c>
      <c r="L984" s="181" t="s">
        <v>2261</v>
      </c>
      <c r="M984" s="195"/>
    </row>
    <row r="985" spans="1:13" s="5" customFormat="1" ht="58.5" customHeight="1" x14ac:dyDescent="0.25">
      <c r="A985" s="57">
        <v>981</v>
      </c>
      <c r="B985" s="7" t="s">
        <v>2273</v>
      </c>
      <c r="C985" s="7" t="s">
        <v>47</v>
      </c>
      <c r="D985" s="7" t="s">
        <v>2278</v>
      </c>
      <c r="E985" s="149">
        <v>20</v>
      </c>
      <c r="F985" s="149" t="s">
        <v>2283</v>
      </c>
      <c r="G985" s="149">
        <v>402.68</v>
      </c>
      <c r="H985" s="149">
        <f t="shared" si="13"/>
        <v>8053.6</v>
      </c>
      <c r="I985" s="11" t="s">
        <v>1471</v>
      </c>
      <c r="J985" s="13" t="s">
        <v>957</v>
      </c>
      <c r="K985" s="13" t="s">
        <v>668</v>
      </c>
      <c r="L985" s="181" t="s">
        <v>2261</v>
      </c>
      <c r="M985" s="195"/>
    </row>
    <row r="986" spans="1:13" s="5" customFormat="1" ht="59.25" customHeight="1" x14ac:dyDescent="0.25">
      <c r="A986" s="57">
        <v>982</v>
      </c>
      <c r="B986" s="7" t="s">
        <v>2274</v>
      </c>
      <c r="C986" s="7" t="s">
        <v>47</v>
      </c>
      <c r="D986" s="7" t="s">
        <v>2279</v>
      </c>
      <c r="E986" s="149">
        <v>1000</v>
      </c>
      <c r="F986" s="149" t="s">
        <v>148</v>
      </c>
      <c r="G986" s="149">
        <v>3.57</v>
      </c>
      <c r="H986" s="149">
        <f t="shared" ref="H986:H1043" si="16">E986*G986</f>
        <v>3570</v>
      </c>
      <c r="I986" s="11" t="s">
        <v>1471</v>
      </c>
      <c r="J986" s="13" t="s">
        <v>957</v>
      </c>
      <c r="K986" s="13" t="s">
        <v>668</v>
      </c>
      <c r="L986" s="181" t="s">
        <v>2261</v>
      </c>
      <c r="M986" s="195"/>
    </row>
    <row r="987" spans="1:13" s="5" customFormat="1" ht="57" customHeight="1" x14ac:dyDescent="0.25">
      <c r="A987" s="57">
        <v>983</v>
      </c>
      <c r="B987" s="7" t="s">
        <v>2280</v>
      </c>
      <c r="C987" s="7" t="s">
        <v>47</v>
      </c>
      <c r="D987" s="7" t="s">
        <v>2284</v>
      </c>
      <c r="E987" s="149">
        <v>1000</v>
      </c>
      <c r="F987" s="149" t="s">
        <v>148</v>
      </c>
      <c r="G987" s="149">
        <v>1.78</v>
      </c>
      <c r="H987" s="149">
        <f t="shared" si="16"/>
        <v>1780</v>
      </c>
      <c r="I987" s="11" t="s">
        <v>1471</v>
      </c>
      <c r="J987" s="13" t="s">
        <v>957</v>
      </c>
      <c r="K987" s="13" t="s">
        <v>668</v>
      </c>
      <c r="L987" s="181" t="s">
        <v>2261</v>
      </c>
      <c r="M987" s="195"/>
    </row>
    <row r="988" spans="1:13" s="5" customFormat="1" ht="33.75" customHeight="1" x14ac:dyDescent="0.25">
      <c r="A988" s="57">
        <v>984</v>
      </c>
      <c r="B988" s="7" t="s">
        <v>2285</v>
      </c>
      <c r="C988" s="7" t="s">
        <v>47</v>
      </c>
      <c r="D988" s="7" t="s">
        <v>2290</v>
      </c>
      <c r="E988" s="149">
        <v>1000</v>
      </c>
      <c r="F988" s="149" t="s">
        <v>148</v>
      </c>
      <c r="G988" s="149">
        <v>2.67</v>
      </c>
      <c r="H988" s="149">
        <f t="shared" si="16"/>
        <v>2670</v>
      </c>
      <c r="I988" s="11" t="s">
        <v>1471</v>
      </c>
      <c r="J988" s="13" t="s">
        <v>957</v>
      </c>
      <c r="K988" s="13" t="s">
        <v>668</v>
      </c>
      <c r="L988" s="181" t="s">
        <v>2261</v>
      </c>
      <c r="M988" s="195"/>
    </row>
    <row r="989" spans="1:13" s="5" customFormat="1" ht="31.5" customHeight="1" x14ac:dyDescent="0.25">
      <c r="A989" s="57">
        <v>985</v>
      </c>
      <c r="B989" s="7" t="s">
        <v>496</v>
      </c>
      <c r="C989" s="7" t="s">
        <v>47</v>
      </c>
      <c r="D989" s="7" t="s">
        <v>2291</v>
      </c>
      <c r="E989" s="149">
        <v>10</v>
      </c>
      <c r="F989" s="149" t="s">
        <v>2295</v>
      </c>
      <c r="G989" s="149">
        <v>500</v>
      </c>
      <c r="H989" s="149">
        <f t="shared" si="16"/>
        <v>5000</v>
      </c>
      <c r="I989" s="11" t="s">
        <v>1471</v>
      </c>
      <c r="J989" s="13" t="s">
        <v>957</v>
      </c>
      <c r="K989" s="13" t="s">
        <v>668</v>
      </c>
      <c r="L989" s="181" t="s">
        <v>2261</v>
      </c>
      <c r="M989" s="195"/>
    </row>
    <row r="990" spans="1:13" s="5" customFormat="1" ht="30.75" customHeight="1" x14ac:dyDescent="0.25">
      <c r="A990" s="57">
        <v>986</v>
      </c>
      <c r="B990" s="7" t="s">
        <v>498</v>
      </c>
      <c r="C990" s="7" t="s">
        <v>47</v>
      </c>
      <c r="D990" s="7" t="s">
        <v>2296</v>
      </c>
      <c r="E990" s="149">
        <v>20</v>
      </c>
      <c r="F990" s="149" t="s">
        <v>148</v>
      </c>
      <c r="G990" s="149">
        <v>276.79000000000002</v>
      </c>
      <c r="H990" s="149">
        <f t="shared" si="16"/>
        <v>5535.8</v>
      </c>
      <c r="I990" s="11" t="s">
        <v>1471</v>
      </c>
      <c r="J990" s="13" t="s">
        <v>957</v>
      </c>
      <c r="K990" s="13" t="s">
        <v>668</v>
      </c>
      <c r="L990" s="181" t="s">
        <v>2261</v>
      </c>
      <c r="M990" s="195"/>
    </row>
    <row r="991" spans="1:13" s="5" customFormat="1" ht="57" customHeight="1" x14ac:dyDescent="0.25">
      <c r="A991" s="57">
        <v>987</v>
      </c>
      <c r="B991" s="7" t="s">
        <v>2286</v>
      </c>
      <c r="C991" s="7" t="s">
        <v>47</v>
      </c>
      <c r="D991" s="7" t="s">
        <v>2292</v>
      </c>
      <c r="E991" s="149">
        <v>10</v>
      </c>
      <c r="F991" s="149" t="s">
        <v>148</v>
      </c>
      <c r="G991" s="149">
        <v>625</v>
      </c>
      <c r="H991" s="149">
        <f t="shared" si="16"/>
        <v>6250</v>
      </c>
      <c r="I991" s="11" t="s">
        <v>1471</v>
      </c>
      <c r="J991" s="13" t="s">
        <v>957</v>
      </c>
      <c r="K991" s="13" t="s">
        <v>668</v>
      </c>
      <c r="L991" s="181" t="s">
        <v>2261</v>
      </c>
      <c r="M991" s="195"/>
    </row>
    <row r="992" spans="1:13" s="5" customFormat="1" ht="28.5" customHeight="1" x14ac:dyDescent="0.25">
      <c r="A992" s="57">
        <v>988</v>
      </c>
      <c r="B992" s="7" t="s">
        <v>2287</v>
      </c>
      <c r="C992" s="7" t="s">
        <v>47</v>
      </c>
      <c r="D992" s="7" t="s">
        <v>2293</v>
      </c>
      <c r="E992" s="149">
        <v>20</v>
      </c>
      <c r="F992" s="149" t="s">
        <v>148</v>
      </c>
      <c r="G992" s="149">
        <v>205.36</v>
      </c>
      <c r="H992" s="149">
        <f t="shared" si="16"/>
        <v>4107.2000000000007</v>
      </c>
      <c r="I992" s="11" t="s">
        <v>1471</v>
      </c>
      <c r="J992" s="13" t="s">
        <v>957</v>
      </c>
      <c r="K992" s="13" t="s">
        <v>668</v>
      </c>
      <c r="L992" s="181" t="s">
        <v>2261</v>
      </c>
      <c r="M992" s="195"/>
    </row>
    <row r="993" spans="1:13" s="5" customFormat="1" ht="93" customHeight="1" x14ac:dyDescent="0.25">
      <c r="A993" s="57">
        <v>989</v>
      </c>
      <c r="B993" s="7" t="s">
        <v>2288</v>
      </c>
      <c r="C993" s="7" t="s">
        <v>47</v>
      </c>
      <c r="D993" s="7" t="s">
        <v>2297</v>
      </c>
      <c r="E993" s="149">
        <v>3</v>
      </c>
      <c r="F993" s="149" t="s">
        <v>558</v>
      </c>
      <c r="G993" s="149">
        <v>1562.5</v>
      </c>
      <c r="H993" s="149">
        <f t="shared" si="16"/>
        <v>4687.5</v>
      </c>
      <c r="I993" s="11" t="s">
        <v>1471</v>
      </c>
      <c r="J993" s="13" t="s">
        <v>957</v>
      </c>
      <c r="K993" s="13" t="s">
        <v>668</v>
      </c>
      <c r="L993" s="181" t="s">
        <v>2261</v>
      </c>
      <c r="M993" s="195"/>
    </row>
    <row r="994" spans="1:13" s="5" customFormat="1" ht="48.75" customHeight="1" x14ac:dyDescent="0.25">
      <c r="A994" s="57">
        <v>990</v>
      </c>
      <c r="B994" s="7" t="s">
        <v>2289</v>
      </c>
      <c r="C994" s="7" t="s">
        <v>47</v>
      </c>
      <c r="D994" s="7" t="s">
        <v>2294</v>
      </c>
      <c r="E994" s="149">
        <v>6</v>
      </c>
      <c r="F994" s="149" t="s">
        <v>148</v>
      </c>
      <c r="G994" s="149">
        <v>1339.29</v>
      </c>
      <c r="H994" s="149">
        <f t="shared" si="16"/>
        <v>8035.74</v>
      </c>
      <c r="I994" s="11" t="s">
        <v>1471</v>
      </c>
      <c r="J994" s="13" t="s">
        <v>957</v>
      </c>
      <c r="K994" s="13" t="s">
        <v>668</v>
      </c>
      <c r="L994" s="181" t="s">
        <v>2261</v>
      </c>
      <c r="M994" s="195"/>
    </row>
    <row r="995" spans="1:13" s="5" customFormat="1" ht="32.25" customHeight="1" x14ac:dyDescent="0.25">
      <c r="A995" s="57">
        <v>991</v>
      </c>
      <c r="B995" s="7" t="s">
        <v>2298</v>
      </c>
      <c r="C995" s="7" t="s">
        <v>47</v>
      </c>
      <c r="D995" s="7" t="s">
        <v>2318</v>
      </c>
      <c r="E995" s="149">
        <v>30</v>
      </c>
      <c r="F995" s="149" t="s">
        <v>148</v>
      </c>
      <c r="G995" s="149">
        <v>125</v>
      </c>
      <c r="H995" s="149">
        <f t="shared" si="16"/>
        <v>3750</v>
      </c>
      <c r="I995" s="11" t="s">
        <v>1471</v>
      </c>
      <c r="J995" s="13" t="s">
        <v>957</v>
      </c>
      <c r="K995" s="13" t="s">
        <v>668</v>
      </c>
      <c r="L995" s="181" t="s">
        <v>2261</v>
      </c>
      <c r="M995" s="195"/>
    </row>
    <row r="996" spans="1:13" s="5" customFormat="1" ht="33" customHeight="1" x14ac:dyDescent="0.25">
      <c r="A996" s="57">
        <v>992</v>
      </c>
      <c r="B996" s="7" t="s">
        <v>2299</v>
      </c>
      <c r="C996" s="7" t="s">
        <v>47</v>
      </c>
      <c r="D996" s="7" t="s">
        <v>2319</v>
      </c>
      <c r="E996" s="149">
        <v>20</v>
      </c>
      <c r="F996" s="149" t="s">
        <v>148</v>
      </c>
      <c r="G996" s="149">
        <v>187.5</v>
      </c>
      <c r="H996" s="149">
        <f t="shared" si="16"/>
        <v>3750</v>
      </c>
      <c r="I996" s="11" t="s">
        <v>1471</v>
      </c>
      <c r="J996" s="13" t="s">
        <v>957</v>
      </c>
      <c r="K996" s="13" t="s">
        <v>668</v>
      </c>
      <c r="L996" s="181" t="s">
        <v>2261</v>
      </c>
      <c r="M996" s="195"/>
    </row>
    <row r="997" spans="1:13" s="5" customFormat="1" ht="33" customHeight="1" x14ac:dyDescent="0.25">
      <c r="A997" s="57">
        <v>993</v>
      </c>
      <c r="B997" s="7" t="s">
        <v>2300</v>
      </c>
      <c r="C997" s="7" t="s">
        <v>47</v>
      </c>
      <c r="D997" s="7" t="s">
        <v>2309</v>
      </c>
      <c r="E997" s="149">
        <v>20</v>
      </c>
      <c r="F997" s="149" t="s">
        <v>148</v>
      </c>
      <c r="G997" s="149">
        <v>843.75</v>
      </c>
      <c r="H997" s="149">
        <f t="shared" si="16"/>
        <v>16875</v>
      </c>
      <c r="I997" s="11" t="s">
        <v>1471</v>
      </c>
      <c r="J997" s="13" t="s">
        <v>957</v>
      </c>
      <c r="K997" s="13" t="s">
        <v>668</v>
      </c>
      <c r="L997" s="181" t="s">
        <v>2261</v>
      </c>
      <c r="M997" s="195"/>
    </row>
    <row r="998" spans="1:13" s="5" customFormat="1" ht="32.25" customHeight="1" x14ac:dyDescent="0.25">
      <c r="A998" s="57">
        <v>994</v>
      </c>
      <c r="B998" s="7" t="s">
        <v>2301</v>
      </c>
      <c r="C998" s="7" t="s">
        <v>47</v>
      </c>
      <c r="D998" s="7" t="s">
        <v>2310</v>
      </c>
      <c r="E998" s="149">
        <v>20</v>
      </c>
      <c r="F998" s="149" t="s">
        <v>148</v>
      </c>
      <c r="G998" s="149">
        <v>401.79</v>
      </c>
      <c r="H998" s="149">
        <f t="shared" si="16"/>
        <v>8035.8</v>
      </c>
      <c r="I998" s="11" t="s">
        <v>1471</v>
      </c>
      <c r="J998" s="13" t="s">
        <v>957</v>
      </c>
      <c r="K998" s="13" t="s">
        <v>668</v>
      </c>
      <c r="L998" s="181" t="s">
        <v>2261</v>
      </c>
      <c r="M998" s="195"/>
    </row>
    <row r="999" spans="1:13" s="5" customFormat="1" ht="27.75" customHeight="1" x14ac:dyDescent="0.25">
      <c r="A999" s="57">
        <v>995</v>
      </c>
      <c r="B999" s="7" t="s">
        <v>2302</v>
      </c>
      <c r="C999" s="7" t="s">
        <v>47</v>
      </c>
      <c r="D999" s="7" t="s">
        <v>2311</v>
      </c>
      <c r="E999" s="149">
        <v>20</v>
      </c>
      <c r="F999" s="149" t="s">
        <v>148</v>
      </c>
      <c r="G999" s="149">
        <v>178.57</v>
      </c>
      <c r="H999" s="149">
        <f t="shared" si="16"/>
        <v>3571.3999999999996</v>
      </c>
      <c r="I999" s="11" t="s">
        <v>1471</v>
      </c>
      <c r="J999" s="13" t="s">
        <v>957</v>
      </c>
      <c r="K999" s="13" t="s">
        <v>668</v>
      </c>
      <c r="L999" s="181" t="s">
        <v>2261</v>
      </c>
      <c r="M999" s="195"/>
    </row>
    <row r="1000" spans="1:13" s="5" customFormat="1" ht="27" customHeight="1" x14ac:dyDescent="0.25">
      <c r="A1000" s="57">
        <v>996</v>
      </c>
      <c r="B1000" s="7" t="s">
        <v>2303</v>
      </c>
      <c r="C1000" s="7" t="s">
        <v>47</v>
      </c>
      <c r="D1000" s="7" t="s">
        <v>2312</v>
      </c>
      <c r="E1000" s="149">
        <v>5</v>
      </c>
      <c r="F1000" s="149" t="s">
        <v>148</v>
      </c>
      <c r="G1000" s="149">
        <v>611.61</v>
      </c>
      <c r="H1000" s="149">
        <f t="shared" si="16"/>
        <v>3058.05</v>
      </c>
      <c r="I1000" s="11" t="s">
        <v>1471</v>
      </c>
      <c r="J1000" s="13" t="s">
        <v>957</v>
      </c>
      <c r="K1000" s="13" t="s">
        <v>668</v>
      </c>
      <c r="L1000" s="181" t="s">
        <v>2261</v>
      </c>
      <c r="M1000" s="195"/>
    </row>
    <row r="1001" spans="1:13" s="5" customFormat="1" ht="24" customHeight="1" x14ac:dyDescent="0.25">
      <c r="A1001" s="57">
        <v>997</v>
      </c>
      <c r="B1001" s="7" t="s">
        <v>2304</v>
      </c>
      <c r="C1001" s="7" t="s">
        <v>47</v>
      </c>
      <c r="D1001" s="7" t="s">
        <v>2313</v>
      </c>
      <c r="E1001" s="149">
        <v>20</v>
      </c>
      <c r="F1001" s="149" t="s">
        <v>148</v>
      </c>
      <c r="G1001" s="149">
        <v>276.79000000000002</v>
      </c>
      <c r="H1001" s="149">
        <f t="shared" si="16"/>
        <v>5535.8</v>
      </c>
      <c r="I1001" s="11" t="s">
        <v>1471</v>
      </c>
      <c r="J1001" s="13" t="s">
        <v>957</v>
      </c>
      <c r="K1001" s="13" t="s">
        <v>668</v>
      </c>
      <c r="L1001" s="181" t="s">
        <v>2261</v>
      </c>
      <c r="M1001" s="195"/>
    </row>
    <row r="1002" spans="1:13" s="5" customFormat="1" ht="24.75" customHeight="1" x14ac:dyDescent="0.25">
      <c r="A1002" s="57">
        <v>998</v>
      </c>
      <c r="B1002" s="7" t="s">
        <v>2305</v>
      </c>
      <c r="C1002" s="7" t="s">
        <v>47</v>
      </c>
      <c r="D1002" s="7" t="s">
        <v>2314</v>
      </c>
      <c r="E1002" s="149">
        <v>20</v>
      </c>
      <c r="F1002" s="149" t="s">
        <v>148</v>
      </c>
      <c r="G1002" s="149">
        <v>258.93</v>
      </c>
      <c r="H1002" s="149">
        <f t="shared" si="16"/>
        <v>5178.6000000000004</v>
      </c>
      <c r="I1002" s="11" t="s">
        <v>1471</v>
      </c>
      <c r="J1002" s="13" t="s">
        <v>957</v>
      </c>
      <c r="K1002" s="13" t="s">
        <v>668</v>
      </c>
      <c r="L1002" s="181" t="s">
        <v>2261</v>
      </c>
      <c r="M1002" s="195"/>
    </row>
    <row r="1003" spans="1:13" s="5" customFormat="1" ht="22.5" customHeight="1" x14ac:dyDescent="0.25">
      <c r="A1003" s="57">
        <v>999</v>
      </c>
      <c r="B1003" s="7" t="s">
        <v>2306</v>
      </c>
      <c r="C1003" s="7" t="s">
        <v>47</v>
      </c>
      <c r="D1003" s="7" t="s">
        <v>2315</v>
      </c>
      <c r="E1003" s="149">
        <v>10</v>
      </c>
      <c r="F1003" s="149" t="s">
        <v>148</v>
      </c>
      <c r="G1003" s="149">
        <v>803.57</v>
      </c>
      <c r="H1003" s="149">
        <f t="shared" si="16"/>
        <v>8035.7000000000007</v>
      </c>
      <c r="I1003" s="11" t="s">
        <v>1471</v>
      </c>
      <c r="J1003" s="13" t="s">
        <v>957</v>
      </c>
      <c r="K1003" s="13" t="s">
        <v>668</v>
      </c>
      <c r="L1003" s="181" t="s">
        <v>2261</v>
      </c>
      <c r="M1003" s="195"/>
    </row>
    <row r="1004" spans="1:13" s="5" customFormat="1" ht="33.75" customHeight="1" x14ac:dyDescent="0.25">
      <c r="A1004" s="57">
        <v>1000</v>
      </c>
      <c r="B1004" s="7" t="s">
        <v>2307</v>
      </c>
      <c r="C1004" s="7" t="s">
        <v>47</v>
      </c>
      <c r="D1004" s="7" t="s">
        <v>2316</v>
      </c>
      <c r="E1004" s="149">
        <v>15</v>
      </c>
      <c r="F1004" s="149" t="s">
        <v>148</v>
      </c>
      <c r="G1004" s="149">
        <v>4500</v>
      </c>
      <c r="H1004" s="149">
        <f t="shared" si="16"/>
        <v>67500</v>
      </c>
      <c r="I1004" s="11" t="s">
        <v>1471</v>
      </c>
      <c r="J1004" s="13" t="s">
        <v>957</v>
      </c>
      <c r="K1004" s="13" t="s">
        <v>668</v>
      </c>
      <c r="L1004" s="181" t="s">
        <v>2261</v>
      </c>
      <c r="M1004" s="195"/>
    </row>
    <row r="1005" spans="1:13" s="5" customFormat="1" ht="48.75" customHeight="1" x14ac:dyDescent="0.25">
      <c r="A1005" s="57">
        <v>1001</v>
      </c>
      <c r="B1005" s="7" t="s">
        <v>2308</v>
      </c>
      <c r="C1005" s="7" t="s">
        <v>47</v>
      </c>
      <c r="D1005" s="7" t="s">
        <v>2317</v>
      </c>
      <c r="E1005" s="149">
        <v>300</v>
      </c>
      <c r="F1005" s="149" t="s">
        <v>148</v>
      </c>
      <c r="G1005" s="149">
        <v>312.5</v>
      </c>
      <c r="H1005" s="149">
        <f t="shared" si="16"/>
        <v>93750</v>
      </c>
      <c r="I1005" s="11" t="s">
        <v>1471</v>
      </c>
      <c r="J1005" s="13" t="s">
        <v>957</v>
      </c>
      <c r="K1005" s="13" t="s">
        <v>668</v>
      </c>
      <c r="L1005" s="181" t="s">
        <v>2261</v>
      </c>
      <c r="M1005" s="195"/>
    </row>
    <row r="1006" spans="1:13" s="5" customFormat="1" ht="75" customHeight="1" x14ac:dyDescent="0.25">
      <c r="A1006" s="57">
        <v>1002</v>
      </c>
      <c r="B1006" s="7" t="s">
        <v>2320</v>
      </c>
      <c r="C1006" s="7" t="s">
        <v>47</v>
      </c>
      <c r="D1006" s="7" t="s">
        <v>2325</v>
      </c>
      <c r="E1006" s="149">
        <v>30</v>
      </c>
      <c r="F1006" s="149" t="s">
        <v>148</v>
      </c>
      <c r="G1006" s="149">
        <v>8928.57</v>
      </c>
      <c r="H1006" s="149">
        <f t="shared" si="16"/>
        <v>267857.09999999998</v>
      </c>
      <c r="I1006" s="11" t="s">
        <v>1471</v>
      </c>
      <c r="J1006" s="13" t="s">
        <v>957</v>
      </c>
      <c r="K1006" s="13" t="s">
        <v>668</v>
      </c>
      <c r="L1006" s="181" t="s">
        <v>2261</v>
      </c>
      <c r="M1006" s="195"/>
    </row>
    <row r="1007" spans="1:13" s="5" customFormat="1" ht="61.5" customHeight="1" x14ac:dyDescent="0.25">
      <c r="A1007" s="57">
        <v>1003</v>
      </c>
      <c r="B1007" s="7" t="s">
        <v>2321</v>
      </c>
      <c r="C1007" s="7" t="s">
        <v>47</v>
      </c>
      <c r="D1007" s="7" t="s">
        <v>2326</v>
      </c>
      <c r="E1007" s="149">
        <v>5</v>
      </c>
      <c r="F1007" s="149" t="s">
        <v>148</v>
      </c>
      <c r="G1007" s="149">
        <v>30357.14</v>
      </c>
      <c r="H1007" s="149">
        <f t="shared" si="16"/>
        <v>151785.70000000001</v>
      </c>
      <c r="I1007" s="11" t="s">
        <v>1471</v>
      </c>
      <c r="J1007" s="13" t="s">
        <v>957</v>
      </c>
      <c r="K1007" s="13" t="s">
        <v>668</v>
      </c>
      <c r="L1007" s="181" t="s">
        <v>2261</v>
      </c>
      <c r="M1007" s="195"/>
    </row>
    <row r="1008" spans="1:13" s="5" customFormat="1" ht="75.75" customHeight="1" x14ac:dyDescent="0.25">
      <c r="A1008" s="57">
        <v>1004</v>
      </c>
      <c r="B1008" s="7" t="s">
        <v>2322</v>
      </c>
      <c r="C1008" s="7" t="s">
        <v>47</v>
      </c>
      <c r="D1008" s="7" t="s">
        <v>2327</v>
      </c>
      <c r="E1008" s="149">
        <v>10</v>
      </c>
      <c r="F1008" s="149" t="s">
        <v>520</v>
      </c>
      <c r="G1008" s="149">
        <v>5741.07</v>
      </c>
      <c r="H1008" s="149">
        <f t="shared" si="16"/>
        <v>57410.7</v>
      </c>
      <c r="I1008" s="11" t="s">
        <v>1471</v>
      </c>
      <c r="J1008" s="13" t="s">
        <v>957</v>
      </c>
      <c r="K1008" s="13" t="s">
        <v>668</v>
      </c>
      <c r="L1008" s="181" t="s">
        <v>2261</v>
      </c>
      <c r="M1008" s="195"/>
    </row>
    <row r="1009" spans="1:13" s="5" customFormat="1" ht="78" customHeight="1" x14ac:dyDescent="0.25">
      <c r="A1009" s="57">
        <v>1005</v>
      </c>
      <c r="B1009" s="7" t="s">
        <v>2323</v>
      </c>
      <c r="C1009" s="7" t="s">
        <v>47</v>
      </c>
      <c r="D1009" s="7" t="s">
        <v>2328</v>
      </c>
      <c r="E1009" s="149">
        <v>10</v>
      </c>
      <c r="F1009" s="149" t="s">
        <v>148</v>
      </c>
      <c r="G1009" s="149">
        <v>156.25</v>
      </c>
      <c r="H1009" s="149">
        <f t="shared" si="16"/>
        <v>1562.5</v>
      </c>
      <c r="I1009" s="11" t="s">
        <v>1471</v>
      </c>
      <c r="J1009" s="13" t="s">
        <v>957</v>
      </c>
      <c r="K1009" s="13" t="s">
        <v>668</v>
      </c>
      <c r="L1009" s="181" t="s">
        <v>2261</v>
      </c>
      <c r="M1009" s="195"/>
    </row>
    <row r="1010" spans="1:13" s="5" customFormat="1" ht="80.25" customHeight="1" x14ac:dyDescent="0.25">
      <c r="A1010" s="57">
        <v>1006</v>
      </c>
      <c r="B1010" s="7" t="s">
        <v>2324</v>
      </c>
      <c r="C1010" s="7" t="s">
        <v>47</v>
      </c>
      <c r="D1010" s="7" t="s">
        <v>2329</v>
      </c>
      <c r="E1010" s="149">
        <v>10</v>
      </c>
      <c r="F1010" s="149" t="s">
        <v>148</v>
      </c>
      <c r="G1010" s="149">
        <v>316.69</v>
      </c>
      <c r="H1010" s="149">
        <f t="shared" si="16"/>
        <v>3166.9</v>
      </c>
      <c r="I1010" s="11" t="s">
        <v>1471</v>
      </c>
      <c r="J1010" s="13" t="s">
        <v>957</v>
      </c>
      <c r="K1010" s="13" t="s">
        <v>668</v>
      </c>
      <c r="L1010" s="181" t="s">
        <v>2261</v>
      </c>
      <c r="M1010" s="195"/>
    </row>
    <row r="1011" spans="1:13" s="5" customFormat="1" ht="68.25" customHeight="1" x14ac:dyDescent="0.25">
      <c r="A1011" s="57">
        <v>1007</v>
      </c>
      <c r="B1011" s="7" t="s">
        <v>2330</v>
      </c>
      <c r="C1011" s="7" t="s">
        <v>47</v>
      </c>
      <c r="D1011" s="7" t="s">
        <v>2337</v>
      </c>
      <c r="E1011" s="149">
        <v>10</v>
      </c>
      <c r="F1011" s="149" t="s">
        <v>148</v>
      </c>
      <c r="G1011" s="149">
        <v>593.75</v>
      </c>
      <c r="H1011" s="149">
        <f t="shared" si="16"/>
        <v>5937.5</v>
      </c>
      <c r="I1011" s="11" t="s">
        <v>1471</v>
      </c>
      <c r="J1011" s="13" t="s">
        <v>957</v>
      </c>
      <c r="K1011" s="13" t="s">
        <v>668</v>
      </c>
      <c r="L1011" s="181" t="s">
        <v>2261</v>
      </c>
      <c r="M1011" s="195"/>
    </row>
    <row r="1012" spans="1:13" s="5" customFormat="1" ht="42.75" customHeight="1" x14ac:dyDescent="0.25">
      <c r="A1012" s="57">
        <v>1008</v>
      </c>
      <c r="B1012" s="7" t="s">
        <v>2331</v>
      </c>
      <c r="C1012" s="7" t="s">
        <v>47</v>
      </c>
      <c r="D1012" s="7" t="s">
        <v>2338</v>
      </c>
      <c r="E1012" s="149">
        <v>4</v>
      </c>
      <c r="F1012" s="149" t="s">
        <v>2346</v>
      </c>
      <c r="G1012" s="149">
        <v>517.85</v>
      </c>
      <c r="H1012" s="149">
        <f t="shared" si="16"/>
        <v>2071.4</v>
      </c>
      <c r="I1012" s="11" t="s">
        <v>1471</v>
      </c>
      <c r="J1012" s="13" t="s">
        <v>957</v>
      </c>
      <c r="K1012" s="13" t="s">
        <v>668</v>
      </c>
      <c r="L1012" s="181" t="s">
        <v>2261</v>
      </c>
      <c r="M1012" s="195"/>
    </row>
    <row r="1013" spans="1:13" s="5" customFormat="1" ht="42" customHeight="1" x14ac:dyDescent="0.25">
      <c r="A1013" s="57">
        <v>1009</v>
      </c>
      <c r="B1013" s="7" t="s">
        <v>463</v>
      </c>
      <c r="C1013" s="7" t="s">
        <v>47</v>
      </c>
      <c r="D1013" s="7" t="s">
        <v>2339</v>
      </c>
      <c r="E1013" s="149">
        <v>20</v>
      </c>
      <c r="F1013" s="149" t="s">
        <v>462</v>
      </c>
      <c r="G1013" s="149">
        <v>1250.93</v>
      </c>
      <c r="H1013" s="149">
        <f t="shared" si="16"/>
        <v>25018.600000000002</v>
      </c>
      <c r="I1013" s="11" t="s">
        <v>1471</v>
      </c>
      <c r="J1013" s="13" t="s">
        <v>957</v>
      </c>
      <c r="K1013" s="13" t="s">
        <v>668</v>
      </c>
      <c r="L1013" s="181" t="s">
        <v>2261</v>
      </c>
      <c r="M1013" s="195"/>
    </row>
    <row r="1014" spans="1:13" s="5" customFormat="1" ht="33" customHeight="1" x14ac:dyDescent="0.25">
      <c r="A1014" s="57">
        <v>1010</v>
      </c>
      <c r="B1014" s="7" t="s">
        <v>460</v>
      </c>
      <c r="C1014" s="7" t="s">
        <v>47</v>
      </c>
      <c r="D1014" s="7" t="s">
        <v>2340</v>
      </c>
      <c r="E1014" s="149">
        <v>30</v>
      </c>
      <c r="F1014" s="149" t="s">
        <v>462</v>
      </c>
      <c r="G1014" s="149">
        <v>1178.57</v>
      </c>
      <c r="H1014" s="149">
        <f t="shared" si="16"/>
        <v>35357.1</v>
      </c>
      <c r="I1014" s="11" t="s">
        <v>1471</v>
      </c>
      <c r="J1014" s="13" t="s">
        <v>957</v>
      </c>
      <c r="K1014" s="13" t="s">
        <v>668</v>
      </c>
      <c r="L1014" s="181" t="s">
        <v>2261</v>
      </c>
      <c r="M1014" s="195"/>
    </row>
    <row r="1015" spans="1:13" s="5" customFormat="1" ht="32.25" customHeight="1" x14ac:dyDescent="0.25">
      <c r="A1015" s="57">
        <v>1011</v>
      </c>
      <c r="B1015" s="7" t="s">
        <v>2332</v>
      </c>
      <c r="C1015" s="7" t="s">
        <v>47</v>
      </c>
      <c r="D1015" s="7" t="s">
        <v>2341</v>
      </c>
      <c r="E1015" s="149">
        <v>50</v>
      </c>
      <c r="F1015" s="149" t="s">
        <v>148</v>
      </c>
      <c r="G1015" s="149">
        <v>357.14</v>
      </c>
      <c r="H1015" s="149">
        <f t="shared" si="16"/>
        <v>17857</v>
      </c>
      <c r="I1015" s="11" t="s">
        <v>1471</v>
      </c>
      <c r="J1015" s="13" t="s">
        <v>957</v>
      </c>
      <c r="K1015" s="13" t="s">
        <v>668</v>
      </c>
      <c r="L1015" s="181" t="s">
        <v>2261</v>
      </c>
      <c r="M1015" s="195"/>
    </row>
    <row r="1016" spans="1:13" s="5" customFormat="1" ht="34.5" customHeight="1" x14ac:dyDescent="0.25">
      <c r="A1016" s="57">
        <v>1012</v>
      </c>
      <c r="B1016" s="7" t="s">
        <v>2333</v>
      </c>
      <c r="C1016" s="7" t="s">
        <v>47</v>
      </c>
      <c r="D1016" s="7" t="s">
        <v>2342</v>
      </c>
      <c r="E1016" s="149">
        <v>50</v>
      </c>
      <c r="F1016" s="149" t="s">
        <v>148</v>
      </c>
      <c r="G1016" s="149">
        <v>375</v>
      </c>
      <c r="H1016" s="149">
        <f t="shared" si="16"/>
        <v>18750</v>
      </c>
      <c r="I1016" s="11" t="s">
        <v>1471</v>
      </c>
      <c r="J1016" s="13" t="s">
        <v>957</v>
      </c>
      <c r="K1016" s="13" t="s">
        <v>668</v>
      </c>
      <c r="L1016" s="181" t="s">
        <v>2261</v>
      </c>
      <c r="M1016" s="195"/>
    </row>
    <row r="1017" spans="1:13" s="5" customFormat="1" ht="33.75" customHeight="1" x14ac:dyDescent="0.25">
      <c r="A1017" s="57">
        <v>1013</v>
      </c>
      <c r="B1017" s="7" t="s">
        <v>2334</v>
      </c>
      <c r="C1017" s="7" t="s">
        <v>47</v>
      </c>
      <c r="D1017" s="7" t="s">
        <v>2343</v>
      </c>
      <c r="E1017" s="149">
        <v>10</v>
      </c>
      <c r="F1017" s="149" t="s">
        <v>148</v>
      </c>
      <c r="G1017" s="149">
        <v>330.35</v>
      </c>
      <c r="H1017" s="149">
        <f t="shared" si="16"/>
        <v>3303.5</v>
      </c>
      <c r="I1017" s="11" t="s">
        <v>1471</v>
      </c>
      <c r="J1017" s="13" t="s">
        <v>957</v>
      </c>
      <c r="K1017" s="13" t="s">
        <v>668</v>
      </c>
      <c r="L1017" s="181" t="s">
        <v>2261</v>
      </c>
      <c r="M1017" s="195"/>
    </row>
    <row r="1018" spans="1:13" s="5" customFormat="1" ht="53.25" customHeight="1" x14ac:dyDescent="0.25">
      <c r="A1018" s="57">
        <v>1014</v>
      </c>
      <c r="B1018" s="7" t="s">
        <v>2335</v>
      </c>
      <c r="C1018" s="7" t="s">
        <v>47</v>
      </c>
      <c r="D1018" s="7" t="s">
        <v>2344</v>
      </c>
      <c r="E1018" s="149">
        <v>2</v>
      </c>
      <c r="F1018" s="149" t="s">
        <v>148</v>
      </c>
      <c r="G1018" s="149">
        <v>10714.29</v>
      </c>
      <c r="H1018" s="149">
        <f t="shared" si="16"/>
        <v>21428.58</v>
      </c>
      <c r="I1018" s="11" t="s">
        <v>1471</v>
      </c>
      <c r="J1018" s="13" t="s">
        <v>957</v>
      </c>
      <c r="K1018" s="13" t="s">
        <v>668</v>
      </c>
      <c r="L1018" s="181" t="s">
        <v>2261</v>
      </c>
      <c r="M1018" s="195"/>
    </row>
    <row r="1019" spans="1:13" s="5" customFormat="1" ht="60.75" customHeight="1" x14ac:dyDescent="0.25">
      <c r="A1019" s="57">
        <v>1015</v>
      </c>
      <c r="B1019" s="7" t="s">
        <v>2336</v>
      </c>
      <c r="C1019" s="7" t="s">
        <v>47</v>
      </c>
      <c r="D1019" s="7" t="s">
        <v>2345</v>
      </c>
      <c r="E1019" s="149">
        <v>2</v>
      </c>
      <c r="F1019" s="149" t="s">
        <v>148</v>
      </c>
      <c r="G1019" s="149">
        <v>13660.71</v>
      </c>
      <c r="H1019" s="149">
        <f t="shared" si="16"/>
        <v>27321.42</v>
      </c>
      <c r="I1019" s="11" t="s">
        <v>1471</v>
      </c>
      <c r="J1019" s="13" t="s">
        <v>957</v>
      </c>
      <c r="K1019" s="13" t="s">
        <v>668</v>
      </c>
      <c r="L1019" s="181" t="s">
        <v>2261</v>
      </c>
      <c r="M1019" s="195"/>
    </row>
    <row r="1020" spans="1:13" s="5" customFormat="1" ht="54" customHeight="1" x14ac:dyDescent="0.25">
      <c r="A1020" s="57">
        <v>1016</v>
      </c>
      <c r="B1020" s="7" t="s">
        <v>2347</v>
      </c>
      <c r="C1020" s="7" t="s">
        <v>47</v>
      </c>
      <c r="D1020" s="7" t="s">
        <v>2352</v>
      </c>
      <c r="E1020" s="149">
        <v>1</v>
      </c>
      <c r="F1020" s="149" t="s">
        <v>148</v>
      </c>
      <c r="G1020" s="149">
        <v>6696.43</v>
      </c>
      <c r="H1020" s="149">
        <f t="shared" si="16"/>
        <v>6696.43</v>
      </c>
      <c r="I1020" s="11" t="s">
        <v>1471</v>
      </c>
      <c r="J1020" s="13" t="s">
        <v>957</v>
      </c>
      <c r="K1020" s="13" t="s">
        <v>668</v>
      </c>
      <c r="L1020" s="181" t="s">
        <v>2261</v>
      </c>
      <c r="M1020" s="195"/>
    </row>
    <row r="1021" spans="1:13" s="5" customFormat="1" ht="49.5" customHeight="1" x14ac:dyDescent="0.25">
      <c r="A1021" s="57">
        <v>1017</v>
      </c>
      <c r="B1021" s="7" t="s">
        <v>2348</v>
      </c>
      <c r="C1021" s="7" t="s">
        <v>47</v>
      </c>
      <c r="D1021" s="7" t="s">
        <v>2353</v>
      </c>
      <c r="E1021" s="149">
        <v>1</v>
      </c>
      <c r="F1021" s="149" t="s">
        <v>148</v>
      </c>
      <c r="G1021" s="155">
        <v>18303.57</v>
      </c>
      <c r="H1021" s="155">
        <f t="shared" si="16"/>
        <v>18303.57</v>
      </c>
      <c r="I1021" s="11" t="s">
        <v>1471</v>
      </c>
      <c r="J1021" s="13" t="s">
        <v>957</v>
      </c>
      <c r="K1021" s="13" t="s">
        <v>668</v>
      </c>
      <c r="L1021" s="181" t="s">
        <v>2261</v>
      </c>
      <c r="M1021" s="195"/>
    </row>
    <row r="1022" spans="1:13" s="5" customFormat="1" ht="78" customHeight="1" x14ac:dyDescent="0.25">
      <c r="A1022" s="57">
        <v>1018</v>
      </c>
      <c r="B1022" s="7" t="s">
        <v>2349</v>
      </c>
      <c r="C1022" s="7" t="s">
        <v>47</v>
      </c>
      <c r="D1022" s="7" t="s">
        <v>2354</v>
      </c>
      <c r="E1022" s="149">
        <v>1</v>
      </c>
      <c r="F1022" s="149" t="s">
        <v>148</v>
      </c>
      <c r="G1022" s="149">
        <v>12946.43</v>
      </c>
      <c r="H1022" s="149">
        <f t="shared" si="16"/>
        <v>12946.43</v>
      </c>
      <c r="I1022" s="11" t="s">
        <v>1471</v>
      </c>
      <c r="J1022" s="13" t="s">
        <v>957</v>
      </c>
      <c r="K1022" s="13" t="s">
        <v>668</v>
      </c>
      <c r="L1022" s="181" t="s">
        <v>2261</v>
      </c>
      <c r="M1022" s="195"/>
    </row>
    <row r="1023" spans="1:13" s="5" customFormat="1" ht="61.5" customHeight="1" x14ac:dyDescent="0.25">
      <c r="A1023" s="57">
        <v>1019</v>
      </c>
      <c r="B1023" s="7" t="s">
        <v>2350</v>
      </c>
      <c r="C1023" s="7" t="s">
        <v>47</v>
      </c>
      <c r="D1023" s="7" t="s">
        <v>2355</v>
      </c>
      <c r="E1023" s="149">
        <v>1</v>
      </c>
      <c r="F1023" s="149" t="s">
        <v>175</v>
      </c>
      <c r="G1023" s="149">
        <v>186651.79</v>
      </c>
      <c r="H1023" s="149">
        <f t="shared" si="16"/>
        <v>186651.79</v>
      </c>
      <c r="I1023" s="11" t="s">
        <v>1471</v>
      </c>
      <c r="J1023" s="13" t="s">
        <v>957</v>
      </c>
      <c r="K1023" s="13" t="s">
        <v>668</v>
      </c>
      <c r="L1023" s="181" t="s">
        <v>2261</v>
      </c>
      <c r="M1023" s="195"/>
    </row>
    <row r="1024" spans="1:13" s="5" customFormat="1" ht="72.75" customHeight="1" x14ac:dyDescent="0.25">
      <c r="A1024" s="57">
        <v>1020</v>
      </c>
      <c r="B1024" s="7" t="s">
        <v>2351</v>
      </c>
      <c r="C1024" s="7" t="s">
        <v>47</v>
      </c>
      <c r="D1024" s="7" t="s">
        <v>2356</v>
      </c>
      <c r="E1024" s="149">
        <v>10</v>
      </c>
      <c r="F1024" s="149" t="s">
        <v>520</v>
      </c>
      <c r="G1024" s="149">
        <v>3812.5</v>
      </c>
      <c r="H1024" s="149">
        <f t="shared" si="16"/>
        <v>38125</v>
      </c>
      <c r="I1024" s="11" t="s">
        <v>1471</v>
      </c>
      <c r="J1024" s="13" t="s">
        <v>957</v>
      </c>
      <c r="K1024" s="13" t="s">
        <v>668</v>
      </c>
      <c r="L1024" s="181" t="s">
        <v>2261</v>
      </c>
      <c r="M1024" s="195"/>
    </row>
    <row r="1025" spans="1:13" s="5" customFormat="1" ht="62.25" customHeight="1" x14ac:dyDescent="0.25">
      <c r="A1025" s="57">
        <v>1021</v>
      </c>
      <c r="B1025" s="7" t="s">
        <v>530</v>
      </c>
      <c r="C1025" s="7" t="s">
        <v>47</v>
      </c>
      <c r="D1025" s="7" t="s">
        <v>2357</v>
      </c>
      <c r="E1025" s="149">
        <v>5</v>
      </c>
      <c r="F1025" s="149" t="s">
        <v>452</v>
      </c>
      <c r="G1025" s="149">
        <v>8276.7900000000009</v>
      </c>
      <c r="H1025" s="149">
        <f t="shared" si="16"/>
        <v>41383.950000000004</v>
      </c>
      <c r="I1025" s="11" t="s">
        <v>1471</v>
      </c>
      <c r="J1025" s="13" t="s">
        <v>957</v>
      </c>
      <c r="K1025" s="13" t="s">
        <v>668</v>
      </c>
      <c r="L1025" s="181" t="s">
        <v>2261</v>
      </c>
      <c r="M1025" s="195"/>
    </row>
    <row r="1026" spans="1:13" s="5" customFormat="1" ht="108" customHeight="1" x14ac:dyDescent="0.25">
      <c r="A1026" s="57">
        <v>1022</v>
      </c>
      <c r="B1026" s="7" t="s">
        <v>2358</v>
      </c>
      <c r="C1026" s="7" t="s">
        <v>47</v>
      </c>
      <c r="D1026" s="7" t="s">
        <v>2361</v>
      </c>
      <c r="E1026" s="149">
        <v>5</v>
      </c>
      <c r="F1026" s="155" t="s">
        <v>2346</v>
      </c>
      <c r="G1026" s="149">
        <v>3991.07</v>
      </c>
      <c r="H1026" s="149">
        <f t="shared" si="16"/>
        <v>19955.350000000002</v>
      </c>
      <c r="I1026" s="11" t="s">
        <v>1471</v>
      </c>
      <c r="J1026" s="13" t="s">
        <v>957</v>
      </c>
      <c r="K1026" s="13" t="s">
        <v>668</v>
      </c>
      <c r="L1026" s="181" t="s">
        <v>2261</v>
      </c>
      <c r="M1026" s="195"/>
    </row>
    <row r="1027" spans="1:13" s="5" customFormat="1" ht="108" customHeight="1" x14ac:dyDescent="0.25">
      <c r="A1027" s="57">
        <v>1023</v>
      </c>
      <c r="B1027" s="7" t="s">
        <v>2359</v>
      </c>
      <c r="C1027" s="7" t="s">
        <v>47</v>
      </c>
      <c r="D1027" s="7" t="s">
        <v>2362</v>
      </c>
      <c r="E1027" s="149">
        <v>12</v>
      </c>
      <c r="F1027" s="149" t="s">
        <v>452</v>
      </c>
      <c r="G1027" s="149">
        <v>10714.29</v>
      </c>
      <c r="H1027" s="149">
        <f t="shared" si="16"/>
        <v>128571.48000000001</v>
      </c>
      <c r="I1027" s="11" t="s">
        <v>1471</v>
      </c>
      <c r="J1027" s="13" t="s">
        <v>957</v>
      </c>
      <c r="K1027" s="13" t="s">
        <v>668</v>
      </c>
      <c r="L1027" s="181" t="s">
        <v>2261</v>
      </c>
      <c r="M1027" s="195"/>
    </row>
    <row r="1028" spans="1:13" s="5" customFormat="1" ht="90.75" customHeight="1" x14ac:dyDescent="0.25">
      <c r="A1028" s="57">
        <v>1024</v>
      </c>
      <c r="B1028" s="7" t="s">
        <v>2360</v>
      </c>
      <c r="C1028" s="7" t="s">
        <v>47</v>
      </c>
      <c r="D1028" s="7" t="s">
        <v>2363</v>
      </c>
      <c r="E1028" s="149">
        <v>2</v>
      </c>
      <c r="F1028" s="149" t="s">
        <v>175</v>
      </c>
      <c r="G1028" s="149">
        <v>28571.43</v>
      </c>
      <c r="H1028" s="149">
        <f t="shared" si="16"/>
        <v>57142.86</v>
      </c>
      <c r="I1028" s="11" t="s">
        <v>1471</v>
      </c>
      <c r="J1028" s="13" t="s">
        <v>957</v>
      </c>
      <c r="K1028" s="13" t="s">
        <v>668</v>
      </c>
      <c r="L1028" s="181" t="s">
        <v>2261</v>
      </c>
      <c r="M1028" s="195"/>
    </row>
    <row r="1029" spans="1:13" s="5" customFormat="1" ht="57.75" customHeight="1" x14ac:dyDescent="0.25">
      <c r="A1029" s="57">
        <v>1025</v>
      </c>
      <c r="B1029" s="7" t="s">
        <v>525</v>
      </c>
      <c r="C1029" s="7" t="s">
        <v>47</v>
      </c>
      <c r="D1029" s="7" t="s">
        <v>2364</v>
      </c>
      <c r="E1029" s="149">
        <v>6</v>
      </c>
      <c r="F1029" s="149" t="s">
        <v>175</v>
      </c>
      <c r="G1029" s="149">
        <v>21875</v>
      </c>
      <c r="H1029" s="149">
        <f t="shared" si="16"/>
        <v>131250</v>
      </c>
      <c r="I1029" s="11" t="s">
        <v>1471</v>
      </c>
      <c r="J1029" s="13" t="s">
        <v>957</v>
      </c>
      <c r="K1029" s="13" t="s">
        <v>668</v>
      </c>
      <c r="L1029" s="181" t="s">
        <v>2261</v>
      </c>
      <c r="M1029" s="195"/>
    </row>
    <row r="1030" spans="1:13" s="5" customFormat="1" ht="108" customHeight="1" x14ac:dyDescent="0.25">
      <c r="A1030" s="57">
        <v>1026</v>
      </c>
      <c r="B1030" s="7" t="s">
        <v>2365</v>
      </c>
      <c r="C1030" s="7" t="s">
        <v>47</v>
      </c>
      <c r="D1030" s="7" t="s">
        <v>2366</v>
      </c>
      <c r="E1030" s="149">
        <v>150</v>
      </c>
      <c r="F1030" s="149" t="s">
        <v>474</v>
      </c>
      <c r="G1030" s="149">
        <v>2232.14</v>
      </c>
      <c r="H1030" s="149">
        <f t="shared" si="16"/>
        <v>334821</v>
      </c>
      <c r="I1030" s="11" t="s">
        <v>1471</v>
      </c>
      <c r="J1030" s="13" t="s">
        <v>957</v>
      </c>
      <c r="K1030" s="13" t="s">
        <v>668</v>
      </c>
      <c r="L1030" s="181" t="s">
        <v>2261</v>
      </c>
      <c r="M1030" s="195"/>
    </row>
    <row r="1031" spans="1:13" s="5" customFormat="1" ht="56.25" customHeight="1" x14ac:dyDescent="0.25">
      <c r="A1031" s="57">
        <v>1027</v>
      </c>
      <c r="B1031" s="7" t="s">
        <v>2370</v>
      </c>
      <c r="C1031" s="7" t="s">
        <v>47</v>
      </c>
      <c r="D1031" s="7" t="s">
        <v>2372</v>
      </c>
      <c r="E1031" s="149">
        <v>2</v>
      </c>
      <c r="F1031" s="149" t="s">
        <v>148</v>
      </c>
      <c r="G1031" s="149">
        <v>83000</v>
      </c>
      <c r="H1031" s="149">
        <f t="shared" si="16"/>
        <v>166000</v>
      </c>
      <c r="I1031" s="11" t="s">
        <v>1616</v>
      </c>
      <c r="J1031" s="13" t="s">
        <v>957</v>
      </c>
      <c r="K1031" s="13" t="s">
        <v>668</v>
      </c>
      <c r="L1031" s="181" t="s">
        <v>2369</v>
      </c>
      <c r="M1031" s="195"/>
    </row>
    <row r="1032" spans="1:13" s="5" customFormat="1" ht="47.25" customHeight="1" x14ac:dyDescent="0.25">
      <c r="A1032" s="57">
        <v>1028</v>
      </c>
      <c r="B1032" s="7" t="s">
        <v>2373</v>
      </c>
      <c r="C1032" s="7" t="s">
        <v>47</v>
      </c>
      <c r="D1032" s="7" t="s">
        <v>2374</v>
      </c>
      <c r="E1032" s="149">
        <v>3</v>
      </c>
      <c r="F1032" s="149" t="s">
        <v>148</v>
      </c>
      <c r="G1032" s="149">
        <v>13990</v>
      </c>
      <c r="H1032" s="149">
        <f t="shared" si="16"/>
        <v>41970</v>
      </c>
      <c r="I1032" s="11" t="s">
        <v>1616</v>
      </c>
      <c r="J1032" s="13" t="s">
        <v>957</v>
      </c>
      <c r="K1032" s="13" t="s">
        <v>668</v>
      </c>
      <c r="L1032" s="181" t="s">
        <v>2369</v>
      </c>
      <c r="M1032" s="195"/>
    </row>
    <row r="1033" spans="1:13" s="5" customFormat="1" ht="101.25" customHeight="1" x14ac:dyDescent="0.25">
      <c r="A1033" s="57">
        <v>1029</v>
      </c>
      <c r="B1033" s="7" t="s">
        <v>2379</v>
      </c>
      <c r="C1033" s="7" t="s">
        <v>47</v>
      </c>
      <c r="D1033" s="7" t="s">
        <v>2375</v>
      </c>
      <c r="E1033" s="149">
        <v>1</v>
      </c>
      <c r="F1033" s="149" t="s">
        <v>148</v>
      </c>
      <c r="G1033" s="149">
        <v>245000</v>
      </c>
      <c r="H1033" s="149">
        <f t="shared" si="16"/>
        <v>245000</v>
      </c>
      <c r="I1033" s="11" t="s">
        <v>1616</v>
      </c>
      <c r="J1033" s="13" t="s">
        <v>957</v>
      </c>
      <c r="K1033" s="13" t="s">
        <v>668</v>
      </c>
      <c r="L1033" s="181" t="s">
        <v>2369</v>
      </c>
      <c r="M1033" s="195"/>
    </row>
    <row r="1034" spans="1:13" s="5" customFormat="1" ht="61.5" customHeight="1" x14ac:dyDescent="0.25">
      <c r="A1034" s="57">
        <v>1030</v>
      </c>
      <c r="B1034" s="7" t="s">
        <v>2378</v>
      </c>
      <c r="C1034" s="7" t="s">
        <v>47</v>
      </c>
      <c r="D1034" s="7" t="s">
        <v>2376</v>
      </c>
      <c r="E1034" s="149">
        <v>1</v>
      </c>
      <c r="F1034" s="149" t="s">
        <v>148</v>
      </c>
      <c r="G1034" s="149">
        <v>30000</v>
      </c>
      <c r="H1034" s="149">
        <f t="shared" si="16"/>
        <v>30000</v>
      </c>
      <c r="I1034" s="11" t="s">
        <v>1616</v>
      </c>
      <c r="J1034" s="13" t="s">
        <v>957</v>
      </c>
      <c r="K1034" s="13" t="s">
        <v>668</v>
      </c>
      <c r="L1034" s="181" t="s">
        <v>2369</v>
      </c>
      <c r="M1034" s="195"/>
    </row>
    <row r="1035" spans="1:13" s="5" customFormat="1" ht="63" customHeight="1" x14ac:dyDescent="0.25">
      <c r="A1035" s="57">
        <v>1031</v>
      </c>
      <c r="B1035" s="7" t="s">
        <v>2377</v>
      </c>
      <c r="C1035" s="7" t="s">
        <v>47</v>
      </c>
      <c r="D1035" s="7" t="s">
        <v>2381</v>
      </c>
      <c r="E1035" s="149">
        <v>1</v>
      </c>
      <c r="F1035" s="149" t="s">
        <v>148</v>
      </c>
      <c r="G1035" s="149">
        <v>150000</v>
      </c>
      <c r="H1035" s="149">
        <f t="shared" si="16"/>
        <v>150000</v>
      </c>
      <c r="I1035" s="11" t="s">
        <v>1616</v>
      </c>
      <c r="J1035" s="13" t="s">
        <v>957</v>
      </c>
      <c r="K1035" s="13" t="s">
        <v>668</v>
      </c>
      <c r="L1035" s="181" t="s">
        <v>2369</v>
      </c>
      <c r="M1035" s="195"/>
    </row>
    <row r="1036" spans="1:13" s="5" customFormat="1" ht="63" customHeight="1" x14ac:dyDescent="0.25">
      <c r="A1036" s="57">
        <v>1032</v>
      </c>
      <c r="B1036" s="7" t="s">
        <v>2380</v>
      </c>
      <c r="C1036" s="7" t="s">
        <v>47</v>
      </c>
      <c r="D1036" s="7" t="s">
        <v>2382</v>
      </c>
      <c r="E1036" s="149">
        <v>10</v>
      </c>
      <c r="F1036" s="149" t="s">
        <v>148</v>
      </c>
      <c r="G1036" s="149">
        <v>4754</v>
      </c>
      <c r="H1036" s="149">
        <f t="shared" si="16"/>
        <v>47540</v>
      </c>
      <c r="I1036" s="11" t="s">
        <v>1616</v>
      </c>
      <c r="J1036" s="13" t="s">
        <v>957</v>
      </c>
      <c r="K1036" s="13" t="s">
        <v>668</v>
      </c>
      <c r="L1036" s="181" t="s">
        <v>2369</v>
      </c>
      <c r="M1036" s="195"/>
    </row>
    <row r="1037" spans="1:13" s="5" customFormat="1" ht="39" customHeight="1" x14ac:dyDescent="0.25">
      <c r="A1037" s="57">
        <v>1033</v>
      </c>
      <c r="B1037" s="7" t="s">
        <v>2371</v>
      </c>
      <c r="C1037" s="7" t="s">
        <v>47</v>
      </c>
      <c r="D1037" s="7" t="s">
        <v>2383</v>
      </c>
      <c r="E1037" s="149">
        <v>7</v>
      </c>
      <c r="F1037" s="149" t="s">
        <v>148</v>
      </c>
      <c r="G1037" s="149">
        <v>18000</v>
      </c>
      <c r="H1037" s="149">
        <f t="shared" si="16"/>
        <v>126000</v>
      </c>
      <c r="I1037" s="11" t="s">
        <v>1616</v>
      </c>
      <c r="J1037" s="13" t="s">
        <v>957</v>
      </c>
      <c r="K1037" s="13" t="s">
        <v>668</v>
      </c>
      <c r="L1037" s="181" t="s">
        <v>2369</v>
      </c>
      <c r="M1037" s="195"/>
    </row>
    <row r="1038" spans="1:13" s="5" customFormat="1" ht="40.5" customHeight="1" x14ac:dyDescent="0.25">
      <c r="A1038" s="57">
        <v>1034</v>
      </c>
      <c r="B1038" s="7" t="s">
        <v>2390</v>
      </c>
      <c r="C1038" s="7" t="s">
        <v>47</v>
      </c>
      <c r="D1038" s="7" t="s">
        <v>2395</v>
      </c>
      <c r="E1038" s="149">
        <v>50</v>
      </c>
      <c r="F1038" s="149" t="s">
        <v>148</v>
      </c>
      <c r="G1038" s="149">
        <v>607.14</v>
      </c>
      <c r="H1038" s="149">
        <f t="shared" si="16"/>
        <v>30357</v>
      </c>
      <c r="I1038" s="11" t="s">
        <v>961</v>
      </c>
      <c r="J1038" s="13" t="s">
        <v>957</v>
      </c>
      <c r="K1038" s="13" t="s">
        <v>668</v>
      </c>
      <c r="L1038" s="181" t="s">
        <v>2389</v>
      </c>
      <c r="M1038" s="195"/>
    </row>
    <row r="1039" spans="1:13" s="5" customFormat="1" ht="64.5" customHeight="1" x14ac:dyDescent="0.25">
      <c r="A1039" s="57">
        <v>1035</v>
      </c>
      <c r="B1039" s="7" t="s">
        <v>2391</v>
      </c>
      <c r="C1039" s="7" t="s">
        <v>47</v>
      </c>
      <c r="D1039" s="7" t="s">
        <v>2396</v>
      </c>
      <c r="E1039" s="149">
        <v>20</v>
      </c>
      <c r="F1039" s="149" t="s">
        <v>148</v>
      </c>
      <c r="G1039" s="149">
        <v>191.96</v>
      </c>
      <c r="H1039" s="149">
        <f t="shared" si="16"/>
        <v>3839.2000000000003</v>
      </c>
      <c r="I1039" s="11" t="s">
        <v>961</v>
      </c>
      <c r="J1039" s="13" t="s">
        <v>957</v>
      </c>
      <c r="K1039" s="13" t="s">
        <v>668</v>
      </c>
      <c r="L1039" s="181" t="s">
        <v>2389</v>
      </c>
      <c r="M1039" s="195"/>
    </row>
    <row r="1040" spans="1:13" s="5" customFormat="1" ht="53.25" customHeight="1" x14ac:dyDescent="0.25">
      <c r="A1040" s="57">
        <v>1036</v>
      </c>
      <c r="B1040" s="7" t="s">
        <v>2392</v>
      </c>
      <c r="C1040" s="7" t="s">
        <v>47</v>
      </c>
      <c r="D1040" s="7" t="s">
        <v>2397</v>
      </c>
      <c r="E1040" s="149">
        <v>20</v>
      </c>
      <c r="F1040" s="149" t="s">
        <v>148</v>
      </c>
      <c r="G1040" s="149">
        <v>182.59</v>
      </c>
      <c r="H1040" s="149">
        <f t="shared" si="16"/>
        <v>3651.8</v>
      </c>
      <c r="I1040" s="11" t="s">
        <v>961</v>
      </c>
      <c r="J1040" s="13" t="s">
        <v>957</v>
      </c>
      <c r="K1040" s="13" t="s">
        <v>668</v>
      </c>
      <c r="L1040" s="181" t="s">
        <v>2389</v>
      </c>
      <c r="M1040" s="195"/>
    </row>
    <row r="1041" spans="1:13" s="5" customFormat="1" ht="53.25" customHeight="1" x14ac:dyDescent="0.25">
      <c r="A1041" s="57">
        <v>1037</v>
      </c>
      <c r="B1041" s="7" t="s">
        <v>2393</v>
      </c>
      <c r="C1041" s="7" t="s">
        <v>47</v>
      </c>
      <c r="D1041" s="7" t="s">
        <v>2398</v>
      </c>
      <c r="E1041" s="149">
        <v>2</v>
      </c>
      <c r="F1041" s="149" t="s">
        <v>148</v>
      </c>
      <c r="G1041" s="149">
        <v>1348.21</v>
      </c>
      <c r="H1041" s="149">
        <f t="shared" si="16"/>
        <v>2696.42</v>
      </c>
      <c r="I1041" s="11" t="s">
        <v>961</v>
      </c>
      <c r="J1041" s="13" t="s">
        <v>957</v>
      </c>
      <c r="K1041" s="13" t="s">
        <v>668</v>
      </c>
      <c r="L1041" s="181" t="s">
        <v>2389</v>
      </c>
      <c r="M1041" s="195"/>
    </row>
    <row r="1042" spans="1:13" s="5" customFormat="1" ht="39" customHeight="1" x14ac:dyDescent="0.25">
      <c r="A1042" s="57">
        <v>1038</v>
      </c>
      <c r="B1042" s="7" t="s">
        <v>2394</v>
      </c>
      <c r="C1042" s="7" t="s">
        <v>47</v>
      </c>
      <c r="D1042" s="7" t="s">
        <v>2399</v>
      </c>
      <c r="E1042" s="149">
        <v>2</v>
      </c>
      <c r="F1042" s="149" t="s">
        <v>148</v>
      </c>
      <c r="G1042" s="149">
        <v>1406.25</v>
      </c>
      <c r="H1042" s="149">
        <f t="shared" si="16"/>
        <v>2812.5</v>
      </c>
      <c r="I1042" s="11" t="s">
        <v>961</v>
      </c>
      <c r="J1042" s="13" t="s">
        <v>957</v>
      </c>
      <c r="K1042" s="13" t="s">
        <v>668</v>
      </c>
      <c r="L1042" s="181" t="s">
        <v>2389</v>
      </c>
      <c r="M1042" s="195"/>
    </row>
    <row r="1043" spans="1:13" s="5" customFormat="1" ht="82.5" customHeight="1" x14ac:dyDescent="0.25">
      <c r="A1043" s="57">
        <v>1039</v>
      </c>
      <c r="B1043" s="7" t="s">
        <v>2400</v>
      </c>
      <c r="C1043" s="7" t="s">
        <v>47</v>
      </c>
      <c r="D1043" s="7" t="s">
        <v>2401</v>
      </c>
      <c r="E1043" s="149">
        <v>3</v>
      </c>
      <c r="F1043" s="149" t="s">
        <v>148</v>
      </c>
      <c r="G1043" s="149">
        <v>29295</v>
      </c>
      <c r="H1043" s="149">
        <f t="shared" si="16"/>
        <v>87885</v>
      </c>
      <c r="I1043" s="11" t="s">
        <v>961</v>
      </c>
      <c r="J1043" s="13" t="s">
        <v>957</v>
      </c>
      <c r="K1043" s="13" t="s">
        <v>668</v>
      </c>
      <c r="L1043" s="181" t="s">
        <v>2402</v>
      </c>
      <c r="M1043" s="195"/>
    </row>
    <row r="1044" spans="1:13" s="5" customFormat="1" ht="16.5" customHeight="1" x14ac:dyDescent="0.25">
      <c r="A1044" s="222" t="s">
        <v>6</v>
      </c>
      <c r="B1044" s="222"/>
      <c r="C1044" s="222"/>
      <c r="D1044" s="222"/>
      <c r="E1044" s="222"/>
      <c r="F1044" s="222"/>
      <c r="G1044" s="222"/>
      <c r="H1044" s="151">
        <f>SUM(H5:H1043)</f>
        <v>861120254.74999976</v>
      </c>
      <c r="I1044" s="152"/>
      <c r="J1044" s="223"/>
      <c r="K1044" s="223"/>
      <c r="L1044" s="223"/>
      <c r="M1044" s="194"/>
    </row>
    <row r="1045" spans="1:13" s="5" customFormat="1" ht="16.5" customHeight="1" x14ac:dyDescent="0.25">
      <c r="A1045" s="224" t="s">
        <v>956</v>
      </c>
      <c r="B1045" s="224"/>
      <c r="C1045" s="224"/>
      <c r="D1045" s="224"/>
      <c r="E1045" s="224"/>
      <c r="F1045" s="224"/>
      <c r="G1045" s="224"/>
      <c r="H1045" s="224"/>
      <c r="I1045" s="224"/>
      <c r="J1045" s="224"/>
      <c r="K1045" s="224"/>
      <c r="L1045" s="224"/>
      <c r="M1045" s="194"/>
    </row>
    <row r="1046" spans="1:13" s="4" customFormat="1" ht="77.25" customHeight="1" x14ac:dyDescent="0.25">
      <c r="A1046" s="12">
        <v>1</v>
      </c>
      <c r="B1046" s="12" t="s">
        <v>87</v>
      </c>
      <c r="C1046" s="12" t="s">
        <v>89</v>
      </c>
      <c r="D1046" s="12" t="s">
        <v>90</v>
      </c>
      <c r="E1046" s="14">
        <v>1</v>
      </c>
      <c r="F1046" s="12" t="s">
        <v>149</v>
      </c>
      <c r="G1046" s="48">
        <v>9508204</v>
      </c>
      <c r="H1046" s="34"/>
      <c r="I1046" s="12" t="s">
        <v>85</v>
      </c>
      <c r="J1046" s="13" t="s">
        <v>957</v>
      </c>
      <c r="K1046" s="13" t="s">
        <v>61</v>
      </c>
      <c r="L1046" s="183" t="s">
        <v>1843</v>
      </c>
      <c r="M1046" s="192"/>
    </row>
    <row r="1047" spans="1:13" s="4" customFormat="1" ht="44.25" customHeight="1" x14ac:dyDescent="0.25">
      <c r="A1047" s="12">
        <v>2</v>
      </c>
      <c r="B1047" s="12" t="s">
        <v>914</v>
      </c>
      <c r="C1047" s="12" t="s">
        <v>89</v>
      </c>
      <c r="D1047" s="12" t="s">
        <v>2168</v>
      </c>
      <c r="E1047" s="14">
        <v>1</v>
      </c>
      <c r="F1047" s="12" t="s">
        <v>149</v>
      </c>
      <c r="G1047" s="14"/>
      <c r="H1047" s="34">
        <v>10601250</v>
      </c>
      <c r="I1047" s="12" t="s">
        <v>85</v>
      </c>
      <c r="J1047" s="13" t="s">
        <v>957</v>
      </c>
      <c r="K1047" s="13" t="s">
        <v>61</v>
      </c>
      <c r="L1047" s="183" t="s">
        <v>2169</v>
      </c>
      <c r="M1047" s="192"/>
    </row>
    <row r="1048" spans="1:13" s="4" customFormat="1" ht="101.25" customHeight="1" x14ac:dyDescent="0.25">
      <c r="A1048" s="12">
        <v>3</v>
      </c>
      <c r="B1048" s="12" t="s">
        <v>915</v>
      </c>
      <c r="C1048" s="12" t="s">
        <v>89</v>
      </c>
      <c r="D1048" s="12" t="s">
        <v>90</v>
      </c>
      <c r="E1048" s="14">
        <v>1</v>
      </c>
      <c r="F1048" s="12" t="s">
        <v>149</v>
      </c>
      <c r="G1048" s="14">
        <v>87907784</v>
      </c>
      <c r="H1048" s="34"/>
      <c r="I1048" s="12" t="s">
        <v>85</v>
      </c>
      <c r="J1048" s="13" t="s">
        <v>957</v>
      </c>
      <c r="K1048" s="13" t="s">
        <v>37</v>
      </c>
      <c r="L1048" s="183" t="s">
        <v>1748</v>
      </c>
      <c r="M1048" s="192"/>
    </row>
    <row r="1049" spans="1:13" s="4" customFormat="1" ht="87" customHeight="1" x14ac:dyDescent="0.25">
      <c r="A1049" s="12">
        <v>4</v>
      </c>
      <c r="B1049" s="12" t="s">
        <v>120</v>
      </c>
      <c r="C1049" s="12" t="s">
        <v>89</v>
      </c>
      <c r="D1049" s="12" t="s">
        <v>121</v>
      </c>
      <c r="E1049" s="14">
        <v>1</v>
      </c>
      <c r="F1049" s="12" t="s">
        <v>149</v>
      </c>
      <c r="G1049" s="14"/>
      <c r="H1049" s="14">
        <v>10006970</v>
      </c>
      <c r="I1049" s="12" t="s">
        <v>146</v>
      </c>
      <c r="J1049" s="13" t="s">
        <v>957</v>
      </c>
      <c r="K1049" s="13"/>
      <c r="L1049" s="183"/>
      <c r="M1049" s="192"/>
    </row>
    <row r="1050" spans="1:13" s="4" customFormat="1" ht="59.25" customHeight="1" x14ac:dyDescent="0.25">
      <c r="A1050" s="12">
        <v>5</v>
      </c>
      <c r="B1050" s="12" t="s">
        <v>122</v>
      </c>
      <c r="C1050" s="12" t="s">
        <v>89</v>
      </c>
      <c r="D1050" s="12" t="s">
        <v>123</v>
      </c>
      <c r="E1050" s="14">
        <v>1</v>
      </c>
      <c r="F1050" s="12" t="s">
        <v>149</v>
      </c>
      <c r="G1050" s="14"/>
      <c r="H1050" s="14">
        <v>531830</v>
      </c>
      <c r="I1050" s="12" t="s">
        <v>146</v>
      </c>
      <c r="J1050" s="13" t="s">
        <v>957</v>
      </c>
      <c r="K1050" s="13"/>
      <c r="L1050" s="183"/>
      <c r="M1050" s="192"/>
    </row>
    <row r="1051" spans="1:13" s="4" customFormat="1" ht="49.5" customHeight="1" x14ac:dyDescent="0.25">
      <c r="A1051" s="12">
        <v>6</v>
      </c>
      <c r="B1051" s="12" t="s">
        <v>124</v>
      </c>
      <c r="C1051" s="12" t="s">
        <v>89</v>
      </c>
      <c r="D1051" s="12" t="s">
        <v>125</v>
      </c>
      <c r="E1051" s="14">
        <v>1</v>
      </c>
      <c r="F1051" s="12" t="s">
        <v>149</v>
      </c>
      <c r="G1051" s="14"/>
      <c r="H1051" s="14">
        <v>458400</v>
      </c>
      <c r="I1051" s="12" t="s">
        <v>146</v>
      </c>
      <c r="J1051" s="13" t="s">
        <v>957</v>
      </c>
      <c r="K1051" s="13"/>
      <c r="L1051" s="183"/>
      <c r="M1051" s="192"/>
    </row>
    <row r="1052" spans="1:13" s="4" customFormat="1" ht="52.5" customHeight="1" x14ac:dyDescent="0.25">
      <c r="A1052" s="12">
        <v>7</v>
      </c>
      <c r="B1052" s="12" t="s">
        <v>126</v>
      </c>
      <c r="C1052" s="12" t="s">
        <v>89</v>
      </c>
      <c r="D1052" s="12" t="s">
        <v>127</v>
      </c>
      <c r="E1052" s="14">
        <v>1</v>
      </c>
      <c r="F1052" s="12" t="s">
        <v>149</v>
      </c>
      <c r="G1052" s="14"/>
      <c r="H1052" s="14">
        <v>1157820</v>
      </c>
      <c r="I1052" s="12" t="s">
        <v>146</v>
      </c>
      <c r="J1052" s="13" t="s">
        <v>957</v>
      </c>
      <c r="K1052" s="13"/>
      <c r="L1052" s="183"/>
      <c r="M1052" s="192"/>
    </row>
    <row r="1053" spans="1:13" s="4" customFormat="1" ht="54" customHeight="1" x14ac:dyDescent="0.25">
      <c r="A1053" s="12">
        <v>8</v>
      </c>
      <c r="B1053" s="12" t="s">
        <v>128</v>
      </c>
      <c r="C1053" s="12" t="s">
        <v>89</v>
      </c>
      <c r="D1053" s="12" t="s">
        <v>129</v>
      </c>
      <c r="E1053" s="14">
        <v>1</v>
      </c>
      <c r="F1053" s="12" t="s">
        <v>149</v>
      </c>
      <c r="G1053" s="14"/>
      <c r="H1053" s="14">
        <v>708160</v>
      </c>
      <c r="I1053" s="12" t="s">
        <v>146</v>
      </c>
      <c r="J1053" s="13" t="s">
        <v>957</v>
      </c>
      <c r="K1053" s="13"/>
      <c r="L1053" s="183"/>
      <c r="M1053" s="192"/>
    </row>
    <row r="1054" spans="1:13" s="4" customFormat="1" ht="55.5" customHeight="1" x14ac:dyDescent="0.25">
      <c r="A1054" s="12">
        <v>9</v>
      </c>
      <c r="B1054" s="12" t="s">
        <v>130</v>
      </c>
      <c r="C1054" s="12" t="s">
        <v>89</v>
      </c>
      <c r="D1054" s="12" t="s">
        <v>131</v>
      </c>
      <c r="E1054" s="14">
        <v>1</v>
      </c>
      <c r="F1054" s="12" t="s">
        <v>149</v>
      </c>
      <c r="G1054" s="14"/>
      <c r="H1054" s="14">
        <v>426820</v>
      </c>
      <c r="I1054" s="12" t="s">
        <v>146</v>
      </c>
      <c r="J1054" s="13" t="s">
        <v>957</v>
      </c>
      <c r="K1054" s="13"/>
      <c r="L1054" s="183"/>
      <c r="M1054" s="192"/>
    </row>
    <row r="1055" spans="1:13" s="4" customFormat="1" ht="56.25" customHeight="1" x14ac:dyDescent="0.25">
      <c r="A1055" s="12">
        <v>10</v>
      </c>
      <c r="B1055" s="12" t="s">
        <v>132</v>
      </c>
      <c r="C1055" s="12" t="s">
        <v>89</v>
      </c>
      <c r="D1055" s="12" t="s">
        <v>143</v>
      </c>
      <c r="E1055" s="14">
        <v>1</v>
      </c>
      <c r="F1055" s="12" t="s">
        <v>149</v>
      </c>
      <c r="G1055" s="14"/>
      <c r="H1055" s="14">
        <v>564100</v>
      </c>
      <c r="I1055" s="12" t="s">
        <v>146</v>
      </c>
      <c r="J1055" s="13" t="s">
        <v>957</v>
      </c>
      <c r="K1055" s="13"/>
      <c r="L1055" s="183"/>
      <c r="M1055" s="192"/>
    </row>
    <row r="1056" spans="1:13" s="4" customFormat="1" ht="120" customHeight="1" x14ac:dyDescent="0.25">
      <c r="A1056" s="12">
        <v>11</v>
      </c>
      <c r="B1056" s="65" t="str">
        <f>[1]ПЗ!$B$6</f>
        <v>Модернизация системы учета и контроля качества электрической энергии</v>
      </c>
      <c r="C1056" s="53" t="s">
        <v>89</v>
      </c>
      <c r="D1056" s="66" t="s">
        <v>336</v>
      </c>
      <c r="E1056" s="67">
        <v>1</v>
      </c>
      <c r="F1056" s="53" t="s">
        <v>149</v>
      </c>
      <c r="G1056" s="70"/>
      <c r="H1056" s="70"/>
      <c r="I1056" s="11" t="s">
        <v>324</v>
      </c>
      <c r="J1056" s="13" t="s">
        <v>957</v>
      </c>
      <c r="K1056" s="13"/>
      <c r="L1056" s="183" t="s">
        <v>1886</v>
      </c>
      <c r="M1056" s="192"/>
    </row>
    <row r="1057" spans="1:13" s="4" customFormat="1" ht="78" customHeight="1" x14ac:dyDescent="0.25">
      <c r="A1057" s="53">
        <v>12</v>
      </c>
      <c r="B1057" s="53" t="s">
        <v>643</v>
      </c>
      <c r="C1057" s="12" t="s">
        <v>47</v>
      </c>
      <c r="D1057" s="12" t="s">
        <v>999</v>
      </c>
      <c r="E1057" s="12">
        <v>1</v>
      </c>
      <c r="F1057" s="12" t="s">
        <v>149</v>
      </c>
      <c r="G1057" s="14"/>
      <c r="H1057" s="14">
        <v>64800</v>
      </c>
      <c r="I1057" s="12" t="s">
        <v>35</v>
      </c>
      <c r="J1057" s="13" t="s">
        <v>957</v>
      </c>
      <c r="K1057" s="13"/>
      <c r="L1057" s="183"/>
      <c r="M1057" s="192"/>
    </row>
    <row r="1058" spans="1:13" s="4" customFormat="1" ht="92.25" customHeight="1" x14ac:dyDescent="0.25">
      <c r="A1058" s="53">
        <v>13</v>
      </c>
      <c r="B1058" s="53" t="s">
        <v>643</v>
      </c>
      <c r="C1058" s="53" t="s">
        <v>47</v>
      </c>
      <c r="D1058" s="12" t="s">
        <v>644</v>
      </c>
      <c r="E1058" s="14">
        <v>1</v>
      </c>
      <c r="F1058" s="12" t="s">
        <v>149</v>
      </c>
      <c r="G1058" s="14"/>
      <c r="H1058" s="14">
        <v>856000</v>
      </c>
      <c r="I1058" s="12" t="s">
        <v>916</v>
      </c>
      <c r="J1058" s="13" t="s">
        <v>957</v>
      </c>
      <c r="K1058" s="13"/>
      <c r="L1058" s="183"/>
      <c r="M1058" s="192"/>
    </row>
    <row r="1059" spans="1:13" s="4" customFormat="1" ht="69.75" customHeight="1" x14ac:dyDescent="0.25">
      <c r="A1059" s="53">
        <v>14</v>
      </c>
      <c r="B1059" s="53" t="s">
        <v>1726</v>
      </c>
      <c r="C1059" s="53" t="s">
        <v>89</v>
      </c>
      <c r="D1059" s="12" t="s">
        <v>1727</v>
      </c>
      <c r="E1059" s="14">
        <v>1</v>
      </c>
      <c r="F1059" s="12" t="s">
        <v>149</v>
      </c>
      <c r="G1059" s="14"/>
      <c r="H1059" s="14">
        <v>28298964.285999998</v>
      </c>
      <c r="I1059" s="12" t="s">
        <v>1616</v>
      </c>
      <c r="J1059" s="13" t="s">
        <v>957</v>
      </c>
      <c r="K1059" s="13" t="s">
        <v>37</v>
      </c>
      <c r="L1059" s="183" t="s">
        <v>1563</v>
      </c>
      <c r="M1059" s="192"/>
    </row>
    <row r="1060" spans="1:13" s="4" customFormat="1" ht="100.5" customHeight="1" x14ac:dyDescent="0.25">
      <c r="A1060" s="53">
        <v>15</v>
      </c>
      <c r="B1060" s="33" t="s">
        <v>1749</v>
      </c>
      <c r="C1060" s="53" t="s">
        <v>47</v>
      </c>
      <c r="D1060" s="12" t="s">
        <v>90</v>
      </c>
      <c r="E1060" s="14">
        <v>1</v>
      </c>
      <c r="F1060" s="12" t="s">
        <v>149</v>
      </c>
      <c r="G1060" s="14"/>
      <c r="H1060" s="14">
        <v>6017929</v>
      </c>
      <c r="I1060" s="12" t="s">
        <v>1750</v>
      </c>
      <c r="J1060" s="13" t="s">
        <v>957</v>
      </c>
      <c r="K1060" s="13" t="s">
        <v>37</v>
      </c>
      <c r="L1060" s="183" t="s">
        <v>1751</v>
      </c>
      <c r="M1060" s="192"/>
    </row>
    <row r="1061" spans="1:13" s="4" customFormat="1" ht="52.5" customHeight="1" x14ac:dyDescent="0.25">
      <c r="A1061" s="53">
        <v>16</v>
      </c>
      <c r="B1061" s="33" t="s">
        <v>1752</v>
      </c>
      <c r="C1061" s="53" t="s">
        <v>89</v>
      </c>
      <c r="D1061" s="12" t="s">
        <v>90</v>
      </c>
      <c r="E1061" s="14">
        <v>1</v>
      </c>
      <c r="F1061" s="12" t="s">
        <v>149</v>
      </c>
      <c r="G1061" s="14"/>
      <c r="H1061" s="14">
        <v>81890571</v>
      </c>
      <c r="I1061" s="12" t="s">
        <v>1750</v>
      </c>
      <c r="J1061" s="13" t="s">
        <v>957</v>
      </c>
      <c r="K1061" s="13" t="s">
        <v>1753</v>
      </c>
      <c r="L1061" s="183" t="s">
        <v>1751</v>
      </c>
      <c r="M1061" s="192"/>
    </row>
    <row r="1062" spans="1:13" s="4" customFormat="1" ht="66" customHeight="1" x14ac:dyDescent="0.25">
      <c r="A1062" s="53">
        <v>17</v>
      </c>
      <c r="B1062" s="33" t="s">
        <v>1844</v>
      </c>
      <c r="C1062" s="53" t="s">
        <v>47</v>
      </c>
      <c r="D1062" s="12" t="s">
        <v>1845</v>
      </c>
      <c r="E1062" s="14">
        <v>1</v>
      </c>
      <c r="F1062" s="12" t="s">
        <v>149</v>
      </c>
      <c r="G1062" s="14"/>
      <c r="H1062" s="14">
        <v>2098214</v>
      </c>
      <c r="I1062" s="12" t="s">
        <v>1750</v>
      </c>
      <c r="J1062" s="13" t="s">
        <v>957</v>
      </c>
      <c r="K1062" s="13" t="s">
        <v>37</v>
      </c>
      <c r="L1062" s="183" t="s">
        <v>1846</v>
      </c>
      <c r="M1062" s="192"/>
    </row>
    <row r="1063" spans="1:13" s="4" customFormat="1" ht="43.5" customHeight="1" x14ac:dyDescent="0.25">
      <c r="A1063" s="53">
        <v>18</v>
      </c>
      <c r="B1063" s="53" t="s">
        <v>1880</v>
      </c>
      <c r="C1063" s="53" t="s">
        <v>47</v>
      </c>
      <c r="D1063" s="33" t="s">
        <v>1883</v>
      </c>
      <c r="E1063" s="14">
        <v>1</v>
      </c>
      <c r="F1063" s="12" t="s">
        <v>149</v>
      </c>
      <c r="G1063" s="14"/>
      <c r="H1063" s="14">
        <v>249900</v>
      </c>
      <c r="I1063" s="12" t="s">
        <v>146</v>
      </c>
      <c r="J1063" s="13" t="s">
        <v>957</v>
      </c>
      <c r="K1063" s="13" t="s">
        <v>1869</v>
      </c>
      <c r="L1063" s="183" t="s">
        <v>1879</v>
      </c>
      <c r="M1063" s="192"/>
    </row>
    <row r="1064" spans="1:13" s="4" customFormat="1" ht="62.25" customHeight="1" x14ac:dyDescent="0.25">
      <c r="A1064" s="53">
        <v>19</v>
      </c>
      <c r="B1064" s="53" t="s">
        <v>1881</v>
      </c>
      <c r="C1064" s="53" t="s">
        <v>47</v>
      </c>
      <c r="D1064" s="33" t="s">
        <v>1884</v>
      </c>
      <c r="E1064" s="14">
        <v>1</v>
      </c>
      <c r="F1064" s="12" t="s">
        <v>149</v>
      </c>
      <c r="G1064" s="14"/>
      <c r="H1064" s="14">
        <v>846022</v>
      </c>
      <c r="I1064" s="12" t="s">
        <v>146</v>
      </c>
      <c r="J1064" s="13" t="s">
        <v>957</v>
      </c>
      <c r="K1064" s="13" t="s">
        <v>1869</v>
      </c>
      <c r="L1064" s="183" t="s">
        <v>1879</v>
      </c>
      <c r="M1064" s="192"/>
    </row>
    <row r="1065" spans="1:13" s="4" customFormat="1" ht="62.25" customHeight="1" x14ac:dyDescent="0.25">
      <c r="A1065" s="53">
        <v>20</v>
      </c>
      <c r="B1065" s="53" t="s">
        <v>1882</v>
      </c>
      <c r="C1065" s="53" t="s">
        <v>47</v>
      </c>
      <c r="D1065" s="33" t="s">
        <v>1885</v>
      </c>
      <c r="E1065" s="14">
        <v>1</v>
      </c>
      <c r="F1065" s="12" t="s">
        <v>149</v>
      </c>
      <c r="G1065" s="14"/>
      <c r="H1065" s="14">
        <v>221200</v>
      </c>
      <c r="I1065" s="12" t="s">
        <v>146</v>
      </c>
      <c r="J1065" s="13" t="s">
        <v>957</v>
      </c>
      <c r="K1065" s="13" t="s">
        <v>1869</v>
      </c>
      <c r="L1065" s="183" t="s">
        <v>1879</v>
      </c>
      <c r="M1065" s="192"/>
    </row>
    <row r="1066" spans="1:13" s="4" customFormat="1" ht="86.25" customHeight="1" x14ac:dyDescent="0.25">
      <c r="A1066" s="53">
        <v>21</v>
      </c>
      <c r="B1066" s="53" t="s">
        <v>2034</v>
      </c>
      <c r="C1066" s="53" t="s">
        <v>47</v>
      </c>
      <c r="D1066" s="53" t="s">
        <v>90</v>
      </c>
      <c r="E1066" s="14">
        <v>1</v>
      </c>
      <c r="F1066" s="12" t="s">
        <v>149</v>
      </c>
      <c r="G1066" s="14"/>
      <c r="H1066" s="14">
        <v>1657143</v>
      </c>
      <c r="I1066" s="12" t="s">
        <v>146</v>
      </c>
      <c r="J1066" s="13" t="s">
        <v>957</v>
      </c>
      <c r="K1066" s="13" t="s">
        <v>2035</v>
      </c>
      <c r="L1066" s="183" t="s">
        <v>2036</v>
      </c>
      <c r="M1066" s="192"/>
    </row>
    <row r="1067" spans="1:13" s="4" customFormat="1" ht="68.25" customHeight="1" x14ac:dyDescent="0.25">
      <c r="A1067" s="53">
        <v>22</v>
      </c>
      <c r="B1067" s="53" t="s">
        <v>2098</v>
      </c>
      <c r="C1067" s="53" t="s">
        <v>47</v>
      </c>
      <c r="D1067" s="33" t="s">
        <v>2099</v>
      </c>
      <c r="E1067" s="14">
        <v>1</v>
      </c>
      <c r="F1067" s="12" t="s">
        <v>149</v>
      </c>
      <c r="G1067" s="14"/>
      <c r="H1067" s="14">
        <v>7530017.8499999996</v>
      </c>
      <c r="I1067" s="12"/>
      <c r="J1067" s="13" t="s">
        <v>957</v>
      </c>
      <c r="K1067" s="13" t="s">
        <v>668</v>
      </c>
      <c r="L1067" s="183" t="s">
        <v>2096</v>
      </c>
      <c r="M1067" s="192"/>
    </row>
    <row r="1068" spans="1:13" s="4" customFormat="1" ht="51.75" customHeight="1" x14ac:dyDescent="0.25">
      <c r="A1068" s="53">
        <v>23</v>
      </c>
      <c r="B1068" s="53" t="s">
        <v>2228</v>
      </c>
      <c r="C1068" s="53" t="s">
        <v>47</v>
      </c>
      <c r="D1068" s="33" t="s">
        <v>2229</v>
      </c>
      <c r="E1068" s="14">
        <v>1</v>
      </c>
      <c r="F1068" s="12" t="s">
        <v>149</v>
      </c>
      <c r="G1068" s="14"/>
      <c r="H1068" s="14">
        <v>3000000</v>
      </c>
      <c r="I1068" s="11" t="s">
        <v>961</v>
      </c>
      <c r="J1068" s="13" t="s">
        <v>957</v>
      </c>
      <c r="K1068" s="13" t="s">
        <v>668</v>
      </c>
      <c r="L1068" s="183" t="s">
        <v>2227</v>
      </c>
      <c r="M1068" s="192"/>
    </row>
    <row r="1069" spans="1:13" s="4" customFormat="1" ht="146.25" customHeight="1" x14ac:dyDescent="0.25">
      <c r="A1069" s="53">
        <v>24</v>
      </c>
      <c r="B1069" s="53" t="s">
        <v>1922</v>
      </c>
      <c r="C1069" s="53" t="s">
        <v>47</v>
      </c>
      <c r="D1069" s="33" t="s">
        <v>1740</v>
      </c>
      <c r="E1069" s="14">
        <v>1</v>
      </c>
      <c r="F1069" s="12" t="s">
        <v>149</v>
      </c>
      <c r="G1069" s="14"/>
      <c r="H1069" s="14">
        <v>144911</v>
      </c>
      <c r="I1069" s="12" t="s">
        <v>1616</v>
      </c>
      <c r="J1069" s="13" t="s">
        <v>957</v>
      </c>
      <c r="K1069" s="13" t="s">
        <v>668</v>
      </c>
      <c r="L1069" s="183" t="s">
        <v>2237</v>
      </c>
      <c r="M1069" s="192"/>
    </row>
    <row r="1070" spans="1:13" s="4" customFormat="1" ht="92.25" customHeight="1" x14ac:dyDescent="0.25">
      <c r="A1070" s="53">
        <v>25</v>
      </c>
      <c r="B1070" s="53" t="s">
        <v>2254</v>
      </c>
      <c r="C1070" s="53" t="s">
        <v>47</v>
      </c>
      <c r="D1070" s="33" t="s">
        <v>2255</v>
      </c>
      <c r="E1070" s="14">
        <v>1</v>
      </c>
      <c r="F1070" s="12" t="s">
        <v>149</v>
      </c>
      <c r="G1070" s="14"/>
      <c r="H1070" s="14">
        <v>9553571.4199999999</v>
      </c>
      <c r="I1070" s="12" t="s">
        <v>961</v>
      </c>
      <c r="J1070" s="13" t="s">
        <v>957</v>
      </c>
      <c r="K1070" s="13" t="s">
        <v>668</v>
      </c>
      <c r="L1070" s="183" t="s">
        <v>2253</v>
      </c>
      <c r="M1070" s="192"/>
    </row>
    <row r="1071" spans="1:13" s="4" customFormat="1" ht="78" customHeight="1" x14ac:dyDescent="0.25">
      <c r="A1071" s="53">
        <v>26</v>
      </c>
      <c r="B1071" s="53" t="s">
        <v>2256</v>
      </c>
      <c r="C1071" s="53" t="s">
        <v>47</v>
      </c>
      <c r="D1071" s="33" t="s">
        <v>2257</v>
      </c>
      <c r="E1071" s="14">
        <v>1</v>
      </c>
      <c r="F1071" s="12" t="s">
        <v>149</v>
      </c>
      <c r="G1071" s="14"/>
      <c r="H1071" s="14">
        <v>4507562.5</v>
      </c>
      <c r="I1071" s="12" t="s">
        <v>961</v>
      </c>
      <c r="J1071" s="13" t="s">
        <v>957</v>
      </c>
      <c r="K1071" s="13" t="s">
        <v>668</v>
      </c>
      <c r="L1071" s="183" t="s">
        <v>2253</v>
      </c>
      <c r="M1071" s="192"/>
    </row>
    <row r="1072" spans="1:13" s="4" customFormat="1" ht="93.75" customHeight="1" x14ac:dyDescent="0.25">
      <c r="A1072" s="53">
        <v>27</v>
      </c>
      <c r="B1072" s="53" t="s">
        <v>2258</v>
      </c>
      <c r="C1072" s="53" t="s">
        <v>47</v>
      </c>
      <c r="D1072" s="33" t="s">
        <v>2259</v>
      </c>
      <c r="E1072" s="14">
        <v>1</v>
      </c>
      <c r="F1072" s="12" t="s">
        <v>149</v>
      </c>
      <c r="G1072" s="14"/>
      <c r="H1072" s="14">
        <v>551339.28</v>
      </c>
      <c r="I1072" s="12" t="s">
        <v>961</v>
      </c>
      <c r="J1072" s="13" t="s">
        <v>957</v>
      </c>
      <c r="K1072" s="13" t="s">
        <v>668</v>
      </c>
      <c r="L1072" s="183" t="s">
        <v>2253</v>
      </c>
      <c r="M1072" s="192"/>
    </row>
    <row r="1073" spans="1:139" s="2" customFormat="1" ht="16.5" customHeight="1" x14ac:dyDescent="0.25">
      <c r="A1073" s="202" t="s">
        <v>88</v>
      </c>
      <c r="B1073" s="203"/>
      <c r="C1073" s="203"/>
      <c r="D1073" s="203"/>
      <c r="E1073" s="203"/>
      <c r="F1073" s="203"/>
      <c r="G1073" s="204"/>
      <c r="H1073" s="150">
        <f>SUM(H1046:H1072)</f>
        <v>171943495.336</v>
      </c>
      <c r="I1073" s="152" t="s">
        <v>7</v>
      </c>
      <c r="J1073" s="225"/>
      <c r="K1073" s="226"/>
      <c r="L1073" s="227"/>
      <c r="M1073" s="190"/>
    </row>
    <row r="1074" spans="1:139" ht="15.75" customHeight="1" x14ac:dyDescent="0.25">
      <c r="A1074" s="216" t="s">
        <v>59</v>
      </c>
      <c r="B1074" s="217"/>
      <c r="C1074" s="217"/>
      <c r="D1074" s="217"/>
      <c r="E1074" s="217"/>
      <c r="F1074" s="217"/>
      <c r="G1074" s="217"/>
      <c r="H1074" s="217"/>
      <c r="I1074" s="217"/>
      <c r="J1074" s="217"/>
      <c r="K1074" s="217"/>
      <c r="L1074" s="218"/>
    </row>
    <row r="1075" spans="1:139" s="42" customFormat="1" ht="93.75" customHeight="1" x14ac:dyDescent="0.2">
      <c r="A1075" s="12">
        <v>1</v>
      </c>
      <c r="B1075" s="103" t="s">
        <v>951</v>
      </c>
      <c r="C1075" s="45" t="s">
        <v>89</v>
      </c>
      <c r="D1075" s="12" t="s">
        <v>90</v>
      </c>
      <c r="E1075" s="14">
        <v>1</v>
      </c>
      <c r="F1075" s="12" t="s">
        <v>53</v>
      </c>
      <c r="G1075" s="14"/>
      <c r="H1075" s="14"/>
      <c r="I1075" s="12" t="s">
        <v>85</v>
      </c>
      <c r="J1075" s="13" t="s">
        <v>957</v>
      </c>
      <c r="K1075" s="13" t="s">
        <v>86</v>
      </c>
      <c r="L1075" s="189" t="s">
        <v>2163</v>
      </c>
      <c r="M1075" s="197"/>
      <c r="N1075" s="43"/>
      <c r="O1075" s="43"/>
      <c r="P1075" s="43"/>
      <c r="Q1075" s="43"/>
      <c r="R1075" s="43"/>
      <c r="S1075" s="43"/>
      <c r="T1075" s="43"/>
      <c r="U1075" s="43"/>
      <c r="V1075" s="43"/>
      <c r="W1075" s="43"/>
      <c r="X1075" s="43"/>
      <c r="Y1075" s="43"/>
      <c r="Z1075" s="43"/>
      <c r="AA1075" s="43"/>
      <c r="AB1075" s="43"/>
      <c r="AC1075" s="43"/>
      <c r="AD1075" s="43"/>
      <c r="AE1075" s="43"/>
      <c r="AF1075" s="43"/>
      <c r="AG1075" s="43"/>
      <c r="AH1075" s="43"/>
      <c r="AI1075" s="43"/>
      <c r="AJ1075" s="43"/>
      <c r="AK1075" s="43"/>
      <c r="AL1075" s="43"/>
      <c r="AM1075" s="43"/>
      <c r="AN1075" s="43"/>
      <c r="AO1075" s="43"/>
      <c r="AP1075" s="43"/>
      <c r="AQ1075" s="43"/>
      <c r="AR1075" s="43"/>
      <c r="AS1075" s="43"/>
      <c r="AT1075" s="43"/>
      <c r="AU1075" s="43"/>
      <c r="AV1075" s="43"/>
      <c r="AW1075" s="43"/>
      <c r="AX1075" s="43"/>
      <c r="AY1075" s="43"/>
      <c r="AZ1075" s="43"/>
      <c r="BA1075" s="43"/>
      <c r="BB1075" s="43"/>
      <c r="BC1075" s="43"/>
      <c r="BD1075" s="43"/>
      <c r="BE1075" s="43"/>
      <c r="BF1075" s="43"/>
      <c r="BG1075" s="43"/>
      <c r="BH1075" s="43"/>
      <c r="BI1075" s="43"/>
      <c r="BJ1075" s="43"/>
      <c r="BK1075" s="43"/>
      <c r="BL1075" s="43"/>
      <c r="BM1075" s="43"/>
      <c r="BN1075" s="43"/>
      <c r="BO1075" s="43"/>
      <c r="BP1075" s="43"/>
      <c r="BQ1075" s="43"/>
      <c r="BR1075" s="43"/>
      <c r="BS1075" s="43"/>
      <c r="BT1075" s="43"/>
      <c r="BU1075" s="43"/>
      <c r="BV1075" s="43"/>
      <c r="BW1075" s="43"/>
      <c r="BX1075" s="43"/>
      <c r="BY1075" s="43"/>
      <c r="BZ1075" s="43"/>
      <c r="CA1075" s="43"/>
      <c r="CB1075" s="43"/>
      <c r="CC1075" s="43"/>
      <c r="CD1075" s="43"/>
      <c r="CE1075" s="43"/>
      <c r="CF1075" s="43"/>
      <c r="CG1075" s="43"/>
      <c r="CH1075" s="43"/>
      <c r="CI1075" s="43"/>
      <c r="CJ1075" s="43"/>
      <c r="CK1075" s="43"/>
      <c r="CL1075" s="43"/>
      <c r="CM1075" s="43"/>
      <c r="CN1075" s="43"/>
      <c r="CO1075" s="43"/>
      <c r="CP1075" s="43"/>
      <c r="CQ1075" s="43"/>
      <c r="CR1075" s="43"/>
      <c r="CS1075" s="43"/>
      <c r="CT1075" s="43"/>
      <c r="CU1075" s="43"/>
      <c r="CV1075" s="43"/>
      <c r="CW1075" s="43"/>
      <c r="CX1075" s="43"/>
      <c r="CY1075" s="43"/>
      <c r="CZ1075" s="43"/>
      <c r="DA1075" s="43"/>
      <c r="DB1075" s="43"/>
      <c r="DC1075" s="43"/>
      <c r="DD1075" s="43"/>
      <c r="DE1075" s="43"/>
      <c r="DF1075" s="43"/>
      <c r="DG1075" s="43"/>
      <c r="DH1075" s="43"/>
      <c r="DI1075" s="43"/>
      <c r="DJ1075" s="43"/>
      <c r="DK1075" s="43"/>
      <c r="DL1075" s="43"/>
      <c r="DM1075" s="43"/>
      <c r="DN1075" s="43"/>
      <c r="DO1075" s="43"/>
      <c r="DP1075" s="43"/>
      <c r="DQ1075" s="43"/>
      <c r="DR1075" s="43"/>
      <c r="DS1075" s="43"/>
      <c r="DT1075" s="43"/>
      <c r="DU1075" s="43"/>
      <c r="DV1075" s="43"/>
      <c r="DW1075" s="43"/>
      <c r="DX1075" s="43"/>
      <c r="DY1075" s="43"/>
      <c r="DZ1075" s="43"/>
      <c r="EA1075" s="43"/>
      <c r="EB1075" s="43"/>
      <c r="EC1075" s="43"/>
      <c r="ED1075" s="43"/>
      <c r="EE1075" s="43"/>
      <c r="EF1075" s="43"/>
      <c r="EG1075" s="43"/>
      <c r="EH1075" s="43"/>
      <c r="EI1075" s="43"/>
    </row>
    <row r="1076" spans="1:139" s="1" customFormat="1" ht="82.5" customHeight="1" x14ac:dyDescent="0.2">
      <c r="A1076" s="12">
        <v>2</v>
      </c>
      <c r="B1076" s="12" t="s">
        <v>91</v>
      </c>
      <c r="C1076" s="45" t="s">
        <v>11</v>
      </c>
      <c r="D1076" s="12" t="s">
        <v>90</v>
      </c>
      <c r="E1076" s="14">
        <v>1</v>
      </c>
      <c r="F1076" s="12" t="s">
        <v>53</v>
      </c>
      <c r="G1076" s="14"/>
      <c r="H1076" s="14"/>
      <c r="I1076" s="12" t="s">
        <v>85</v>
      </c>
      <c r="J1076" s="13" t="s">
        <v>957</v>
      </c>
      <c r="K1076" s="13" t="s">
        <v>86</v>
      </c>
      <c r="L1076" s="183" t="s">
        <v>2164</v>
      </c>
      <c r="M1076" s="198"/>
    </row>
    <row r="1077" spans="1:139" s="1" customFormat="1" ht="67.5" customHeight="1" x14ac:dyDescent="0.2">
      <c r="A1077" s="12">
        <v>3</v>
      </c>
      <c r="B1077" s="12" t="s">
        <v>92</v>
      </c>
      <c r="C1077" s="45" t="s">
        <v>11</v>
      </c>
      <c r="D1077" s="83" t="s">
        <v>90</v>
      </c>
      <c r="E1077" s="14">
        <v>1</v>
      </c>
      <c r="F1077" s="12" t="s">
        <v>53</v>
      </c>
      <c r="G1077" s="14"/>
      <c r="H1077" s="14"/>
      <c r="I1077" s="12" t="s">
        <v>85</v>
      </c>
      <c r="J1077" s="13" t="s">
        <v>957</v>
      </c>
      <c r="K1077" s="13" t="s">
        <v>86</v>
      </c>
      <c r="L1077" s="183" t="s">
        <v>2165</v>
      </c>
      <c r="M1077" s="198"/>
    </row>
    <row r="1078" spans="1:139" s="1" customFormat="1" ht="119.25" customHeight="1" x14ac:dyDescent="0.2">
      <c r="A1078" s="12">
        <v>4</v>
      </c>
      <c r="B1078" s="104" t="s">
        <v>93</v>
      </c>
      <c r="C1078" s="45" t="s">
        <v>11</v>
      </c>
      <c r="D1078" s="12" t="s">
        <v>90</v>
      </c>
      <c r="E1078" s="14">
        <v>1</v>
      </c>
      <c r="F1078" s="12" t="s">
        <v>53</v>
      </c>
      <c r="G1078" s="14"/>
      <c r="H1078" s="14"/>
      <c r="I1078" s="12" t="s">
        <v>85</v>
      </c>
      <c r="J1078" s="13" t="s">
        <v>957</v>
      </c>
      <c r="K1078" s="13" t="s">
        <v>86</v>
      </c>
      <c r="L1078" s="183" t="s">
        <v>2166</v>
      </c>
      <c r="M1078" s="198"/>
    </row>
    <row r="1079" spans="1:139" s="1" customFormat="1" ht="73.5" customHeight="1" x14ac:dyDescent="0.2">
      <c r="A1079" s="12">
        <v>5</v>
      </c>
      <c r="B1079" s="12" t="s">
        <v>150</v>
      </c>
      <c r="C1079" s="12" t="s">
        <v>47</v>
      </c>
      <c r="D1079" s="12" t="s">
        <v>133</v>
      </c>
      <c r="E1079" s="14">
        <v>1</v>
      </c>
      <c r="F1079" s="12" t="s">
        <v>53</v>
      </c>
      <c r="G1079" s="14"/>
      <c r="H1079" s="14">
        <v>560000</v>
      </c>
      <c r="I1079" s="12" t="s">
        <v>146</v>
      </c>
      <c r="J1079" s="13" t="s">
        <v>957</v>
      </c>
      <c r="K1079" s="13"/>
      <c r="L1079" s="183"/>
      <c r="M1079" s="198"/>
    </row>
    <row r="1080" spans="1:139" s="1" customFormat="1" ht="73.5" customHeight="1" x14ac:dyDescent="0.2">
      <c r="A1080" s="12">
        <v>6</v>
      </c>
      <c r="B1080" s="12" t="s">
        <v>964</v>
      </c>
      <c r="C1080" s="12" t="s">
        <v>47</v>
      </c>
      <c r="D1080" s="12" t="s">
        <v>992</v>
      </c>
      <c r="E1080" s="14">
        <v>1</v>
      </c>
      <c r="F1080" s="12" t="s">
        <v>53</v>
      </c>
      <c r="G1080" s="14"/>
      <c r="H1080" s="14">
        <v>170000</v>
      </c>
      <c r="I1080" s="12" t="s">
        <v>146</v>
      </c>
      <c r="J1080" s="13" t="s">
        <v>957</v>
      </c>
      <c r="K1080" s="13"/>
      <c r="L1080" s="183" t="s">
        <v>1874</v>
      </c>
      <c r="M1080" s="198"/>
    </row>
    <row r="1081" spans="1:139" s="1" customFormat="1" ht="72.75" customHeight="1" x14ac:dyDescent="0.2">
      <c r="A1081" s="12">
        <v>7</v>
      </c>
      <c r="B1081" s="12" t="s">
        <v>151</v>
      </c>
      <c r="C1081" s="12" t="s">
        <v>47</v>
      </c>
      <c r="D1081" s="12" t="s">
        <v>134</v>
      </c>
      <c r="E1081" s="14">
        <v>1</v>
      </c>
      <c r="F1081" s="12" t="s">
        <v>53</v>
      </c>
      <c r="G1081" s="14"/>
      <c r="H1081" s="14">
        <v>6741340</v>
      </c>
      <c r="I1081" s="95" t="s">
        <v>146</v>
      </c>
      <c r="J1081" s="13" t="s">
        <v>957</v>
      </c>
      <c r="K1081" s="13"/>
      <c r="L1081" s="183"/>
      <c r="M1081" s="198"/>
    </row>
    <row r="1082" spans="1:139" s="1" customFormat="1" ht="81" customHeight="1" x14ac:dyDescent="0.2">
      <c r="A1082" s="12">
        <v>8</v>
      </c>
      <c r="B1082" s="45" t="s">
        <v>135</v>
      </c>
      <c r="C1082" s="12" t="s">
        <v>47</v>
      </c>
      <c r="D1082" s="45" t="s">
        <v>136</v>
      </c>
      <c r="E1082" s="14">
        <v>1</v>
      </c>
      <c r="F1082" s="12" t="s">
        <v>53</v>
      </c>
      <c r="G1082" s="14"/>
      <c r="H1082" s="14">
        <v>260010</v>
      </c>
      <c r="I1082" s="12" t="s">
        <v>146</v>
      </c>
      <c r="J1082" s="13" t="s">
        <v>957</v>
      </c>
      <c r="K1082" s="13"/>
      <c r="L1082" s="183"/>
      <c r="M1082" s="198"/>
    </row>
    <row r="1083" spans="1:139" s="1" customFormat="1" ht="72" customHeight="1" x14ac:dyDescent="0.2">
      <c r="A1083" s="12">
        <v>9</v>
      </c>
      <c r="B1083" s="45" t="s">
        <v>137</v>
      </c>
      <c r="C1083" s="12" t="s">
        <v>47</v>
      </c>
      <c r="D1083" s="45" t="s">
        <v>138</v>
      </c>
      <c r="E1083" s="14">
        <v>1</v>
      </c>
      <c r="F1083" s="12" t="s">
        <v>53</v>
      </c>
      <c r="G1083" s="14"/>
      <c r="H1083" s="14">
        <v>667680</v>
      </c>
      <c r="I1083" s="12" t="s">
        <v>146</v>
      </c>
      <c r="J1083" s="13" t="s">
        <v>957</v>
      </c>
      <c r="K1083" s="13"/>
      <c r="L1083" s="183"/>
      <c r="M1083" s="198"/>
    </row>
    <row r="1084" spans="1:139" s="1" customFormat="1" ht="51.75" customHeight="1" x14ac:dyDescent="0.2">
      <c r="A1084" s="12">
        <v>10</v>
      </c>
      <c r="B1084" s="45" t="s">
        <v>139</v>
      </c>
      <c r="C1084" s="12" t="s">
        <v>47</v>
      </c>
      <c r="D1084" s="45" t="s">
        <v>167</v>
      </c>
      <c r="E1084" s="14">
        <v>1</v>
      </c>
      <c r="F1084" s="12" t="s">
        <v>53</v>
      </c>
      <c r="G1084" s="14"/>
      <c r="H1084" s="14">
        <v>667800</v>
      </c>
      <c r="I1084" s="12" t="s">
        <v>146</v>
      </c>
      <c r="J1084" s="13" t="s">
        <v>957</v>
      </c>
      <c r="K1084" s="13"/>
      <c r="L1084" s="183"/>
      <c r="M1084" s="198"/>
    </row>
    <row r="1085" spans="1:139" s="1" customFormat="1" ht="73.5" customHeight="1" x14ac:dyDescent="0.2">
      <c r="A1085" s="12">
        <v>11</v>
      </c>
      <c r="B1085" s="12" t="s">
        <v>154</v>
      </c>
      <c r="C1085" s="12" t="s">
        <v>47</v>
      </c>
      <c r="D1085" s="12" t="s">
        <v>140</v>
      </c>
      <c r="E1085" s="14">
        <v>1</v>
      </c>
      <c r="F1085" s="12" t="s">
        <v>53</v>
      </c>
      <c r="G1085" s="14"/>
      <c r="H1085" s="14">
        <v>2240580</v>
      </c>
      <c r="I1085" s="12" t="s">
        <v>146</v>
      </c>
      <c r="J1085" s="13" t="s">
        <v>957</v>
      </c>
      <c r="K1085" s="13"/>
      <c r="L1085" s="183"/>
      <c r="M1085" s="198"/>
    </row>
    <row r="1086" spans="1:139" s="1" customFormat="1" ht="84" customHeight="1" x14ac:dyDescent="0.2">
      <c r="A1086" s="12">
        <v>12</v>
      </c>
      <c r="B1086" s="12" t="s">
        <v>152</v>
      </c>
      <c r="C1086" s="12" t="s">
        <v>47</v>
      </c>
      <c r="D1086" s="45" t="s">
        <v>141</v>
      </c>
      <c r="E1086" s="14">
        <v>1</v>
      </c>
      <c r="F1086" s="12" t="s">
        <v>53</v>
      </c>
      <c r="G1086" s="14"/>
      <c r="H1086" s="14">
        <v>345600</v>
      </c>
      <c r="I1086" s="12" t="s">
        <v>146</v>
      </c>
      <c r="J1086" s="13" t="s">
        <v>957</v>
      </c>
      <c r="K1086" s="13"/>
      <c r="L1086" s="183"/>
      <c r="M1086" s="198"/>
    </row>
    <row r="1087" spans="1:139" s="1" customFormat="1" ht="63.75" customHeight="1" x14ac:dyDescent="0.2">
      <c r="A1087" s="12">
        <v>13</v>
      </c>
      <c r="B1087" s="12" t="s">
        <v>153</v>
      </c>
      <c r="C1087" s="12" t="s">
        <v>47</v>
      </c>
      <c r="D1087" s="45" t="s">
        <v>142</v>
      </c>
      <c r="E1087" s="14">
        <v>1</v>
      </c>
      <c r="F1087" s="12" t="s">
        <v>53</v>
      </c>
      <c r="G1087" s="14"/>
      <c r="H1087" s="14">
        <v>12800</v>
      </c>
      <c r="I1087" s="12" t="s">
        <v>146</v>
      </c>
      <c r="J1087" s="13" t="s">
        <v>957</v>
      </c>
      <c r="K1087" s="13"/>
      <c r="L1087" s="183"/>
      <c r="M1087" s="198"/>
    </row>
    <row r="1088" spans="1:139" s="1" customFormat="1" ht="109.5" customHeight="1" x14ac:dyDescent="0.2">
      <c r="A1088" s="12">
        <v>14</v>
      </c>
      <c r="B1088" s="12" t="s">
        <v>155</v>
      </c>
      <c r="C1088" s="12" t="s">
        <v>47</v>
      </c>
      <c r="D1088" s="12" t="s">
        <v>166</v>
      </c>
      <c r="E1088" s="14">
        <v>1</v>
      </c>
      <c r="F1088" s="12" t="s">
        <v>53</v>
      </c>
      <c r="G1088" s="14"/>
      <c r="H1088" s="14">
        <v>3040000</v>
      </c>
      <c r="I1088" s="12" t="s">
        <v>146</v>
      </c>
      <c r="J1088" s="13" t="s">
        <v>957</v>
      </c>
      <c r="K1088" s="13"/>
      <c r="L1088" s="183"/>
      <c r="M1088" s="198"/>
    </row>
    <row r="1089" spans="1:13" s="1" customFormat="1" ht="81" customHeight="1" x14ac:dyDescent="0.2">
      <c r="A1089" s="12">
        <v>15</v>
      </c>
      <c r="B1089" s="12" t="s">
        <v>156</v>
      </c>
      <c r="C1089" s="12" t="s">
        <v>47</v>
      </c>
      <c r="D1089" s="12" t="s">
        <v>165</v>
      </c>
      <c r="E1089" s="14">
        <v>1</v>
      </c>
      <c r="F1089" s="12" t="s">
        <v>53</v>
      </c>
      <c r="G1089" s="14"/>
      <c r="H1089" s="14">
        <v>1166400</v>
      </c>
      <c r="I1089" s="12" t="s">
        <v>146</v>
      </c>
      <c r="J1089" s="13" t="s">
        <v>957</v>
      </c>
      <c r="K1089" s="13"/>
      <c r="L1089" s="183"/>
      <c r="M1089" s="198"/>
    </row>
    <row r="1090" spans="1:13" s="1" customFormat="1" ht="66" customHeight="1" x14ac:dyDescent="0.2">
      <c r="A1090" s="12">
        <v>16</v>
      </c>
      <c r="B1090" s="12" t="s">
        <v>157</v>
      </c>
      <c r="C1090" s="12" t="s">
        <v>47</v>
      </c>
      <c r="D1090" s="12" t="s">
        <v>164</v>
      </c>
      <c r="E1090" s="14">
        <v>1</v>
      </c>
      <c r="F1090" s="12" t="s">
        <v>53</v>
      </c>
      <c r="G1090" s="14"/>
      <c r="H1090" s="14">
        <v>912000</v>
      </c>
      <c r="I1090" s="12" t="s">
        <v>146</v>
      </c>
      <c r="J1090" s="13" t="s">
        <v>957</v>
      </c>
      <c r="K1090" s="13"/>
      <c r="L1090" s="183"/>
      <c r="M1090" s="198"/>
    </row>
    <row r="1091" spans="1:13" s="1" customFormat="1" ht="60.75" customHeight="1" x14ac:dyDescent="0.2">
      <c r="A1091" s="12">
        <v>17</v>
      </c>
      <c r="B1091" s="12" t="s">
        <v>158</v>
      </c>
      <c r="C1091" s="12" t="s">
        <v>47</v>
      </c>
      <c r="D1091" s="12" t="s">
        <v>163</v>
      </c>
      <c r="E1091" s="14">
        <v>1</v>
      </c>
      <c r="F1091" s="12" t="s">
        <v>53</v>
      </c>
      <c r="G1091" s="14"/>
      <c r="H1091" s="14">
        <v>304000</v>
      </c>
      <c r="I1091" s="12" t="s">
        <v>146</v>
      </c>
      <c r="J1091" s="13" t="s">
        <v>957</v>
      </c>
      <c r="K1091" s="13"/>
      <c r="L1091" s="183"/>
      <c r="M1091" s="198"/>
    </row>
    <row r="1092" spans="1:13" s="1" customFormat="1" ht="71.25" customHeight="1" x14ac:dyDescent="0.2">
      <c r="A1092" s="12">
        <v>18</v>
      </c>
      <c r="B1092" s="12" t="s">
        <v>159</v>
      </c>
      <c r="C1092" s="12" t="s">
        <v>47</v>
      </c>
      <c r="D1092" s="12" t="s">
        <v>161</v>
      </c>
      <c r="E1092" s="14">
        <v>1</v>
      </c>
      <c r="F1092" s="12" t="s">
        <v>53</v>
      </c>
      <c r="G1092" s="14"/>
      <c r="H1092" s="14">
        <v>768000</v>
      </c>
      <c r="I1092" s="12" t="s">
        <v>146</v>
      </c>
      <c r="J1092" s="13" t="s">
        <v>957</v>
      </c>
      <c r="K1092" s="13"/>
      <c r="L1092" s="183"/>
      <c r="M1092" s="198"/>
    </row>
    <row r="1093" spans="1:13" s="1" customFormat="1" ht="58.5" customHeight="1" x14ac:dyDescent="0.2">
      <c r="A1093" s="12">
        <v>19</v>
      </c>
      <c r="B1093" s="12" t="s">
        <v>160</v>
      </c>
      <c r="C1093" s="12" t="s">
        <v>47</v>
      </c>
      <c r="D1093" s="12" t="s">
        <v>162</v>
      </c>
      <c r="E1093" s="14">
        <v>1</v>
      </c>
      <c r="F1093" s="12" t="s">
        <v>53</v>
      </c>
      <c r="G1093" s="14"/>
      <c r="H1093" s="14">
        <v>114000</v>
      </c>
      <c r="I1093" s="12" t="s">
        <v>146</v>
      </c>
      <c r="J1093" s="13" t="s">
        <v>957</v>
      </c>
      <c r="K1093" s="13"/>
      <c r="L1093" s="183"/>
      <c r="M1093" s="198"/>
    </row>
    <row r="1094" spans="1:13" s="1" customFormat="1" ht="103.5" customHeight="1" x14ac:dyDescent="0.2">
      <c r="A1094" s="12">
        <v>20</v>
      </c>
      <c r="B1094" s="12" t="s">
        <v>262</v>
      </c>
      <c r="C1094" s="12" t="s">
        <v>47</v>
      </c>
      <c r="D1094" s="12" t="s">
        <v>248</v>
      </c>
      <c r="E1094" s="14">
        <v>1</v>
      </c>
      <c r="F1094" s="12" t="s">
        <v>53</v>
      </c>
      <c r="G1094" s="14"/>
      <c r="H1094" s="14">
        <v>344000</v>
      </c>
      <c r="I1094" s="12" t="s">
        <v>222</v>
      </c>
      <c r="J1094" s="13" t="s">
        <v>957</v>
      </c>
      <c r="K1094" s="13"/>
      <c r="L1094" s="183"/>
      <c r="M1094" s="198"/>
    </row>
    <row r="1095" spans="1:13" s="1" customFormat="1" ht="103.5" customHeight="1" x14ac:dyDescent="0.2">
      <c r="A1095" s="12">
        <v>21</v>
      </c>
      <c r="B1095" s="12" t="s">
        <v>263</v>
      </c>
      <c r="C1095" s="12" t="s">
        <v>47</v>
      </c>
      <c r="D1095" s="12" t="s">
        <v>1833</v>
      </c>
      <c r="E1095" s="14">
        <v>1</v>
      </c>
      <c r="F1095" s="12" t="s">
        <v>53</v>
      </c>
      <c r="G1095" s="14"/>
      <c r="H1095" s="14">
        <v>300000</v>
      </c>
      <c r="I1095" s="12" t="s">
        <v>222</v>
      </c>
      <c r="J1095" s="13" t="s">
        <v>957</v>
      </c>
      <c r="K1095" s="13"/>
      <c r="L1095" s="183"/>
      <c r="M1095" s="198"/>
    </row>
    <row r="1096" spans="1:13" s="1" customFormat="1" ht="99.75" customHeight="1" x14ac:dyDescent="0.2">
      <c r="A1096" s="12">
        <v>22</v>
      </c>
      <c r="B1096" s="12" t="s">
        <v>264</v>
      </c>
      <c r="C1096" s="12" t="s">
        <v>47</v>
      </c>
      <c r="D1096" s="12" t="s">
        <v>249</v>
      </c>
      <c r="E1096" s="14">
        <v>1</v>
      </c>
      <c r="F1096" s="12" t="s">
        <v>53</v>
      </c>
      <c r="G1096" s="14"/>
      <c r="H1096" s="14"/>
      <c r="I1096" s="12" t="s">
        <v>222</v>
      </c>
      <c r="J1096" s="13" t="s">
        <v>957</v>
      </c>
      <c r="K1096" s="13"/>
      <c r="L1096" s="183" t="s">
        <v>2057</v>
      </c>
      <c r="M1096" s="198"/>
    </row>
    <row r="1097" spans="1:13" s="1" customFormat="1" ht="111" customHeight="1" x14ac:dyDescent="0.2">
      <c r="A1097" s="12">
        <v>23</v>
      </c>
      <c r="B1097" s="12" t="s">
        <v>265</v>
      </c>
      <c r="C1097" s="12" t="s">
        <v>47</v>
      </c>
      <c r="D1097" s="12" t="s">
        <v>259</v>
      </c>
      <c r="E1097" s="14">
        <v>1</v>
      </c>
      <c r="F1097" s="12" t="s">
        <v>53</v>
      </c>
      <c r="G1097" s="14"/>
      <c r="H1097" s="14"/>
      <c r="I1097" s="12" t="s">
        <v>222</v>
      </c>
      <c r="J1097" s="13" t="s">
        <v>957</v>
      </c>
      <c r="K1097" s="13"/>
      <c r="L1097" s="183" t="s">
        <v>2057</v>
      </c>
      <c r="M1097" s="198"/>
    </row>
    <row r="1098" spans="1:13" s="1" customFormat="1" ht="155.25" customHeight="1" x14ac:dyDescent="0.2">
      <c r="A1098" s="12">
        <v>24</v>
      </c>
      <c r="B1098" s="12" t="s">
        <v>266</v>
      </c>
      <c r="C1098" s="12" t="s">
        <v>47</v>
      </c>
      <c r="D1098" s="12" t="s">
        <v>223</v>
      </c>
      <c r="E1098" s="14">
        <v>1</v>
      </c>
      <c r="F1098" s="12" t="s">
        <v>53</v>
      </c>
      <c r="G1098" s="14"/>
      <c r="H1098" s="14" t="s">
        <v>224</v>
      </c>
      <c r="I1098" s="12" t="s">
        <v>222</v>
      </c>
      <c r="J1098" s="13" t="s">
        <v>957</v>
      </c>
      <c r="K1098" s="13"/>
      <c r="L1098" s="183"/>
      <c r="M1098" s="198"/>
    </row>
    <row r="1099" spans="1:13" s="1" customFormat="1" ht="145.5" customHeight="1" x14ac:dyDescent="0.2">
      <c r="A1099" s="12">
        <v>25</v>
      </c>
      <c r="B1099" s="12" t="s">
        <v>267</v>
      </c>
      <c r="C1099" s="12" t="s">
        <v>169</v>
      </c>
      <c r="D1099" s="12" t="s">
        <v>2033</v>
      </c>
      <c r="E1099" s="14">
        <v>1</v>
      </c>
      <c r="F1099" s="12" t="s">
        <v>53</v>
      </c>
      <c r="G1099" s="14"/>
      <c r="H1099" s="14"/>
      <c r="I1099" s="12" t="s">
        <v>222</v>
      </c>
      <c r="J1099" s="13" t="s">
        <v>957</v>
      </c>
      <c r="K1099" s="13"/>
      <c r="L1099" s="183" t="s">
        <v>2058</v>
      </c>
      <c r="M1099" s="198"/>
    </row>
    <row r="1100" spans="1:13" s="1" customFormat="1" ht="87" customHeight="1" x14ac:dyDescent="0.2">
      <c r="A1100" s="12">
        <v>26</v>
      </c>
      <c r="B1100" s="12" t="s">
        <v>269</v>
      </c>
      <c r="C1100" s="12" t="s">
        <v>169</v>
      </c>
      <c r="D1100" s="12" t="s">
        <v>260</v>
      </c>
      <c r="E1100" s="14">
        <v>1</v>
      </c>
      <c r="F1100" s="12" t="s">
        <v>53</v>
      </c>
      <c r="G1100" s="14"/>
      <c r="H1100" s="14"/>
      <c r="I1100" s="12" t="s">
        <v>222</v>
      </c>
      <c r="J1100" s="13" t="s">
        <v>957</v>
      </c>
      <c r="K1100" s="13"/>
      <c r="L1100" s="183" t="s">
        <v>2057</v>
      </c>
      <c r="M1100" s="198"/>
    </row>
    <row r="1101" spans="1:13" s="1" customFormat="1" ht="58.5" customHeight="1" x14ac:dyDescent="0.2">
      <c r="A1101" s="12">
        <v>27</v>
      </c>
      <c r="B1101" s="12" t="s">
        <v>269</v>
      </c>
      <c r="C1101" s="12" t="s">
        <v>169</v>
      </c>
      <c r="D1101" s="12" t="s">
        <v>268</v>
      </c>
      <c r="E1101" s="14">
        <v>1</v>
      </c>
      <c r="F1101" s="12" t="s">
        <v>53</v>
      </c>
      <c r="G1101" s="14"/>
      <c r="H1101" s="14"/>
      <c r="I1101" s="12" t="s">
        <v>222</v>
      </c>
      <c r="J1101" s="13" t="s">
        <v>957</v>
      </c>
      <c r="K1101" s="13"/>
      <c r="L1101" s="183" t="s">
        <v>2057</v>
      </c>
      <c r="M1101" s="198"/>
    </row>
    <row r="1102" spans="1:13" s="1" customFormat="1" ht="149.25" customHeight="1" x14ac:dyDescent="0.2">
      <c r="A1102" s="12">
        <v>28</v>
      </c>
      <c r="B1102" s="12" t="s">
        <v>170</v>
      </c>
      <c r="C1102" s="12" t="s">
        <v>169</v>
      </c>
      <c r="D1102" s="12" t="s">
        <v>226</v>
      </c>
      <c r="E1102" s="14">
        <v>1</v>
      </c>
      <c r="F1102" s="12" t="s">
        <v>53</v>
      </c>
      <c r="G1102" s="14"/>
      <c r="H1102" s="14" t="s">
        <v>225</v>
      </c>
      <c r="I1102" s="12" t="s">
        <v>222</v>
      </c>
      <c r="J1102" s="13" t="s">
        <v>957</v>
      </c>
      <c r="K1102" s="13"/>
      <c r="L1102" s="183"/>
      <c r="M1102" s="198"/>
    </row>
    <row r="1103" spans="1:13" s="1" customFormat="1" ht="130.5" customHeight="1" x14ac:dyDescent="0.2">
      <c r="A1103" s="12">
        <v>29</v>
      </c>
      <c r="B1103" s="12" t="s">
        <v>271</v>
      </c>
      <c r="C1103" s="12" t="s">
        <v>169</v>
      </c>
      <c r="D1103" s="12" t="s">
        <v>270</v>
      </c>
      <c r="E1103" s="14">
        <v>1</v>
      </c>
      <c r="F1103" s="12" t="s">
        <v>53</v>
      </c>
      <c r="G1103" s="14"/>
      <c r="H1103" s="14"/>
      <c r="I1103" s="12" t="s">
        <v>222</v>
      </c>
      <c r="J1103" s="13" t="s">
        <v>957</v>
      </c>
      <c r="K1103" s="13"/>
      <c r="L1103" s="183" t="s">
        <v>2057</v>
      </c>
      <c r="M1103" s="198"/>
    </row>
    <row r="1104" spans="1:13" s="1" customFormat="1" ht="132" customHeight="1" x14ac:dyDescent="0.2">
      <c r="A1104" s="12">
        <v>30</v>
      </c>
      <c r="B1104" s="12" t="s">
        <v>271</v>
      </c>
      <c r="C1104" s="12" t="s">
        <v>169</v>
      </c>
      <c r="D1104" s="12" t="s">
        <v>272</v>
      </c>
      <c r="E1104" s="14">
        <v>1</v>
      </c>
      <c r="F1104" s="12" t="s">
        <v>53</v>
      </c>
      <c r="G1104" s="14"/>
      <c r="H1104" s="14"/>
      <c r="I1104" s="12" t="s">
        <v>222</v>
      </c>
      <c r="J1104" s="13" t="s">
        <v>957</v>
      </c>
      <c r="K1104" s="13"/>
      <c r="L1104" s="183" t="s">
        <v>2057</v>
      </c>
      <c r="M1104" s="198"/>
    </row>
    <row r="1105" spans="1:13" s="1" customFormat="1" ht="126.75" customHeight="1" x14ac:dyDescent="0.2">
      <c r="A1105" s="12">
        <v>31</v>
      </c>
      <c r="B1105" s="12" t="s">
        <v>271</v>
      </c>
      <c r="C1105" s="12" t="s">
        <v>169</v>
      </c>
      <c r="D1105" s="12" t="s">
        <v>273</v>
      </c>
      <c r="E1105" s="14">
        <v>1</v>
      </c>
      <c r="F1105" s="12" t="s">
        <v>53</v>
      </c>
      <c r="G1105" s="14"/>
      <c r="H1105" s="14"/>
      <c r="I1105" s="12" t="s">
        <v>222</v>
      </c>
      <c r="J1105" s="13" t="s">
        <v>957</v>
      </c>
      <c r="K1105" s="13"/>
      <c r="L1105" s="183" t="s">
        <v>2057</v>
      </c>
      <c r="M1105" s="198"/>
    </row>
    <row r="1106" spans="1:13" s="1" customFormat="1" ht="58.5" customHeight="1" x14ac:dyDescent="0.2">
      <c r="A1106" s="12">
        <v>32</v>
      </c>
      <c r="B1106" s="12" t="s">
        <v>275</v>
      </c>
      <c r="C1106" s="12" t="s">
        <v>171</v>
      </c>
      <c r="D1106" s="12" t="s">
        <v>274</v>
      </c>
      <c r="E1106" s="14">
        <v>1</v>
      </c>
      <c r="F1106" s="12" t="s">
        <v>53</v>
      </c>
      <c r="G1106" s="14"/>
      <c r="H1106" s="14"/>
      <c r="I1106" s="12" t="s">
        <v>222</v>
      </c>
      <c r="J1106" s="13" t="s">
        <v>957</v>
      </c>
      <c r="K1106" s="13"/>
      <c r="L1106" s="183" t="s">
        <v>2057</v>
      </c>
      <c r="M1106" s="198"/>
    </row>
    <row r="1107" spans="1:13" s="1" customFormat="1" ht="58.5" customHeight="1" x14ac:dyDescent="0.2">
      <c r="A1107" s="12">
        <v>33</v>
      </c>
      <c r="B1107" s="12" t="s">
        <v>261</v>
      </c>
      <c r="C1107" s="12" t="s">
        <v>171</v>
      </c>
      <c r="D1107" s="12" t="s">
        <v>276</v>
      </c>
      <c r="E1107" s="14">
        <v>1</v>
      </c>
      <c r="F1107" s="12" t="s">
        <v>53</v>
      </c>
      <c r="G1107" s="14"/>
      <c r="H1107" s="14"/>
      <c r="I1107" s="12" t="s">
        <v>222</v>
      </c>
      <c r="J1107" s="13" t="s">
        <v>957</v>
      </c>
      <c r="K1107" s="13"/>
      <c r="L1107" s="183" t="s">
        <v>2057</v>
      </c>
      <c r="M1107" s="198"/>
    </row>
    <row r="1108" spans="1:13" s="1" customFormat="1" ht="66.75" customHeight="1" x14ac:dyDescent="0.2">
      <c r="A1108" s="12">
        <v>34</v>
      </c>
      <c r="B1108" s="12" t="s">
        <v>261</v>
      </c>
      <c r="C1108" s="12" t="s">
        <v>171</v>
      </c>
      <c r="D1108" s="12" t="s">
        <v>277</v>
      </c>
      <c r="E1108" s="14">
        <v>1</v>
      </c>
      <c r="F1108" s="12" t="s">
        <v>53</v>
      </c>
      <c r="G1108" s="14"/>
      <c r="H1108" s="14"/>
      <c r="I1108" s="12" t="s">
        <v>222</v>
      </c>
      <c r="J1108" s="13" t="s">
        <v>957</v>
      </c>
      <c r="K1108" s="13"/>
      <c r="L1108" s="183" t="s">
        <v>2057</v>
      </c>
      <c r="M1108" s="198"/>
    </row>
    <row r="1109" spans="1:13" s="1" customFormat="1" ht="66.75" customHeight="1" x14ac:dyDescent="0.2">
      <c r="A1109" s="12">
        <v>35</v>
      </c>
      <c r="B1109" s="12" t="s">
        <v>70</v>
      </c>
      <c r="C1109" s="12" t="s">
        <v>45</v>
      </c>
      <c r="D1109" s="12" t="s">
        <v>79</v>
      </c>
      <c r="E1109" s="12">
        <v>1</v>
      </c>
      <c r="F1109" s="12" t="s">
        <v>53</v>
      </c>
      <c r="G1109" s="14"/>
      <c r="H1109" s="14">
        <v>1004571.43</v>
      </c>
      <c r="I1109" s="12" t="s">
        <v>35</v>
      </c>
      <c r="J1109" s="13" t="s">
        <v>957</v>
      </c>
      <c r="K1109" s="13"/>
      <c r="L1109" s="183"/>
      <c r="M1109" s="198"/>
    </row>
    <row r="1110" spans="1:13" s="1" customFormat="1" ht="66.75" customHeight="1" x14ac:dyDescent="0.2">
      <c r="A1110" s="12">
        <v>36</v>
      </c>
      <c r="B1110" s="12" t="s">
        <v>71</v>
      </c>
      <c r="C1110" s="12" t="s">
        <v>45</v>
      </c>
      <c r="D1110" s="12" t="s">
        <v>78</v>
      </c>
      <c r="E1110" s="12">
        <v>1</v>
      </c>
      <c r="F1110" s="12" t="s">
        <v>53</v>
      </c>
      <c r="G1110" s="14"/>
      <c r="H1110" s="14">
        <v>384000</v>
      </c>
      <c r="I1110" s="12" t="s">
        <v>35</v>
      </c>
      <c r="J1110" s="13" t="s">
        <v>957</v>
      </c>
      <c r="K1110" s="13"/>
      <c r="L1110" s="183"/>
      <c r="M1110" s="198"/>
    </row>
    <row r="1111" spans="1:13" s="1" customFormat="1" ht="66.75" customHeight="1" x14ac:dyDescent="0.2">
      <c r="A1111" s="12">
        <v>37</v>
      </c>
      <c r="B1111" s="12" t="s">
        <v>72</v>
      </c>
      <c r="C1111" s="12" t="s">
        <v>45</v>
      </c>
      <c r="D1111" s="12" t="s">
        <v>81</v>
      </c>
      <c r="E1111" s="12">
        <v>1</v>
      </c>
      <c r="F1111" s="12" t="s">
        <v>53</v>
      </c>
      <c r="G1111" s="14"/>
      <c r="H1111" s="14">
        <v>4500325.54</v>
      </c>
      <c r="I1111" s="12" t="s">
        <v>35</v>
      </c>
      <c r="J1111" s="13" t="s">
        <v>957</v>
      </c>
      <c r="K1111" s="13"/>
      <c r="L1111" s="183"/>
      <c r="M1111" s="198"/>
    </row>
    <row r="1112" spans="1:13" s="1" customFormat="1" ht="66.75" customHeight="1" x14ac:dyDescent="0.2">
      <c r="A1112" s="12">
        <v>38</v>
      </c>
      <c r="B1112" s="12" t="s">
        <v>69</v>
      </c>
      <c r="C1112" s="12" t="s">
        <v>45</v>
      </c>
      <c r="D1112" s="12" t="s">
        <v>76</v>
      </c>
      <c r="E1112" s="12">
        <v>1</v>
      </c>
      <c r="F1112" s="12" t="s">
        <v>53</v>
      </c>
      <c r="G1112" s="14"/>
      <c r="H1112" s="14">
        <v>1260000</v>
      </c>
      <c r="I1112" s="12" t="s">
        <v>35</v>
      </c>
      <c r="J1112" s="13" t="s">
        <v>957</v>
      </c>
      <c r="K1112" s="13"/>
      <c r="L1112" s="183"/>
      <c r="M1112" s="198"/>
    </row>
    <row r="1113" spans="1:13" s="1" customFormat="1" ht="66.75" customHeight="1" x14ac:dyDescent="0.2">
      <c r="A1113" s="12">
        <v>39</v>
      </c>
      <c r="B1113" s="12" t="s">
        <v>69</v>
      </c>
      <c r="C1113" s="12" t="s">
        <v>45</v>
      </c>
      <c r="D1113" s="12" t="s">
        <v>77</v>
      </c>
      <c r="E1113" s="12">
        <v>1</v>
      </c>
      <c r="F1113" s="12" t="s">
        <v>53</v>
      </c>
      <c r="G1113" s="14"/>
      <c r="H1113" s="14">
        <v>77400</v>
      </c>
      <c r="I1113" s="12" t="s">
        <v>35</v>
      </c>
      <c r="J1113" s="13" t="s">
        <v>957</v>
      </c>
      <c r="K1113" s="13"/>
      <c r="L1113" s="183"/>
      <c r="M1113" s="198"/>
    </row>
    <row r="1114" spans="1:13" s="1" customFormat="1" ht="66.75" customHeight="1" x14ac:dyDescent="0.2">
      <c r="A1114" s="12">
        <v>40</v>
      </c>
      <c r="B1114" s="12" t="s">
        <v>68</v>
      </c>
      <c r="C1114" s="12" t="s">
        <v>46</v>
      </c>
      <c r="D1114" s="12" t="s">
        <v>75</v>
      </c>
      <c r="E1114" s="12">
        <v>1</v>
      </c>
      <c r="F1114" s="12" t="s">
        <v>53</v>
      </c>
      <c r="G1114" s="14"/>
      <c r="H1114" s="14">
        <v>689142.86</v>
      </c>
      <c r="I1114" s="12" t="s">
        <v>35</v>
      </c>
      <c r="J1114" s="13" t="s">
        <v>957</v>
      </c>
      <c r="K1114" s="13"/>
      <c r="L1114" s="183"/>
      <c r="M1114" s="198"/>
    </row>
    <row r="1115" spans="1:13" s="1" customFormat="1" ht="66.75" customHeight="1" x14ac:dyDescent="0.2">
      <c r="A1115" s="12">
        <v>41</v>
      </c>
      <c r="B1115" s="12" t="s">
        <v>63</v>
      </c>
      <c r="C1115" s="12" t="s">
        <v>46</v>
      </c>
      <c r="D1115" s="12" t="s">
        <v>73</v>
      </c>
      <c r="E1115" s="12">
        <v>1</v>
      </c>
      <c r="F1115" s="12" t="s">
        <v>53</v>
      </c>
      <c r="G1115" s="14"/>
      <c r="H1115" s="14">
        <v>685714.29</v>
      </c>
      <c r="I1115" s="12" t="s">
        <v>35</v>
      </c>
      <c r="J1115" s="13" t="s">
        <v>957</v>
      </c>
      <c r="K1115" s="13"/>
      <c r="L1115" s="183"/>
      <c r="M1115" s="198"/>
    </row>
    <row r="1116" spans="1:13" s="1" customFormat="1" ht="66.75" customHeight="1" x14ac:dyDescent="0.2">
      <c r="A1116" s="12">
        <v>42</v>
      </c>
      <c r="B1116" s="12" t="s">
        <v>64</v>
      </c>
      <c r="C1116" s="12" t="s">
        <v>46</v>
      </c>
      <c r="D1116" s="12" t="s">
        <v>74</v>
      </c>
      <c r="E1116" s="12">
        <v>1</v>
      </c>
      <c r="F1116" s="12" t="s">
        <v>53</v>
      </c>
      <c r="G1116" s="14"/>
      <c r="H1116" s="14">
        <v>3154285.71</v>
      </c>
      <c r="I1116" s="12" t="s">
        <v>35</v>
      </c>
      <c r="J1116" s="13" t="s">
        <v>957</v>
      </c>
      <c r="K1116" s="13"/>
      <c r="L1116" s="183"/>
      <c r="M1116" s="198"/>
    </row>
    <row r="1117" spans="1:13" s="1" customFormat="1" ht="66.75" customHeight="1" x14ac:dyDescent="0.2">
      <c r="A1117" s="12">
        <v>43</v>
      </c>
      <c r="B1117" s="12" t="s">
        <v>65</v>
      </c>
      <c r="C1117" s="12" t="s">
        <v>46</v>
      </c>
      <c r="D1117" s="12" t="s">
        <v>48</v>
      </c>
      <c r="E1117" s="12">
        <v>1</v>
      </c>
      <c r="F1117" s="12" t="s">
        <v>53</v>
      </c>
      <c r="G1117" s="14"/>
      <c r="H1117" s="14">
        <v>9399462.9600000009</v>
      </c>
      <c r="I1117" s="12" t="s">
        <v>35</v>
      </c>
      <c r="J1117" s="13" t="s">
        <v>957</v>
      </c>
      <c r="K1117" s="13"/>
      <c r="L1117" s="183"/>
      <c r="M1117" s="198"/>
    </row>
    <row r="1118" spans="1:13" s="1" customFormat="1" ht="66.75" customHeight="1" x14ac:dyDescent="0.2">
      <c r="A1118" s="12">
        <v>44</v>
      </c>
      <c r="B1118" s="12" t="s">
        <v>66</v>
      </c>
      <c r="C1118" s="12" t="s">
        <v>45</v>
      </c>
      <c r="D1118" s="12" t="s">
        <v>49</v>
      </c>
      <c r="E1118" s="12">
        <v>1</v>
      </c>
      <c r="F1118" s="12" t="s">
        <v>53</v>
      </c>
      <c r="G1118" s="14"/>
      <c r="H1118" s="14">
        <v>27033285</v>
      </c>
      <c r="I1118" s="12" t="s">
        <v>35</v>
      </c>
      <c r="J1118" s="13" t="s">
        <v>957</v>
      </c>
      <c r="K1118" s="13"/>
      <c r="L1118" s="183"/>
      <c r="M1118" s="198"/>
    </row>
    <row r="1119" spans="1:13" s="1" customFormat="1" ht="66.75" customHeight="1" x14ac:dyDescent="0.2">
      <c r="A1119" s="12">
        <v>45</v>
      </c>
      <c r="B1119" s="12" t="s">
        <v>67</v>
      </c>
      <c r="C1119" s="12" t="s">
        <v>45</v>
      </c>
      <c r="D1119" s="12" t="s">
        <v>80</v>
      </c>
      <c r="E1119" s="12">
        <v>1</v>
      </c>
      <c r="F1119" s="12" t="s">
        <v>53</v>
      </c>
      <c r="G1119" s="14"/>
      <c r="H1119" s="14">
        <v>3508080</v>
      </c>
      <c r="I1119" s="12" t="s">
        <v>35</v>
      </c>
      <c r="J1119" s="13" t="s">
        <v>957</v>
      </c>
      <c r="K1119" s="13"/>
      <c r="L1119" s="183"/>
      <c r="M1119" s="198"/>
    </row>
    <row r="1120" spans="1:13" s="1" customFormat="1" ht="159.75" customHeight="1" x14ac:dyDescent="0.2">
      <c r="A1120" s="12">
        <v>46</v>
      </c>
      <c r="B1120" s="12" t="s">
        <v>41</v>
      </c>
      <c r="C1120" s="12" t="s">
        <v>47</v>
      </c>
      <c r="D1120" s="12" t="s">
        <v>62</v>
      </c>
      <c r="E1120" s="12">
        <v>1</v>
      </c>
      <c r="F1120" s="12" t="s">
        <v>53</v>
      </c>
      <c r="G1120" s="14"/>
      <c r="H1120" s="14">
        <v>1200000</v>
      </c>
      <c r="I1120" s="12" t="s">
        <v>35</v>
      </c>
      <c r="J1120" s="13" t="s">
        <v>957</v>
      </c>
      <c r="K1120" s="13"/>
      <c r="L1120" s="183"/>
      <c r="M1120" s="198"/>
    </row>
    <row r="1121" spans="1:13" s="1" customFormat="1" ht="66.75" customHeight="1" x14ac:dyDescent="0.2">
      <c r="A1121" s="12">
        <v>47</v>
      </c>
      <c r="B1121" s="12" t="s">
        <v>42</v>
      </c>
      <c r="C1121" s="12" t="s">
        <v>47</v>
      </c>
      <c r="D1121" s="12" t="s">
        <v>50</v>
      </c>
      <c r="E1121" s="12">
        <v>1</v>
      </c>
      <c r="F1121" s="12" t="s">
        <v>53</v>
      </c>
      <c r="G1121" s="14"/>
      <c r="H1121" s="14">
        <v>1027200</v>
      </c>
      <c r="I1121" s="12" t="s">
        <v>35</v>
      </c>
      <c r="J1121" s="13" t="s">
        <v>957</v>
      </c>
      <c r="K1121" s="13"/>
      <c r="L1121" s="183"/>
      <c r="M1121" s="198"/>
    </row>
    <row r="1122" spans="1:13" s="1" customFormat="1" ht="66.75" customHeight="1" x14ac:dyDescent="0.2">
      <c r="A1122" s="12">
        <v>48</v>
      </c>
      <c r="B1122" s="12" t="s">
        <v>82</v>
      </c>
      <c r="C1122" s="12" t="s">
        <v>47</v>
      </c>
      <c r="D1122" s="12" t="s">
        <v>320</v>
      </c>
      <c r="E1122" s="12">
        <v>1</v>
      </c>
      <c r="F1122" s="12" t="s">
        <v>53</v>
      </c>
      <c r="G1122" s="14"/>
      <c r="H1122" s="14">
        <v>1422000</v>
      </c>
      <c r="I1122" s="12" t="s">
        <v>35</v>
      </c>
      <c r="J1122" s="13" t="s">
        <v>957</v>
      </c>
      <c r="K1122" s="13"/>
      <c r="L1122" s="183"/>
      <c r="M1122" s="198"/>
    </row>
    <row r="1123" spans="1:13" s="1" customFormat="1" ht="66.75" customHeight="1" x14ac:dyDescent="0.2">
      <c r="A1123" s="12">
        <v>49</v>
      </c>
      <c r="B1123" s="12" t="s">
        <v>43</v>
      </c>
      <c r="C1123" s="12" t="s">
        <v>949</v>
      </c>
      <c r="D1123" s="12" t="s">
        <v>319</v>
      </c>
      <c r="E1123" s="12">
        <v>1</v>
      </c>
      <c r="F1123" s="12" t="s">
        <v>53</v>
      </c>
      <c r="G1123" s="14"/>
      <c r="H1123" s="14">
        <v>41736000</v>
      </c>
      <c r="I1123" s="12" t="s">
        <v>35</v>
      </c>
      <c r="J1123" s="13" t="s">
        <v>957</v>
      </c>
      <c r="K1123" s="13"/>
      <c r="L1123" s="183" t="s">
        <v>1546</v>
      </c>
      <c r="M1123" s="198"/>
    </row>
    <row r="1124" spans="1:13" s="1" customFormat="1" ht="125.25" customHeight="1" x14ac:dyDescent="0.2">
      <c r="A1124" s="12">
        <v>50</v>
      </c>
      <c r="B1124" s="12" t="s">
        <v>44</v>
      </c>
      <c r="C1124" s="12" t="s">
        <v>47</v>
      </c>
      <c r="D1124" s="12" t="s">
        <v>321</v>
      </c>
      <c r="E1124" s="12">
        <v>1</v>
      </c>
      <c r="F1124" s="12" t="s">
        <v>53</v>
      </c>
      <c r="G1124" s="14"/>
      <c r="H1124" s="14">
        <v>897384</v>
      </c>
      <c r="I1124" s="12" t="s">
        <v>35</v>
      </c>
      <c r="J1124" s="13" t="s">
        <v>957</v>
      </c>
      <c r="K1124" s="13"/>
      <c r="L1124" s="183"/>
      <c r="M1124" s="198"/>
    </row>
    <row r="1125" spans="1:13" s="1" customFormat="1" ht="66.75" customHeight="1" x14ac:dyDescent="0.2">
      <c r="A1125" s="12">
        <v>51</v>
      </c>
      <c r="B1125" s="12" t="s">
        <v>54</v>
      </c>
      <c r="C1125" s="12" t="s">
        <v>47</v>
      </c>
      <c r="D1125" s="12" t="s">
        <v>51</v>
      </c>
      <c r="E1125" s="12">
        <v>1</v>
      </c>
      <c r="F1125" s="12" t="s">
        <v>53</v>
      </c>
      <c r="G1125" s="14"/>
      <c r="H1125" s="14">
        <v>96000</v>
      </c>
      <c r="I1125" s="12" t="s">
        <v>35</v>
      </c>
      <c r="J1125" s="13" t="s">
        <v>957</v>
      </c>
      <c r="K1125" s="13"/>
      <c r="L1125" s="183"/>
      <c r="M1125" s="198"/>
    </row>
    <row r="1126" spans="1:13" s="1" customFormat="1" ht="66.75" customHeight="1" x14ac:dyDescent="0.2">
      <c r="A1126" s="12">
        <v>52</v>
      </c>
      <c r="B1126" s="12" t="s">
        <v>55</v>
      </c>
      <c r="C1126" s="12" t="s">
        <v>47</v>
      </c>
      <c r="D1126" s="12" t="s">
        <v>52</v>
      </c>
      <c r="E1126" s="12">
        <v>1</v>
      </c>
      <c r="F1126" s="12" t="s">
        <v>53</v>
      </c>
      <c r="G1126" s="14"/>
      <c r="H1126" s="14">
        <v>102000</v>
      </c>
      <c r="I1126" s="12" t="s">
        <v>35</v>
      </c>
      <c r="J1126" s="13" t="s">
        <v>957</v>
      </c>
      <c r="K1126" s="13"/>
      <c r="L1126" s="183"/>
      <c r="M1126" s="198"/>
    </row>
    <row r="1127" spans="1:13" s="1" customFormat="1" ht="66.75" customHeight="1" x14ac:dyDescent="0.2">
      <c r="A1127" s="12">
        <v>53</v>
      </c>
      <c r="B1127" s="12" t="s">
        <v>56</v>
      </c>
      <c r="C1127" s="12" t="s">
        <v>47</v>
      </c>
      <c r="D1127" s="12" t="s">
        <v>318</v>
      </c>
      <c r="E1127" s="12">
        <v>1</v>
      </c>
      <c r="F1127" s="12" t="s">
        <v>53</v>
      </c>
      <c r="G1127" s="14"/>
      <c r="H1127" s="14">
        <v>360000</v>
      </c>
      <c r="I1127" s="12" t="s">
        <v>35</v>
      </c>
      <c r="J1127" s="13" t="s">
        <v>957</v>
      </c>
      <c r="K1127" s="13"/>
      <c r="L1127" s="183"/>
      <c r="M1127" s="198"/>
    </row>
    <row r="1128" spans="1:13" s="1" customFormat="1" ht="66.75" customHeight="1" x14ac:dyDescent="0.2">
      <c r="A1128" s="12">
        <v>54</v>
      </c>
      <c r="B1128" s="12" t="s">
        <v>57</v>
      </c>
      <c r="C1128" s="12" t="s">
        <v>47</v>
      </c>
      <c r="D1128" s="12" t="s">
        <v>317</v>
      </c>
      <c r="E1128" s="12">
        <v>1</v>
      </c>
      <c r="F1128" s="12" t="s">
        <v>53</v>
      </c>
      <c r="G1128" s="14"/>
      <c r="H1128" s="14">
        <v>800000</v>
      </c>
      <c r="I1128" s="12" t="s">
        <v>35</v>
      </c>
      <c r="J1128" s="13" t="s">
        <v>957</v>
      </c>
      <c r="K1128" s="13"/>
      <c r="L1128" s="183"/>
      <c r="M1128" s="198"/>
    </row>
    <row r="1129" spans="1:13" s="1" customFormat="1" ht="66.75" customHeight="1" x14ac:dyDescent="0.2">
      <c r="A1129" s="12">
        <v>55</v>
      </c>
      <c r="B1129" s="95" t="s">
        <v>235</v>
      </c>
      <c r="C1129" s="12" t="s">
        <v>47</v>
      </c>
      <c r="D1129" s="45" t="s">
        <v>242</v>
      </c>
      <c r="E1129" s="36">
        <v>1</v>
      </c>
      <c r="F1129" s="12" t="s">
        <v>53</v>
      </c>
      <c r="G1129" s="14"/>
      <c r="H1129" s="106">
        <v>6894964</v>
      </c>
      <c r="I1129" s="105" t="s">
        <v>232</v>
      </c>
      <c r="J1129" s="13" t="s">
        <v>957</v>
      </c>
      <c r="K1129" s="13"/>
      <c r="L1129" s="183"/>
      <c r="M1129" s="198"/>
    </row>
    <row r="1130" spans="1:13" s="1" customFormat="1" ht="66.75" customHeight="1" x14ac:dyDescent="0.2">
      <c r="A1130" s="12">
        <v>56</v>
      </c>
      <c r="B1130" s="95" t="s">
        <v>236</v>
      </c>
      <c r="C1130" s="12" t="s">
        <v>1507</v>
      </c>
      <c r="D1130" s="45" t="s">
        <v>239</v>
      </c>
      <c r="E1130" s="36">
        <v>1</v>
      </c>
      <c r="F1130" s="12" t="s">
        <v>53</v>
      </c>
      <c r="G1130" s="14"/>
      <c r="H1130" s="14">
        <v>2981775.9</v>
      </c>
      <c r="I1130" s="105" t="s">
        <v>232</v>
      </c>
      <c r="J1130" s="13" t="s">
        <v>957</v>
      </c>
      <c r="K1130" s="13"/>
      <c r="L1130" s="183"/>
      <c r="M1130" s="198"/>
    </row>
    <row r="1131" spans="1:13" s="1" customFormat="1" ht="66.75" customHeight="1" x14ac:dyDescent="0.2">
      <c r="A1131" s="12">
        <v>57</v>
      </c>
      <c r="B1131" s="12" t="s">
        <v>237</v>
      </c>
      <c r="C1131" s="12" t="s">
        <v>47</v>
      </c>
      <c r="D1131" s="45" t="s">
        <v>240</v>
      </c>
      <c r="E1131" s="36">
        <v>1</v>
      </c>
      <c r="F1131" s="12" t="s">
        <v>53</v>
      </c>
      <c r="G1131" s="14"/>
      <c r="H1131" s="14" t="s">
        <v>243</v>
      </c>
      <c r="I1131" s="105" t="s">
        <v>232</v>
      </c>
      <c r="J1131" s="13" t="s">
        <v>957</v>
      </c>
      <c r="K1131" s="13"/>
      <c r="L1131" s="183"/>
      <c r="M1131" s="198"/>
    </row>
    <row r="1132" spans="1:13" s="1" customFormat="1" ht="73.5" customHeight="1" x14ac:dyDescent="0.2">
      <c r="A1132" s="12">
        <v>58</v>
      </c>
      <c r="B1132" s="12" t="s">
        <v>238</v>
      </c>
      <c r="C1132" s="12" t="s">
        <v>47</v>
      </c>
      <c r="D1132" s="45" t="s">
        <v>241</v>
      </c>
      <c r="E1132" s="36">
        <v>1</v>
      </c>
      <c r="F1132" s="12" t="s">
        <v>53</v>
      </c>
      <c r="G1132" s="14"/>
      <c r="H1132" s="14" t="s">
        <v>244</v>
      </c>
      <c r="I1132" s="105" t="s">
        <v>232</v>
      </c>
      <c r="J1132" s="13" t="s">
        <v>957</v>
      </c>
      <c r="K1132" s="13"/>
      <c r="L1132" s="183"/>
      <c r="M1132" s="198"/>
    </row>
    <row r="1133" spans="1:13" s="1" customFormat="1" ht="46.5" customHeight="1" x14ac:dyDescent="0.2">
      <c r="A1133" s="12">
        <v>59</v>
      </c>
      <c r="B1133" s="95" t="s">
        <v>1903</v>
      </c>
      <c r="C1133" s="95" t="s">
        <v>47</v>
      </c>
      <c r="D1133" s="141" t="s">
        <v>1904</v>
      </c>
      <c r="E1133" s="107">
        <v>1</v>
      </c>
      <c r="F1133" s="12" t="s">
        <v>53</v>
      </c>
      <c r="G1133" s="15"/>
      <c r="H1133" s="15">
        <v>1669625</v>
      </c>
      <c r="I1133" s="105" t="s">
        <v>232</v>
      </c>
      <c r="J1133" s="13" t="s">
        <v>957</v>
      </c>
      <c r="K1133" s="13"/>
      <c r="L1133" s="183" t="s">
        <v>2251</v>
      </c>
      <c r="M1133" s="198"/>
    </row>
    <row r="1134" spans="1:13" s="1" customFormat="1" ht="61.5" customHeight="1" x14ac:dyDescent="0.2">
      <c r="A1134" s="12">
        <v>60</v>
      </c>
      <c r="B1134" s="95" t="s">
        <v>958</v>
      </c>
      <c r="C1134" s="95" t="s">
        <v>959</v>
      </c>
      <c r="D1134" s="95" t="s">
        <v>960</v>
      </c>
      <c r="E1134" s="107">
        <v>1</v>
      </c>
      <c r="F1134" s="95" t="s">
        <v>53</v>
      </c>
      <c r="G1134" s="15"/>
      <c r="H1134" s="15">
        <v>45315000</v>
      </c>
      <c r="I1134" s="127" t="s">
        <v>961</v>
      </c>
      <c r="J1134" s="52" t="s">
        <v>957</v>
      </c>
      <c r="K1134" s="52"/>
      <c r="L1134" s="183"/>
      <c r="M1134" s="198"/>
    </row>
    <row r="1135" spans="1:13" s="9" customFormat="1" ht="57.75" customHeight="1" x14ac:dyDescent="0.25">
      <c r="A1135" s="12">
        <v>61</v>
      </c>
      <c r="B1135" s="12" t="s">
        <v>439</v>
      </c>
      <c r="C1135" s="53" t="s">
        <v>47</v>
      </c>
      <c r="D1135" s="84" t="s">
        <v>588</v>
      </c>
      <c r="E1135" s="12">
        <v>1</v>
      </c>
      <c r="F1135" s="67" t="s">
        <v>53</v>
      </c>
      <c r="G1135" s="34"/>
      <c r="H1135" s="34"/>
      <c r="I1135" s="53" t="s">
        <v>338</v>
      </c>
      <c r="J1135" s="13" t="s">
        <v>957</v>
      </c>
      <c r="K1135" s="13"/>
      <c r="L1135" s="183" t="s">
        <v>1395</v>
      </c>
      <c r="M1135" s="199"/>
    </row>
    <row r="1136" spans="1:13" s="9" customFormat="1" ht="59.25" customHeight="1" x14ac:dyDescent="0.25">
      <c r="A1136" s="12">
        <v>62</v>
      </c>
      <c r="B1136" s="12" t="s">
        <v>440</v>
      </c>
      <c r="C1136" s="53" t="s">
        <v>47</v>
      </c>
      <c r="D1136" s="84" t="s">
        <v>588</v>
      </c>
      <c r="E1136" s="12">
        <v>1</v>
      </c>
      <c r="F1136" s="109" t="s">
        <v>53</v>
      </c>
      <c r="G1136" s="34"/>
      <c r="H1136" s="34">
        <v>123215</v>
      </c>
      <c r="I1136" s="31" t="s">
        <v>338</v>
      </c>
      <c r="J1136" s="13" t="s">
        <v>957</v>
      </c>
      <c r="K1136" s="13"/>
      <c r="L1136" s="183"/>
      <c r="M1136" s="199"/>
    </row>
    <row r="1137" spans="1:13" s="9" customFormat="1" ht="51" customHeight="1" x14ac:dyDescent="0.25">
      <c r="A1137" s="12">
        <v>63</v>
      </c>
      <c r="B1137" s="12" t="s">
        <v>441</v>
      </c>
      <c r="C1137" s="53" t="s">
        <v>47</v>
      </c>
      <c r="D1137" s="84" t="s">
        <v>588</v>
      </c>
      <c r="E1137" s="12">
        <v>1</v>
      </c>
      <c r="F1137" s="109" t="s">
        <v>53</v>
      </c>
      <c r="G1137" s="34"/>
      <c r="H1137" s="24">
        <v>123215</v>
      </c>
      <c r="I1137" s="31" t="s">
        <v>338</v>
      </c>
      <c r="J1137" s="13" t="s">
        <v>957</v>
      </c>
      <c r="K1137" s="13"/>
      <c r="L1137" s="183"/>
      <c r="M1137" s="199"/>
    </row>
    <row r="1138" spans="1:13" s="9" customFormat="1" ht="41.25" customHeight="1" x14ac:dyDescent="0.25">
      <c r="A1138" s="12">
        <v>64</v>
      </c>
      <c r="B1138" s="12" t="s">
        <v>442</v>
      </c>
      <c r="C1138" s="53" t="s">
        <v>47</v>
      </c>
      <c r="D1138" s="84" t="s">
        <v>588</v>
      </c>
      <c r="E1138" s="12">
        <v>1</v>
      </c>
      <c r="F1138" s="109" t="s">
        <v>53</v>
      </c>
      <c r="G1138" s="34"/>
      <c r="H1138" s="34"/>
      <c r="I1138" s="31" t="s">
        <v>338</v>
      </c>
      <c r="J1138" s="13" t="s">
        <v>957</v>
      </c>
      <c r="K1138" s="13"/>
      <c r="L1138" s="183" t="s">
        <v>1395</v>
      </c>
      <c r="M1138" s="199"/>
    </row>
    <row r="1139" spans="1:13" s="9" customFormat="1" ht="56.25" customHeight="1" x14ac:dyDescent="0.25">
      <c r="A1139" s="12">
        <v>65</v>
      </c>
      <c r="B1139" s="12" t="s">
        <v>443</v>
      </c>
      <c r="C1139" s="53" t="s">
        <v>47</v>
      </c>
      <c r="D1139" s="96" t="s">
        <v>590</v>
      </c>
      <c r="E1139" s="12">
        <v>1</v>
      </c>
      <c r="F1139" s="109" t="s">
        <v>53</v>
      </c>
      <c r="G1139" s="110"/>
      <c r="H1139" s="110">
        <v>1000000</v>
      </c>
      <c r="I1139" s="31" t="s">
        <v>338</v>
      </c>
      <c r="J1139" s="13" t="s">
        <v>957</v>
      </c>
      <c r="K1139" s="13"/>
      <c r="L1139" s="183"/>
      <c r="M1139" s="199"/>
    </row>
    <row r="1140" spans="1:13" s="9" customFormat="1" ht="33.75" customHeight="1" x14ac:dyDescent="0.25">
      <c r="A1140" s="12">
        <v>66</v>
      </c>
      <c r="B1140" s="12" t="s">
        <v>444</v>
      </c>
      <c r="C1140" s="45" t="s">
        <v>11</v>
      </c>
      <c r="D1140" s="33" t="s">
        <v>925</v>
      </c>
      <c r="E1140" s="12">
        <v>1</v>
      </c>
      <c r="F1140" s="109" t="s">
        <v>53</v>
      </c>
      <c r="G1140" s="110"/>
      <c r="H1140" s="110"/>
      <c r="I1140" s="31" t="s">
        <v>338</v>
      </c>
      <c r="J1140" s="13" t="s">
        <v>957</v>
      </c>
      <c r="K1140" s="13"/>
      <c r="L1140" s="183" t="s">
        <v>1395</v>
      </c>
      <c r="M1140" s="199"/>
    </row>
    <row r="1141" spans="1:13" s="9" customFormat="1" ht="60" customHeight="1" x14ac:dyDescent="0.25">
      <c r="A1141" s="12">
        <v>67</v>
      </c>
      <c r="B1141" s="12" t="s">
        <v>445</v>
      </c>
      <c r="C1141" s="53" t="s">
        <v>47</v>
      </c>
      <c r="D1141" s="84" t="s">
        <v>589</v>
      </c>
      <c r="E1141" s="12">
        <v>1</v>
      </c>
      <c r="F1141" s="109" t="s">
        <v>53</v>
      </c>
      <c r="G1141" s="34"/>
      <c r="H1141" s="34"/>
      <c r="I1141" s="31" t="s">
        <v>338</v>
      </c>
      <c r="J1141" s="13" t="s">
        <v>957</v>
      </c>
      <c r="K1141" s="13"/>
      <c r="L1141" s="183" t="s">
        <v>1395</v>
      </c>
      <c r="M1141" s="199"/>
    </row>
    <row r="1142" spans="1:13" s="9" customFormat="1" ht="66" customHeight="1" x14ac:dyDescent="0.25">
      <c r="A1142" s="12">
        <v>68</v>
      </c>
      <c r="B1142" s="83" t="s">
        <v>446</v>
      </c>
      <c r="C1142" s="53" t="s">
        <v>47</v>
      </c>
      <c r="D1142" s="84" t="s">
        <v>447</v>
      </c>
      <c r="E1142" s="53">
        <v>1</v>
      </c>
      <c r="F1142" s="109" t="s">
        <v>53</v>
      </c>
      <c r="G1142" s="34"/>
      <c r="H1142" s="34">
        <v>7000000</v>
      </c>
      <c r="I1142" s="31" t="s">
        <v>338</v>
      </c>
      <c r="J1142" s="13" t="s">
        <v>957</v>
      </c>
      <c r="K1142" s="13"/>
      <c r="L1142" s="183"/>
      <c r="M1142" s="199"/>
    </row>
    <row r="1143" spans="1:13" s="9" customFormat="1" ht="38.25" x14ac:dyDescent="0.25">
      <c r="A1143" s="12">
        <v>69</v>
      </c>
      <c r="B1143" s="53" t="s">
        <v>448</v>
      </c>
      <c r="C1143" s="53" t="s">
        <v>47</v>
      </c>
      <c r="D1143" s="33" t="s">
        <v>448</v>
      </c>
      <c r="E1143" s="13">
        <v>1</v>
      </c>
      <c r="F1143" s="109" t="s">
        <v>53</v>
      </c>
      <c r="G1143" s="34"/>
      <c r="H1143" s="34">
        <v>4800000</v>
      </c>
      <c r="I1143" s="31" t="s">
        <v>338</v>
      </c>
      <c r="J1143" s="13" t="s">
        <v>957</v>
      </c>
      <c r="K1143" s="13"/>
      <c r="L1143" s="183"/>
      <c r="M1143" s="199"/>
    </row>
    <row r="1144" spans="1:13" s="9" customFormat="1" ht="36" customHeight="1" x14ac:dyDescent="0.25">
      <c r="A1144" s="12">
        <v>70</v>
      </c>
      <c r="B1144" s="67" t="s">
        <v>449</v>
      </c>
      <c r="C1144" s="53" t="s">
        <v>47</v>
      </c>
      <c r="D1144" s="97" t="s">
        <v>449</v>
      </c>
      <c r="E1144" s="13">
        <v>1</v>
      </c>
      <c r="F1144" s="109" t="s">
        <v>53</v>
      </c>
      <c r="G1144" s="34"/>
      <c r="H1144" s="34">
        <v>3500000</v>
      </c>
      <c r="I1144" s="31" t="s">
        <v>338</v>
      </c>
      <c r="J1144" s="13" t="s">
        <v>957</v>
      </c>
      <c r="K1144" s="13"/>
      <c r="L1144" s="183"/>
      <c r="M1144" s="199"/>
    </row>
    <row r="1145" spans="1:13" s="9" customFormat="1" ht="45" customHeight="1" x14ac:dyDescent="0.25">
      <c r="A1145" s="12">
        <v>71</v>
      </c>
      <c r="B1145" s="67" t="s">
        <v>926</v>
      </c>
      <c r="C1145" s="33" t="s">
        <v>47</v>
      </c>
      <c r="D1145" s="97" t="s">
        <v>926</v>
      </c>
      <c r="E1145" s="13">
        <v>1</v>
      </c>
      <c r="F1145" s="109" t="s">
        <v>53</v>
      </c>
      <c r="G1145" s="34"/>
      <c r="H1145" s="34">
        <v>442050</v>
      </c>
      <c r="I1145" s="31" t="s">
        <v>338</v>
      </c>
      <c r="J1145" s="13" t="s">
        <v>957</v>
      </c>
      <c r="K1145" s="13"/>
      <c r="L1145" s="183"/>
      <c r="M1145" s="199"/>
    </row>
    <row r="1146" spans="1:13" s="9" customFormat="1" ht="41.25" customHeight="1" x14ac:dyDescent="0.25">
      <c r="A1146" s="12">
        <v>72</v>
      </c>
      <c r="B1146" s="67" t="s">
        <v>927</v>
      </c>
      <c r="C1146" s="53" t="s">
        <v>47</v>
      </c>
      <c r="D1146" s="97" t="s">
        <v>927</v>
      </c>
      <c r="E1146" s="13">
        <v>1</v>
      </c>
      <c r="F1146" s="109" t="s">
        <v>53</v>
      </c>
      <c r="G1146" s="34"/>
      <c r="H1146" s="34">
        <v>294700</v>
      </c>
      <c r="I1146" s="31" t="s">
        <v>338</v>
      </c>
      <c r="J1146" s="13" t="s">
        <v>957</v>
      </c>
      <c r="K1146" s="13"/>
      <c r="L1146" s="183"/>
      <c r="M1146" s="199"/>
    </row>
    <row r="1147" spans="1:13" s="9" customFormat="1" ht="46.5" customHeight="1" x14ac:dyDescent="0.25">
      <c r="A1147" s="12">
        <v>73</v>
      </c>
      <c r="B1147" s="67" t="s">
        <v>928</v>
      </c>
      <c r="C1147" s="53" t="s">
        <v>47</v>
      </c>
      <c r="D1147" s="97" t="s">
        <v>928</v>
      </c>
      <c r="E1147" s="13">
        <v>1</v>
      </c>
      <c r="F1147" s="109" t="s">
        <v>53</v>
      </c>
      <c r="G1147" s="34"/>
      <c r="H1147" s="34">
        <v>1056020.7</v>
      </c>
      <c r="I1147" s="31" t="s">
        <v>338</v>
      </c>
      <c r="J1147" s="13" t="s">
        <v>957</v>
      </c>
      <c r="K1147" s="13"/>
      <c r="L1147" s="183" t="s">
        <v>1890</v>
      </c>
      <c r="M1147" s="199"/>
    </row>
    <row r="1148" spans="1:13" s="9" customFormat="1" ht="42" customHeight="1" x14ac:dyDescent="0.25">
      <c r="A1148" s="12">
        <v>74</v>
      </c>
      <c r="B1148" s="67" t="s">
        <v>929</v>
      </c>
      <c r="C1148" s="53" t="s">
        <v>47</v>
      </c>
      <c r="D1148" s="97" t="s">
        <v>929</v>
      </c>
      <c r="E1148" s="13">
        <v>1</v>
      </c>
      <c r="F1148" s="109" t="s">
        <v>53</v>
      </c>
      <c r="G1148" s="34"/>
      <c r="H1148" s="34">
        <v>1138164.6000000001</v>
      </c>
      <c r="I1148" s="31" t="s">
        <v>338</v>
      </c>
      <c r="J1148" s="13" t="s">
        <v>957</v>
      </c>
      <c r="K1148" s="13"/>
      <c r="L1148" s="183" t="s">
        <v>1890</v>
      </c>
      <c r="M1148" s="199"/>
    </row>
    <row r="1149" spans="1:13" s="9" customFormat="1" ht="46.5" customHeight="1" x14ac:dyDescent="0.25">
      <c r="A1149" s="12">
        <v>75</v>
      </c>
      <c r="B1149" s="67" t="s">
        <v>930</v>
      </c>
      <c r="C1149" s="53" t="s">
        <v>47</v>
      </c>
      <c r="D1149" s="97" t="s">
        <v>930</v>
      </c>
      <c r="E1149" s="13">
        <v>1</v>
      </c>
      <c r="F1149" s="109" t="s">
        <v>53</v>
      </c>
      <c r="G1149" s="34"/>
      <c r="H1149" s="34">
        <v>67411</v>
      </c>
      <c r="I1149" s="31" t="s">
        <v>338</v>
      </c>
      <c r="J1149" s="13" t="s">
        <v>957</v>
      </c>
      <c r="K1149" s="13"/>
      <c r="L1149" s="183"/>
      <c r="M1149" s="199"/>
    </row>
    <row r="1150" spans="1:13" s="9" customFormat="1" ht="48.75" customHeight="1" x14ac:dyDescent="0.25">
      <c r="A1150" s="12">
        <v>76</v>
      </c>
      <c r="B1150" s="67" t="s">
        <v>931</v>
      </c>
      <c r="C1150" s="53" t="s">
        <v>47</v>
      </c>
      <c r="D1150" s="97" t="s">
        <v>931</v>
      </c>
      <c r="E1150" s="13">
        <v>1</v>
      </c>
      <c r="F1150" s="109" t="s">
        <v>53</v>
      </c>
      <c r="G1150" s="34"/>
      <c r="H1150" s="34">
        <v>67411</v>
      </c>
      <c r="I1150" s="31" t="s">
        <v>338</v>
      </c>
      <c r="J1150" s="13" t="s">
        <v>957</v>
      </c>
      <c r="K1150" s="13"/>
      <c r="L1150" s="183"/>
      <c r="M1150" s="199"/>
    </row>
    <row r="1151" spans="1:13" s="9" customFormat="1" ht="48.75" customHeight="1" x14ac:dyDescent="0.25">
      <c r="A1151" s="12">
        <v>77</v>
      </c>
      <c r="B1151" s="67" t="s">
        <v>932</v>
      </c>
      <c r="C1151" s="53" t="s">
        <v>47</v>
      </c>
      <c r="D1151" s="97" t="s">
        <v>932</v>
      </c>
      <c r="E1151" s="13">
        <v>1</v>
      </c>
      <c r="F1151" s="109" t="s">
        <v>53</v>
      </c>
      <c r="G1151" s="34"/>
      <c r="H1151" s="34">
        <v>290179</v>
      </c>
      <c r="I1151" s="31" t="s">
        <v>338</v>
      </c>
      <c r="J1151" s="13" t="s">
        <v>957</v>
      </c>
      <c r="K1151" s="13"/>
      <c r="L1151" s="183"/>
      <c r="M1151" s="199"/>
    </row>
    <row r="1152" spans="1:13" s="9" customFormat="1" ht="48.75" customHeight="1" x14ac:dyDescent="0.25">
      <c r="A1152" s="12">
        <v>78</v>
      </c>
      <c r="B1152" s="67" t="s">
        <v>933</v>
      </c>
      <c r="C1152" s="53" t="s">
        <v>47</v>
      </c>
      <c r="D1152" s="97" t="s">
        <v>933</v>
      </c>
      <c r="E1152" s="13">
        <v>1</v>
      </c>
      <c r="F1152" s="109" t="s">
        <v>53</v>
      </c>
      <c r="G1152" s="34"/>
      <c r="H1152" s="34">
        <v>290179</v>
      </c>
      <c r="I1152" s="31" t="s">
        <v>338</v>
      </c>
      <c r="J1152" s="13" t="s">
        <v>957</v>
      </c>
      <c r="K1152" s="13"/>
      <c r="L1152" s="183"/>
      <c r="M1152" s="199"/>
    </row>
    <row r="1153" spans="1:13" s="9" customFormat="1" ht="48" customHeight="1" x14ac:dyDescent="0.25">
      <c r="A1153" s="12">
        <v>79</v>
      </c>
      <c r="B1153" s="67" t="s">
        <v>934</v>
      </c>
      <c r="C1153" s="53" t="s">
        <v>47</v>
      </c>
      <c r="D1153" s="97" t="s">
        <v>934</v>
      </c>
      <c r="E1153" s="13">
        <v>1</v>
      </c>
      <c r="F1153" s="109" t="s">
        <v>53</v>
      </c>
      <c r="G1153" s="34"/>
      <c r="H1153" s="34">
        <v>584820</v>
      </c>
      <c r="I1153" s="31" t="s">
        <v>338</v>
      </c>
      <c r="J1153" s="13" t="s">
        <v>957</v>
      </c>
      <c r="K1153" s="13"/>
      <c r="L1153" s="183"/>
      <c r="M1153" s="199"/>
    </row>
    <row r="1154" spans="1:13" s="9" customFormat="1" ht="48" customHeight="1" x14ac:dyDescent="0.25">
      <c r="A1154" s="12">
        <v>80</v>
      </c>
      <c r="B1154" s="67" t="s">
        <v>935</v>
      </c>
      <c r="C1154" s="53" t="s">
        <v>47</v>
      </c>
      <c r="D1154" s="97" t="s">
        <v>935</v>
      </c>
      <c r="E1154" s="13">
        <v>1</v>
      </c>
      <c r="F1154" s="109" t="s">
        <v>53</v>
      </c>
      <c r="G1154" s="34"/>
      <c r="H1154" s="34">
        <v>584820</v>
      </c>
      <c r="I1154" s="31" t="s">
        <v>338</v>
      </c>
      <c r="J1154" s="13" t="s">
        <v>957</v>
      </c>
      <c r="K1154" s="13"/>
      <c r="L1154" s="183"/>
      <c r="M1154" s="199"/>
    </row>
    <row r="1155" spans="1:13" s="9" customFormat="1" ht="38.25" x14ac:dyDescent="0.25">
      <c r="A1155" s="12">
        <v>81</v>
      </c>
      <c r="B1155" s="67" t="s">
        <v>936</v>
      </c>
      <c r="C1155" s="53" t="s">
        <v>47</v>
      </c>
      <c r="D1155" s="97" t="s">
        <v>936</v>
      </c>
      <c r="E1155" s="13">
        <v>1</v>
      </c>
      <c r="F1155" s="109" t="s">
        <v>53</v>
      </c>
      <c r="G1155" s="34"/>
      <c r="H1155" s="34">
        <v>241070</v>
      </c>
      <c r="I1155" s="31" t="s">
        <v>338</v>
      </c>
      <c r="J1155" s="13" t="s">
        <v>957</v>
      </c>
      <c r="K1155" s="13"/>
      <c r="L1155" s="183"/>
      <c r="M1155" s="199"/>
    </row>
    <row r="1156" spans="1:13" s="9" customFormat="1" ht="58.5" customHeight="1" x14ac:dyDescent="0.25">
      <c r="A1156" s="12">
        <v>82</v>
      </c>
      <c r="B1156" s="67" t="s">
        <v>937</v>
      </c>
      <c r="C1156" s="53" t="s">
        <v>47</v>
      </c>
      <c r="D1156" s="97" t="s">
        <v>937</v>
      </c>
      <c r="E1156" s="13">
        <v>1</v>
      </c>
      <c r="F1156" s="109" t="s">
        <v>53</v>
      </c>
      <c r="G1156" s="34"/>
      <c r="H1156" s="34">
        <v>241070</v>
      </c>
      <c r="I1156" s="31" t="s">
        <v>338</v>
      </c>
      <c r="J1156" s="13" t="s">
        <v>957</v>
      </c>
      <c r="K1156" s="13"/>
      <c r="L1156" s="183"/>
      <c r="M1156" s="199"/>
    </row>
    <row r="1157" spans="1:13" s="9" customFormat="1" ht="53.25" customHeight="1" x14ac:dyDescent="0.25">
      <c r="A1157" s="12">
        <v>83</v>
      </c>
      <c r="B1157" s="67" t="s">
        <v>938</v>
      </c>
      <c r="C1157" s="53" t="s">
        <v>47</v>
      </c>
      <c r="D1157" s="97" t="s">
        <v>938</v>
      </c>
      <c r="E1157" s="13">
        <v>1</v>
      </c>
      <c r="F1157" s="109" t="s">
        <v>53</v>
      </c>
      <c r="G1157" s="34"/>
      <c r="H1157" s="34">
        <v>2678400</v>
      </c>
      <c r="I1157" s="31" t="s">
        <v>338</v>
      </c>
      <c r="J1157" s="13" t="s">
        <v>957</v>
      </c>
      <c r="K1157" s="13"/>
      <c r="L1157" s="183"/>
      <c r="M1157" s="199"/>
    </row>
    <row r="1158" spans="1:13" s="9" customFormat="1" ht="51.75" customHeight="1" x14ac:dyDescent="0.25">
      <c r="A1158" s="12">
        <v>84</v>
      </c>
      <c r="B1158" s="67" t="s">
        <v>939</v>
      </c>
      <c r="C1158" s="53" t="s">
        <v>47</v>
      </c>
      <c r="D1158" s="97" t="s">
        <v>939</v>
      </c>
      <c r="E1158" s="13">
        <v>1</v>
      </c>
      <c r="F1158" s="109" t="s">
        <v>53</v>
      </c>
      <c r="G1158" s="34"/>
      <c r="H1158" s="34">
        <v>1500000</v>
      </c>
      <c r="I1158" s="31" t="s">
        <v>338</v>
      </c>
      <c r="J1158" s="13" t="s">
        <v>957</v>
      </c>
      <c r="K1158" s="13"/>
      <c r="L1158" s="183"/>
      <c r="M1158" s="199"/>
    </row>
    <row r="1159" spans="1:13" s="9" customFormat="1" ht="51.75" customHeight="1" x14ac:dyDescent="0.25">
      <c r="A1159" s="12">
        <v>85</v>
      </c>
      <c r="B1159" s="67" t="s">
        <v>940</v>
      </c>
      <c r="C1159" s="53" t="s">
        <v>47</v>
      </c>
      <c r="D1159" s="97" t="s">
        <v>940</v>
      </c>
      <c r="E1159" s="13">
        <v>1</v>
      </c>
      <c r="F1159" s="109" t="s">
        <v>53</v>
      </c>
      <c r="G1159" s="34"/>
      <c r="H1159" s="34">
        <v>500000</v>
      </c>
      <c r="I1159" s="31" t="s">
        <v>338</v>
      </c>
      <c r="J1159" s="13" t="s">
        <v>957</v>
      </c>
      <c r="K1159" s="13"/>
      <c r="L1159" s="183"/>
      <c r="M1159" s="199"/>
    </row>
    <row r="1160" spans="1:13" s="9" customFormat="1" ht="47.25" customHeight="1" x14ac:dyDescent="0.25">
      <c r="A1160" s="12">
        <v>86</v>
      </c>
      <c r="B1160" s="67" t="s">
        <v>941</v>
      </c>
      <c r="C1160" s="53" t="s">
        <v>47</v>
      </c>
      <c r="D1160" s="97" t="s">
        <v>941</v>
      </c>
      <c r="E1160" s="13">
        <v>1</v>
      </c>
      <c r="F1160" s="109" t="s">
        <v>53</v>
      </c>
      <c r="G1160" s="34"/>
      <c r="H1160" s="34">
        <v>320000</v>
      </c>
      <c r="I1160" s="31" t="s">
        <v>338</v>
      </c>
      <c r="J1160" s="13" t="s">
        <v>957</v>
      </c>
      <c r="K1160" s="13"/>
      <c r="L1160" s="183"/>
      <c r="M1160" s="199"/>
    </row>
    <row r="1161" spans="1:13" s="9" customFormat="1" ht="51" customHeight="1" x14ac:dyDescent="0.25">
      <c r="A1161" s="12">
        <v>87</v>
      </c>
      <c r="B1161" s="67" t="s">
        <v>942</v>
      </c>
      <c r="C1161" s="53" t="s">
        <v>47</v>
      </c>
      <c r="D1161" s="97" t="s">
        <v>942</v>
      </c>
      <c r="E1161" s="13">
        <v>1</v>
      </c>
      <c r="F1161" s="109" t="s">
        <v>53</v>
      </c>
      <c r="G1161" s="34"/>
      <c r="H1161" s="34">
        <v>320000</v>
      </c>
      <c r="I1161" s="31" t="s">
        <v>338</v>
      </c>
      <c r="J1161" s="13" t="s">
        <v>957</v>
      </c>
      <c r="K1161" s="13"/>
      <c r="L1161" s="183"/>
      <c r="M1161" s="199"/>
    </row>
    <row r="1162" spans="1:13" s="9" customFormat="1" ht="54" customHeight="1" x14ac:dyDescent="0.25">
      <c r="A1162" s="12">
        <v>88</v>
      </c>
      <c r="B1162" s="67" t="s">
        <v>943</v>
      </c>
      <c r="C1162" s="53" t="s">
        <v>47</v>
      </c>
      <c r="D1162" s="97" t="s">
        <v>943</v>
      </c>
      <c r="E1162" s="13">
        <v>1</v>
      </c>
      <c r="F1162" s="109" t="s">
        <v>53</v>
      </c>
      <c r="G1162" s="34"/>
      <c r="H1162" s="34">
        <v>1494060</v>
      </c>
      <c r="I1162" s="31" t="s">
        <v>338</v>
      </c>
      <c r="J1162" s="13" t="s">
        <v>957</v>
      </c>
      <c r="K1162" s="13"/>
      <c r="L1162" s="183"/>
      <c r="M1162" s="199"/>
    </row>
    <row r="1163" spans="1:13" s="9" customFormat="1" ht="57" customHeight="1" x14ac:dyDescent="0.25">
      <c r="A1163" s="12">
        <v>89</v>
      </c>
      <c r="B1163" s="67" t="s">
        <v>944</v>
      </c>
      <c r="C1163" s="53" t="s">
        <v>47</v>
      </c>
      <c r="D1163" s="97" t="s">
        <v>944</v>
      </c>
      <c r="E1163" s="13">
        <v>1</v>
      </c>
      <c r="F1163" s="109" t="s">
        <v>53</v>
      </c>
      <c r="G1163" s="34"/>
      <c r="H1163" s="34">
        <v>484560</v>
      </c>
      <c r="I1163" s="31" t="s">
        <v>338</v>
      </c>
      <c r="J1163" s="13" t="s">
        <v>957</v>
      </c>
      <c r="K1163" s="13"/>
      <c r="L1163" s="183"/>
      <c r="M1163" s="199"/>
    </row>
    <row r="1164" spans="1:13" s="9" customFormat="1" ht="56.25" customHeight="1" x14ac:dyDescent="0.25">
      <c r="A1164" s="12">
        <v>90</v>
      </c>
      <c r="B1164" s="67" t="s">
        <v>945</v>
      </c>
      <c r="C1164" s="53" t="s">
        <v>47</v>
      </c>
      <c r="D1164" s="97" t="s">
        <v>945</v>
      </c>
      <c r="E1164" s="13">
        <v>1</v>
      </c>
      <c r="F1164" s="109" t="s">
        <v>53</v>
      </c>
      <c r="G1164" s="34"/>
      <c r="H1164" s="34">
        <v>600192</v>
      </c>
      <c r="I1164" s="31" t="s">
        <v>338</v>
      </c>
      <c r="J1164" s="13" t="s">
        <v>957</v>
      </c>
      <c r="K1164" s="13"/>
      <c r="L1164" s="183"/>
      <c r="M1164" s="199"/>
    </row>
    <row r="1165" spans="1:13" s="9" customFormat="1" ht="51" customHeight="1" x14ac:dyDescent="0.25">
      <c r="A1165" s="12">
        <v>91</v>
      </c>
      <c r="B1165" s="67" t="s">
        <v>946</v>
      </c>
      <c r="C1165" s="53" t="s">
        <v>47</v>
      </c>
      <c r="D1165" s="97" t="s">
        <v>946</v>
      </c>
      <c r="E1165" s="13">
        <v>1</v>
      </c>
      <c r="F1165" s="109" t="s">
        <v>53</v>
      </c>
      <c r="G1165" s="34"/>
      <c r="H1165" s="34">
        <v>600192</v>
      </c>
      <c r="I1165" s="31" t="s">
        <v>338</v>
      </c>
      <c r="J1165" s="13" t="s">
        <v>957</v>
      </c>
      <c r="K1165" s="13"/>
      <c r="L1165" s="183"/>
      <c r="M1165" s="199"/>
    </row>
    <row r="1166" spans="1:13" s="9" customFormat="1" ht="54.75" customHeight="1" x14ac:dyDescent="0.25">
      <c r="A1166" s="12">
        <v>92</v>
      </c>
      <c r="B1166" s="67" t="s">
        <v>947</v>
      </c>
      <c r="C1166" s="53" t="s">
        <v>47</v>
      </c>
      <c r="D1166" s="97" t="s">
        <v>947</v>
      </c>
      <c r="E1166" s="13">
        <v>1</v>
      </c>
      <c r="F1166" s="109" t="s">
        <v>53</v>
      </c>
      <c r="G1166" s="34"/>
      <c r="H1166" s="34">
        <v>624672</v>
      </c>
      <c r="I1166" s="31" t="s">
        <v>338</v>
      </c>
      <c r="J1166" s="13" t="s">
        <v>957</v>
      </c>
      <c r="K1166" s="13"/>
      <c r="L1166" s="183"/>
      <c r="M1166" s="199"/>
    </row>
    <row r="1167" spans="1:13" s="9" customFormat="1" ht="56.25" customHeight="1" x14ac:dyDescent="0.25">
      <c r="A1167" s="12">
        <v>93</v>
      </c>
      <c r="B1167" s="67" t="s">
        <v>948</v>
      </c>
      <c r="C1167" s="53" t="s">
        <v>47</v>
      </c>
      <c r="D1167" s="97" t="s">
        <v>948</v>
      </c>
      <c r="E1167" s="13">
        <v>1</v>
      </c>
      <c r="F1167" s="109" t="s">
        <v>53</v>
      </c>
      <c r="G1167" s="34"/>
      <c r="H1167" s="34">
        <v>624672</v>
      </c>
      <c r="I1167" s="31" t="s">
        <v>338</v>
      </c>
      <c r="J1167" s="13" t="s">
        <v>957</v>
      </c>
      <c r="K1167" s="13"/>
      <c r="L1167" s="183"/>
      <c r="M1167" s="199"/>
    </row>
    <row r="1168" spans="1:13" s="9" customFormat="1" ht="54" customHeight="1" x14ac:dyDescent="0.25">
      <c r="A1168" s="12">
        <v>94</v>
      </c>
      <c r="B1168" s="12" t="s">
        <v>581</v>
      </c>
      <c r="C1168" s="53" t="s">
        <v>47</v>
      </c>
      <c r="D1168" s="98" t="s">
        <v>582</v>
      </c>
      <c r="E1168" s="108">
        <v>1</v>
      </c>
      <c r="F1168" s="53" t="s">
        <v>53</v>
      </c>
      <c r="G1168" s="111"/>
      <c r="H1168" s="111">
        <v>5392800</v>
      </c>
      <c r="I1168" s="46" t="s">
        <v>453</v>
      </c>
      <c r="J1168" s="13" t="s">
        <v>957</v>
      </c>
      <c r="K1168" s="13"/>
      <c r="L1168" s="183"/>
      <c r="M1168" s="199"/>
    </row>
    <row r="1169" spans="1:31" s="9" customFormat="1" ht="53.25" customHeight="1" x14ac:dyDescent="0.25">
      <c r="A1169" s="12">
        <v>95</v>
      </c>
      <c r="B1169" s="12" t="s">
        <v>583</v>
      </c>
      <c r="C1169" s="53" t="s">
        <v>89</v>
      </c>
      <c r="D1169" s="98" t="s">
        <v>584</v>
      </c>
      <c r="E1169" s="108">
        <v>1</v>
      </c>
      <c r="F1169" s="53" t="s">
        <v>53</v>
      </c>
      <c r="G1169" s="34"/>
      <c r="H1169" s="111">
        <v>30000971</v>
      </c>
      <c r="I1169" s="46" t="s">
        <v>453</v>
      </c>
      <c r="J1169" s="13" t="s">
        <v>957</v>
      </c>
      <c r="K1169" s="13"/>
      <c r="L1169" s="183"/>
      <c r="M1169" s="199"/>
    </row>
    <row r="1170" spans="1:31" s="9" customFormat="1" ht="63" customHeight="1" x14ac:dyDescent="0.25">
      <c r="A1170" s="12">
        <v>96</v>
      </c>
      <c r="B1170" s="105" t="s">
        <v>585</v>
      </c>
      <c r="C1170" s="53" t="s">
        <v>47</v>
      </c>
      <c r="D1170" s="98" t="s">
        <v>586</v>
      </c>
      <c r="E1170" s="108">
        <v>1</v>
      </c>
      <c r="F1170" s="53" t="s">
        <v>53</v>
      </c>
      <c r="G1170" s="34"/>
      <c r="H1170" s="111">
        <v>4917900</v>
      </c>
      <c r="I1170" s="46" t="s">
        <v>453</v>
      </c>
      <c r="J1170" s="13" t="s">
        <v>957</v>
      </c>
      <c r="K1170" s="13"/>
      <c r="L1170" s="183"/>
      <c r="M1170" s="199"/>
    </row>
    <row r="1171" spans="1:31" s="9" customFormat="1" ht="50.25" customHeight="1" x14ac:dyDescent="0.25">
      <c r="A1171" s="12">
        <v>97</v>
      </c>
      <c r="B1171" s="12" t="s">
        <v>994</v>
      </c>
      <c r="C1171" s="53" t="s">
        <v>89</v>
      </c>
      <c r="D1171" s="98" t="s">
        <v>993</v>
      </c>
      <c r="E1171" s="108">
        <v>1</v>
      </c>
      <c r="F1171" s="53" t="s">
        <v>53</v>
      </c>
      <c r="G1171" s="34"/>
      <c r="H1171" s="111">
        <v>15767862</v>
      </c>
      <c r="I1171" s="46" t="s">
        <v>453</v>
      </c>
      <c r="J1171" s="13" t="s">
        <v>957</v>
      </c>
      <c r="K1171" s="13"/>
      <c r="L1171" s="183" t="s">
        <v>995</v>
      </c>
      <c r="M1171" s="199"/>
    </row>
    <row r="1172" spans="1:31" s="9" customFormat="1" ht="51" customHeight="1" x14ac:dyDescent="0.25">
      <c r="A1172" s="12">
        <v>98</v>
      </c>
      <c r="B1172" s="84" t="s">
        <v>952</v>
      </c>
      <c r="C1172" s="53" t="s">
        <v>47</v>
      </c>
      <c r="D1172" s="12" t="s">
        <v>953</v>
      </c>
      <c r="E1172" s="108">
        <v>1</v>
      </c>
      <c r="F1172" s="53" t="s">
        <v>53</v>
      </c>
      <c r="G1172" s="34"/>
      <c r="H1172" s="111">
        <v>1600000</v>
      </c>
      <c r="I1172" s="46" t="s">
        <v>453</v>
      </c>
      <c r="J1172" s="13" t="s">
        <v>957</v>
      </c>
      <c r="K1172" s="13"/>
      <c r="L1172" s="183"/>
      <c r="M1172" s="199"/>
    </row>
    <row r="1173" spans="1:31" s="9" customFormat="1" ht="51" customHeight="1" x14ac:dyDescent="0.25">
      <c r="A1173" s="12">
        <v>99</v>
      </c>
      <c r="B1173" s="84" t="s">
        <v>954</v>
      </c>
      <c r="C1173" s="53" t="s">
        <v>47</v>
      </c>
      <c r="D1173" s="12" t="s">
        <v>954</v>
      </c>
      <c r="E1173" s="108">
        <v>1</v>
      </c>
      <c r="F1173" s="53" t="s">
        <v>53</v>
      </c>
      <c r="G1173" s="34"/>
      <c r="H1173" s="111">
        <v>1500000</v>
      </c>
      <c r="I1173" s="46" t="s">
        <v>453</v>
      </c>
      <c r="J1173" s="13" t="s">
        <v>957</v>
      </c>
      <c r="K1173" s="13"/>
      <c r="L1173" s="183"/>
      <c r="M1173" s="199"/>
    </row>
    <row r="1174" spans="1:31" s="9" customFormat="1" ht="38.25" x14ac:dyDescent="0.25">
      <c r="A1174" s="12">
        <v>100</v>
      </c>
      <c r="B1174" s="84" t="s">
        <v>955</v>
      </c>
      <c r="C1174" s="53" t="s">
        <v>47</v>
      </c>
      <c r="D1174" s="12" t="s">
        <v>955</v>
      </c>
      <c r="E1174" s="108">
        <v>1</v>
      </c>
      <c r="F1174" s="53" t="s">
        <v>53</v>
      </c>
      <c r="G1174" s="34"/>
      <c r="H1174" s="111">
        <v>800000</v>
      </c>
      <c r="I1174" s="46" t="s">
        <v>453</v>
      </c>
      <c r="J1174" s="13" t="s">
        <v>957</v>
      </c>
      <c r="K1174" s="13"/>
      <c r="L1174" s="183"/>
      <c r="M1174" s="199"/>
    </row>
    <row r="1175" spans="1:31" s="9" customFormat="1" ht="50.25" customHeight="1" x14ac:dyDescent="0.25">
      <c r="A1175" s="12">
        <v>101</v>
      </c>
      <c r="B1175" s="18" t="s">
        <v>587</v>
      </c>
      <c r="C1175" s="53" t="s">
        <v>950</v>
      </c>
      <c r="D1175" s="53" t="s">
        <v>593</v>
      </c>
      <c r="E1175" s="25">
        <v>1</v>
      </c>
      <c r="F1175" s="53" t="s">
        <v>53</v>
      </c>
      <c r="G1175" s="70"/>
      <c r="H1175" s="111">
        <v>90000</v>
      </c>
      <c r="I1175" s="46" t="s">
        <v>453</v>
      </c>
      <c r="J1175" s="13" t="s">
        <v>957</v>
      </c>
      <c r="K1175" s="13"/>
      <c r="L1175" s="183"/>
      <c r="M1175" s="199"/>
    </row>
    <row r="1176" spans="1:31" s="9" customFormat="1" ht="62.25" customHeight="1" x14ac:dyDescent="0.25">
      <c r="A1176" s="12">
        <v>102</v>
      </c>
      <c r="B1176" s="53" t="s">
        <v>645</v>
      </c>
      <c r="C1176" s="12" t="s">
        <v>89</v>
      </c>
      <c r="D1176" s="12" t="s">
        <v>646</v>
      </c>
      <c r="E1176" s="14">
        <v>1</v>
      </c>
      <c r="F1176" s="12" t="s">
        <v>53</v>
      </c>
      <c r="G1176" s="14"/>
      <c r="H1176" s="14">
        <v>108813072</v>
      </c>
      <c r="I1176" s="12" t="s">
        <v>916</v>
      </c>
      <c r="J1176" s="13" t="s">
        <v>957</v>
      </c>
      <c r="K1176" s="13"/>
      <c r="L1176" s="183"/>
      <c r="M1176" s="199"/>
    </row>
    <row r="1177" spans="1:31" s="9" customFormat="1" ht="104.25" customHeight="1" x14ac:dyDescent="0.25">
      <c r="A1177" s="12">
        <v>103</v>
      </c>
      <c r="B1177" s="12" t="s">
        <v>1398</v>
      </c>
      <c r="C1177" s="53" t="s">
        <v>89</v>
      </c>
      <c r="D1177" s="84" t="s">
        <v>2244</v>
      </c>
      <c r="E1177" s="14">
        <v>1</v>
      </c>
      <c r="F1177" s="12" t="s">
        <v>53</v>
      </c>
      <c r="G1177" s="14"/>
      <c r="H1177" s="14">
        <v>9268937.5899999999</v>
      </c>
      <c r="I1177" s="12" t="s">
        <v>916</v>
      </c>
      <c r="J1177" s="13" t="s">
        <v>957</v>
      </c>
      <c r="K1177" s="13"/>
      <c r="L1177" s="189" t="s">
        <v>2245</v>
      </c>
      <c r="M1177" s="200"/>
      <c r="N1177" s="59"/>
      <c r="O1177" s="59"/>
      <c r="P1177" s="59"/>
      <c r="Q1177" s="59"/>
      <c r="R1177" s="59"/>
      <c r="S1177" s="59"/>
      <c r="T1177" s="59"/>
      <c r="U1177" s="59"/>
      <c r="V1177" s="59"/>
      <c r="W1177" s="59"/>
      <c r="X1177" s="59"/>
      <c r="Y1177" s="59"/>
      <c r="Z1177" s="59"/>
      <c r="AA1177" s="59"/>
      <c r="AB1177" s="59"/>
      <c r="AC1177" s="59"/>
      <c r="AD1177" s="59"/>
      <c r="AE1177" s="59"/>
    </row>
    <row r="1178" spans="1:31" s="9" customFormat="1" ht="43.5" customHeight="1" x14ac:dyDescent="0.25">
      <c r="A1178" s="12">
        <v>104</v>
      </c>
      <c r="B1178" s="12" t="s">
        <v>647</v>
      </c>
      <c r="C1178" s="12" t="s">
        <v>89</v>
      </c>
      <c r="D1178" s="84" t="s">
        <v>1891</v>
      </c>
      <c r="E1178" s="14">
        <v>1</v>
      </c>
      <c r="F1178" s="12" t="s">
        <v>53</v>
      </c>
      <c r="G1178" s="14"/>
      <c r="H1178" s="14">
        <v>45455642</v>
      </c>
      <c r="I1178" s="12" t="s">
        <v>916</v>
      </c>
      <c r="J1178" s="13" t="s">
        <v>957</v>
      </c>
      <c r="K1178" s="13"/>
      <c r="L1178" s="183"/>
      <c r="M1178" s="199"/>
    </row>
    <row r="1179" spans="1:31" s="9" customFormat="1" ht="51" x14ac:dyDescent="0.25">
      <c r="A1179" s="12">
        <v>105</v>
      </c>
      <c r="B1179" s="12" t="s">
        <v>648</v>
      </c>
      <c r="C1179" s="12" t="s">
        <v>649</v>
      </c>
      <c r="D1179" s="84" t="s">
        <v>650</v>
      </c>
      <c r="E1179" s="14">
        <v>1</v>
      </c>
      <c r="F1179" s="12" t="s">
        <v>53</v>
      </c>
      <c r="G1179" s="14"/>
      <c r="H1179" s="14">
        <v>10674393.720000001</v>
      </c>
      <c r="I1179" s="12" t="s">
        <v>916</v>
      </c>
      <c r="J1179" s="13" t="s">
        <v>957</v>
      </c>
      <c r="K1179" s="13"/>
      <c r="L1179" s="183"/>
      <c r="M1179" s="199"/>
    </row>
    <row r="1180" spans="1:31" s="9" customFormat="1" ht="68.25" customHeight="1" x14ac:dyDescent="0.25">
      <c r="A1180" s="12">
        <v>106</v>
      </c>
      <c r="B1180" s="12" t="s">
        <v>651</v>
      </c>
      <c r="C1180" s="12" t="s">
        <v>89</v>
      </c>
      <c r="D1180" s="84" t="s">
        <v>652</v>
      </c>
      <c r="E1180" s="14">
        <v>1</v>
      </c>
      <c r="F1180" s="12" t="s">
        <v>53</v>
      </c>
      <c r="G1180" s="14"/>
      <c r="H1180" s="14">
        <v>23923560</v>
      </c>
      <c r="I1180" s="12" t="s">
        <v>916</v>
      </c>
      <c r="J1180" s="13" t="s">
        <v>957</v>
      </c>
      <c r="K1180" s="13"/>
      <c r="L1180" s="183"/>
      <c r="M1180" s="199"/>
    </row>
    <row r="1181" spans="1:31" s="9" customFormat="1" ht="69" customHeight="1" x14ac:dyDescent="0.25">
      <c r="A1181" s="12">
        <v>107</v>
      </c>
      <c r="B1181" s="53" t="s">
        <v>962</v>
      </c>
      <c r="C1181" s="12" t="s">
        <v>89</v>
      </c>
      <c r="D1181" s="12" t="s">
        <v>963</v>
      </c>
      <c r="E1181" s="14">
        <v>1</v>
      </c>
      <c r="F1181" s="12" t="s">
        <v>53</v>
      </c>
      <c r="G1181" s="14"/>
      <c r="H1181" s="14">
        <v>225855594</v>
      </c>
      <c r="I1181" s="12" t="s">
        <v>916</v>
      </c>
      <c r="J1181" s="13" t="s">
        <v>957</v>
      </c>
      <c r="K1181" s="13"/>
      <c r="L1181" s="183"/>
      <c r="M1181" s="199"/>
    </row>
    <row r="1182" spans="1:31" s="9" customFormat="1" ht="63.75" x14ac:dyDescent="0.25">
      <c r="A1182" s="12">
        <v>108</v>
      </c>
      <c r="B1182" s="12" t="s">
        <v>653</v>
      </c>
      <c r="C1182" s="53" t="s">
        <v>47</v>
      </c>
      <c r="D1182" s="12" t="s">
        <v>2367</v>
      </c>
      <c r="E1182" s="14">
        <v>1</v>
      </c>
      <c r="F1182" s="12" t="s">
        <v>53</v>
      </c>
      <c r="G1182" s="14"/>
      <c r="H1182" s="14">
        <v>8994603.8000000007</v>
      </c>
      <c r="I1182" s="12" t="s">
        <v>916</v>
      </c>
      <c r="J1182" s="13" t="s">
        <v>957</v>
      </c>
      <c r="K1182" s="13"/>
      <c r="L1182" s="183" t="s">
        <v>2368</v>
      </c>
      <c r="M1182" s="199"/>
    </row>
    <row r="1183" spans="1:31" s="9" customFormat="1" ht="63.75" x14ac:dyDescent="0.25">
      <c r="A1183" s="12">
        <v>109</v>
      </c>
      <c r="B1183" s="12" t="s">
        <v>654</v>
      </c>
      <c r="C1183" s="53" t="s">
        <v>47</v>
      </c>
      <c r="D1183" s="53" t="s">
        <v>655</v>
      </c>
      <c r="E1183" s="14">
        <v>1</v>
      </c>
      <c r="F1183" s="12" t="s">
        <v>53</v>
      </c>
      <c r="G1183" s="14"/>
      <c r="H1183" s="14"/>
      <c r="I1183" s="12" t="s">
        <v>916</v>
      </c>
      <c r="J1183" s="13" t="s">
        <v>957</v>
      </c>
      <c r="K1183" s="13"/>
      <c r="L1183" s="183" t="s">
        <v>2384</v>
      </c>
      <c r="M1183" s="199"/>
    </row>
    <row r="1184" spans="1:31" s="9" customFormat="1" ht="51" customHeight="1" x14ac:dyDescent="0.25">
      <c r="A1184" s="12">
        <v>110</v>
      </c>
      <c r="B1184" s="12" t="s">
        <v>656</v>
      </c>
      <c r="C1184" s="53" t="s">
        <v>47</v>
      </c>
      <c r="D1184" s="12" t="s">
        <v>657</v>
      </c>
      <c r="E1184" s="14">
        <v>1</v>
      </c>
      <c r="F1184" s="12" t="s">
        <v>53</v>
      </c>
      <c r="G1184" s="14"/>
      <c r="H1184" s="14">
        <v>1550000</v>
      </c>
      <c r="I1184" s="12" t="s">
        <v>916</v>
      </c>
      <c r="J1184" s="13" t="s">
        <v>957</v>
      </c>
      <c r="K1184" s="13"/>
      <c r="L1184" s="183"/>
      <c r="M1184" s="199"/>
    </row>
    <row r="1185" spans="1:13" s="9" customFormat="1" ht="81.75" customHeight="1" x14ac:dyDescent="0.25">
      <c r="A1185" s="12">
        <v>111</v>
      </c>
      <c r="B1185" s="12" t="s">
        <v>1444</v>
      </c>
      <c r="C1185" s="53" t="s">
        <v>47</v>
      </c>
      <c r="D1185" s="12" t="s">
        <v>1445</v>
      </c>
      <c r="E1185" s="14">
        <v>1</v>
      </c>
      <c r="F1185" s="12" t="s">
        <v>53</v>
      </c>
      <c r="G1185" s="14"/>
      <c r="H1185" s="14">
        <v>800000</v>
      </c>
      <c r="I1185" s="12" t="s">
        <v>916</v>
      </c>
      <c r="J1185" s="13" t="s">
        <v>957</v>
      </c>
      <c r="K1185" s="13"/>
      <c r="L1185" s="183" t="s">
        <v>1506</v>
      </c>
      <c r="M1185" s="199"/>
    </row>
    <row r="1186" spans="1:13" s="9" customFormat="1" ht="75" customHeight="1" x14ac:dyDescent="0.25">
      <c r="A1186" s="12">
        <v>112</v>
      </c>
      <c r="B1186" s="12" t="s">
        <v>658</v>
      </c>
      <c r="C1186" s="53" t="s">
        <v>47</v>
      </c>
      <c r="D1186" s="12" t="s">
        <v>659</v>
      </c>
      <c r="E1186" s="14">
        <v>1</v>
      </c>
      <c r="F1186" s="12" t="s">
        <v>53</v>
      </c>
      <c r="G1186" s="14"/>
      <c r="H1186" s="14">
        <v>1965000</v>
      </c>
      <c r="I1186" s="12" t="s">
        <v>916</v>
      </c>
      <c r="J1186" s="13" t="s">
        <v>957</v>
      </c>
      <c r="K1186" s="13"/>
      <c r="L1186" s="183"/>
      <c r="M1186" s="199"/>
    </row>
    <row r="1187" spans="1:13" s="9" customFormat="1" ht="75" customHeight="1" x14ac:dyDescent="0.25">
      <c r="A1187" s="12">
        <v>113</v>
      </c>
      <c r="B1187" s="12" t="s">
        <v>1901</v>
      </c>
      <c r="C1187" s="53" t="s">
        <v>47</v>
      </c>
      <c r="D1187" s="12" t="s">
        <v>1902</v>
      </c>
      <c r="E1187" s="14">
        <v>1</v>
      </c>
      <c r="F1187" s="7" t="s">
        <v>998</v>
      </c>
      <c r="G1187" s="14">
        <v>829990</v>
      </c>
      <c r="H1187" s="14"/>
      <c r="I1187" s="12"/>
      <c r="J1187" s="13" t="s">
        <v>957</v>
      </c>
      <c r="K1187" s="13"/>
      <c r="L1187" s="183"/>
      <c r="M1187" s="199"/>
    </row>
    <row r="1188" spans="1:13" s="9" customFormat="1" ht="76.5" x14ac:dyDescent="0.25">
      <c r="A1188" s="12">
        <v>114</v>
      </c>
      <c r="B1188" s="7" t="s">
        <v>996</v>
      </c>
      <c r="C1188" s="53" t="s">
        <v>47</v>
      </c>
      <c r="D1188" s="7" t="s">
        <v>997</v>
      </c>
      <c r="E1188" s="106">
        <v>1</v>
      </c>
      <c r="F1188" s="7" t="s">
        <v>998</v>
      </c>
      <c r="G1188" s="106"/>
      <c r="H1188" s="106">
        <v>1500000</v>
      </c>
      <c r="I1188" s="7" t="s">
        <v>916</v>
      </c>
      <c r="J1188" s="13" t="s">
        <v>957</v>
      </c>
      <c r="K1188" s="13"/>
      <c r="L1188" s="183"/>
      <c r="M1188" s="199"/>
    </row>
    <row r="1189" spans="1:13" s="9" customFormat="1" ht="57.75" customHeight="1" x14ac:dyDescent="0.25">
      <c r="A1189" s="12">
        <v>115</v>
      </c>
      <c r="B1189" s="12" t="s">
        <v>1454</v>
      </c>
      <c r="C1189" s="53" t="s">
        <v>47</v>
      </c>
      <c r="D1189" s="12" t="s">
        <v>1455</v>
      </c>
      <c r="E1189" s="14">
        <v>1</v>
      </c>
      <c r="F1189" s="7" t="s">
        <v>998</v>
      </c>
      <c r="G1189" s="14"/>
      <c r="H1189" s="14">
        <v>500000</v>
      </c>
      <c r="I1189" s="7" t="s">
        <v>916</v>
      </c>
      <c r="J1189" s="13" t="s">
        <v>957</v>
      </c>
      <c r="K1189" s="13"/>
      <c r="L1189" s="183"/>
      <c r="M1189" s="199"/>
    </row>
    <row r="1190" spans="1:13" s="9" customFormat="1" ht="52.5" customHeight="1" x14ac:dyDescent="0.25">
      <c r="A1190" s="12">
        <v>116</v>
      </c>
      <c r="B1190" s="7" t="s">
        <v>1456</v>
      </c>
      <c r="C1190" s="53" t="s">
        <v>47</v>
      </c>
      <c r="D1190" s="12" t="s">
        <v>1457</v>
      </c>
      <c r="E1190" s="106">
        <v>1</v>
      </c>
      <c r="F1190" s="7" t="s">
        <v>998</v>
      </c>
      <c r="G1190" s="106"/>
      <c r="H1190" s="106">
        <v>350000</v>
      </c>
      <c r="I1190" s="7" t="s">
        <v>916</v>
      </c>
      <c r="J1190" s="13" t="s">
        <v>957</v>
      </c>
      <c r="K1190" s="13"/>
      <c r="L1190" s="183"/>
      <c r="M1190" s="199"/>
    </row>
    <row r="1191" spans="1:13" s="9" customFormat="1" ht="99.75" customHeight="1" x14ac:dyDescent="0.25">
      <c r="A1191" s="12">
        <v>117</v>
      </c>
      <c r="B1191" s="12" t="s">
        <v>965</v>
      </c>
      <c r="C1191" s="53" t="s">
        <v>966</v>
      </c>
      <c r="D1191" s="12" t="s">
        <v>974</v>
      </c>
      <c r="E1191" s="14">
        <v>1</v>
      </c>
      <c r="F1191" s="12" t="s">
        <v>53</v>
      </c>
      <c r="G1191" s="14"/>
      <c r="H1191" s="14">
        <v>28704000</v>
      </c>
      <c r="I1191" s="12" t="s">
        <v>967</v>
      </c>
      <c r="J1191" s="13" t="s">
        <v>957</v>
      </c>
      <c r="K1191" s="13"/>
      <c r="L1191" s="183"/>
      <c r="M1191" s="199"/>
    </row>
    <row r="1192" spans="1:13" s="9" customFormat="1" ht="70.5" customHeight="1" x14ac:dyDescent="0.25">
      <c r="A1192" s="12">
        <v>118</v>
      </c>
      <c r="B1192" s="12" t="s">
        <v>968</v>
      </c>
      <c r="C1192" s="53" t="s">
        <v>966</v>
      </c>
      <c r="D1192" s="12" t="s">
        <v>969</v>
      </c>
      <c r="E1192" s="14">
        <v>1</v>
      </c>
      <c r="F1192" s="12" t="s">
        <v>53</v>
      </c>
      <c r="G1192" s="14"/>
      <c r="H1192" s="14">
        <v>21845964</v>
      </c>
      <c r="I1192" s="12" t="s">
        <v>967</v>
      </c>
      <c r="J1192" s="13" t="s">
        <v>957</v>
      </c>
      <c r="K1192" s="13"/>
      <c r="L1192" s="183"/>
      <c r="M1192" s="199"/>
    </row>
    <row r="1193" spans="1:13" s="9" customFormat="1" ht="65.25" customHeight="1" x14ac:dyDescent="0.25">
      <c r="A1193" s="12">
        <v>119</v>
      </c>
      <c r="B1193" s="12" t="s">
        <v>970</v>
      </c>
      <c r="C1193" s="53" t="s">
        <v>966</v>
      </c>
      <c r="D1193" s="12" t="s">
        <v>971</v>
      </c>
      <c r="E1193" s="14">
        <v>1</v>
      </c>
      <c r="F1193" s="12" t="s">
        <v>53</v>
      </c>
      <c r="G1193" s="14"/>
      <c r="H1193" s="14">
        <v>3000000</v>
      </c>
      <c r="I1193" s="12" t="s">
        <v>967</v>
      </c>
      <c r="J1193" s="13" t="s">
        <v>957</v>
      </c>
      <c r="K1193" s="13"/>
      <c r="L1193" s="183"/>
      <c r="M1193" s="199"/>
    </row>
    <row r="1194" spans="1:13" s="9" customFormat="1" ht="65.25" customHeight="1" x14ac:dyDescent="0.25">
      <c r="A1194" s="12">
        <v>120</v>
      </c>
      <c r="B1194" s="12" t="s">
        <v>972</v>
      </c>
      <c r="C1194" s="53" t="s">
        <v>966</v>
      </c>
      <c r="D1194" s="53" t="s">
        <v>973</v>
      </c>
      <c r="E1194" s="14">
        <v>1</v>
      </c>
      <c r="F1194" s="12" t="s">
        <v>53</v>
      </c>
      <c r="G1194" s="11"/>
      <c r="H1194" s="11">
        <v>438000</v>
      </c>
      <c r="I1194" s="12" t="s">
        <v>967</v>
      </c>
      <c r="J1194" s="13" t="s">
        <v>957</v>
      </c>
      <c r="K1194" s="13"/>
      <c r="L1194" s="183"/>
      <c r="M1194" s="199"/>
    </row>
    <row r="1195" spans="1:13" s="9" customFormat="1" ht="65.25" customHeight="1" x14ac:dyDescent="0.25">
      <c r="A1195" s="12">
        <v>121</v>
      </c>
      <c r="B1195" s="12" t="s">
        <v>1446</v>
      </c>
      <c r="C1195" s="53" t="s">
        <v>966</v>
      </c>
      <c r="D1195" s="12" t="s">
        <v>1447</v>
      </c>
      <c r="E1195" s="14">
        <v>1</v>
      </c>
      <c r="F1195" s="12" t="s">
        <v>53</v>
      </c>
      <c r="G1195" s="14"/>
      <c r="H1195" s="14">
        <v>2164286</v>
      </c>
      <c r="I1195" s="12" t="s">
        <v>967</v>
      </c>
      <c r="J1195" s="13" t="s">
        <v>957</v>
      </c>
      <c r="K1195" s="13"/>
      <c r="L1195" s="183"/>
      <c r="M1195" s="199"/>
    </row>
    <row r="1196" spans="1:13" s="9" customFormat="1" ht="65.25" customHeight="1" x14ac:dyDescent="0.25">
      <c r="A1196" s="12">
        <v>122</v>
      </c>
      <c r="B1196" s="12" t="s">
        <v>1899</v>
      </c>
      <c r="C1196" s="53" t="s">
        <v>47</v>
      </c>
      <c r="D1196" s="12" t="s">
        <v>1900</v>
      </c>
      <c r="E1196" s="14">
        <v>1</v>
      </c>
      <c r="F1196" s="12" t="s">
        <v>53</v>
      </c>
      <c r="G1196" s="14"/>
      <c r="H1196" s="14">
        <v>186371</v>
      </c>
      <c r="I1196" s="12" t="s">
        <v>967</v>
      </c>
      <c r="J1196" s="13" t="s">
        <v>957</v>
      </c>
      <c r="K1196" s="13"/>
      <c r="L1196" s="183"/>
      <c r="M1196" s="199"/>
    </row>
    <row r="1197" spans="1:13" s="9" customFormat="1" ht="65.25" customHeight="1" x14ac:dyDescent="0.25">
      <c r="A1197" s="12">
        <v>123</v>
      </c>
      <c r="B1197" s="12" t="s">
        <v>1448</v>
      </c>
      <c r="C1197" s="53" t="s">
        <v>966</v>
      </c>
      <c r="D1197" s="53" t="s">
        <v>1449</v>
      </c>
      <c r="E1197" s="14">
        <v>1</v>
      </c>
      <c r="F1197" s="12" t="s">
        <v>53</v>
      </c>
      <c r="G1197" s="11"/>
      <c r="H1197" s="11">
        <v>5868750</v>
      </c>
      <c r="I1197" s="12" t="s">
        <v>967</v>
      </c>
      <c r="J1197" s="13" t="s">
        <v>957</v>
      </c>
      <c r="K1197" s="13"/>
      <c r="L1197" s="183"/>
      <c r="M1197" s="199"/>
    </row>
    <row r="1198" spans="1:13" s="9" customFormat="1" ht="87" customHeight="1" x14ac:dyDescent="0.25">
      <c r="A1198" s="12">
        <v>124</v>
      </c>
      <c r="B1198" s="125" t="s">
        <v>1728</v>
      </c>
      <c r="C1198" s="53" t="s">
        <v>47</v>
      </c>
      <c r="D1198" s="122" t="s">
        <v>1735</v>
      </c>
      <c r="E1198" s="14">
        <v>1</v>
      </c>
      <c r="F1198" s="12" t="s">
        <v>53</v>
      </c>
      <c r="G1198" s="11"/>
      <c r="H1198" s="11">
        <v>2142857</v>
      </c>
      <c r="I1198" s="12" t="s">
        <v>1616</v>
      </c>
      <c r="J1198" s="13" t="s">
        <v>957</v>
      </c>
      <c r="K1198" s="13" t="s">
        <v>37</v>
      </c>
      <c r="L1198" s="183" t="s">
        <v>1742</v>
      </c>
      <c r="M1198" s="199"/>
    </row>
    <row r="1199" spans="1:13" s="9" customFormat="1" ht="40.5" customHeight="1" x14ac:dyDescent="0.25">
      <c r="A1199" s="12">
        <v>125</v>
      </c>
      <c r="B1199" s="125" t="s">
        <v>1729</v>
      </c>
      <c r="C1199" s="53" t="s">
        <v>47</v>
      </c>
      <c r="D1199" s="125" t="s">
        <v>1736</v>
      </c>
      <c r="E1199" s="14">
        <v>1</v>
      </c>
      <c r="F1199" s="12" t="s">
        <v>53</v>
      </c>
      <c r="G1199" s="11"/>
      <c r="H1199" s="11">
        <v>70982</v>
      </c>
      <c r="I1199" s="12" t="s">
        <v>1616</v>
      </c>
      <c r="J1199" s="13" t="s">
        <v>957</v>
      </c>
      <c r="K1199" s="13" t="s">
        <v>37</v>
      </c>
      <c r="L1199" s="183" t="s">
        <v>1742</v>
      </c>
      <c r="M1199" s="199"/>
    </row>
    <row r="1200" spans="1:13" s="9" customFormat="1" ht="40.5" customHeight="1" x14ac:dyDescent="0.25">
      <c r="A1200" s="12">
        <v>126</v>
      </c>
      <c r="B1200" s="125" t="s">
        <v>1730</v>
      </c>
      <c r="C1200" s="53" t="s">
        <v>47</v>
      </c>
      <c r="D1200" s="125" t="s">
        <v>1737</v>
      </c>
      <c r="E1200" s="14">
        <v>1</v>
      </c>
      <c r="F1200" s="12" t="s">
        <v>53</v>
      </c>
      <c r="G1200" s="11"/>
      <c r="H1200" s="11">
        <v>243750</v>
      </c>
      <c r="I1200" s="12" t="s">
        <v>1616</v>
      </c>
      <c r="J1200" s="13" t="s">
        <v>957</v>
      </c>
      <c r="K1200" s="13" t="s">
        <v>37</v>
      </c>
      <c r="L1200" s="183" t="s">
        <v>1742</v>
      </c>
      <c r="M1200" s="199"/>
    </row>
    <row r="1201" spans="1:13" s="9" customFormat="1" ht="40.5" customHeight="1" x14ac:dyDescent="0.25">
      <c r="A1201" s="12">
        <v>127</v>
      </c>
      <c r="B1201" s="125" t="s">
        <v>1731</v>
      </c>
      <c r="C1201" s="53" t="s">
        <v>47</v>
      </c>
      <c r="D1201" s="30" t="s">
        <v>1738</v>
      </c>
      <c r="E1201" s="14">
        <v>1</v>
      </c>
      <c r="F1201" s="12" t="s">
        <v>53</v>
      </c>
      <c r="G1201" s="11"/>
      <c r="H1201" s="11">
        <v>376607</v>
      </c>
      <c r="I1201" s="12" t="s">
        <v>1616</v>
      </c>
      <c r="J1201" s="13" t="s">
        <v>957</v>
      </c>
      <c r="K1201" s="13" t="s">
        <v>37</v>
      </c>
      <c r="L1201" s="183" t="s">
        <v>1742</v>
      </c>
      <c r="M1201" s="199"/>
    </row>
    <row r="1202" spans="1:13" s="9" customFormat="1" ht="40.5" customHeight="1" x14ac:dyDescent="0.25">
      <c r="A1202" s="12">
        <v>128</v>
      </c>
      <c r="B1202" s="125" t="s">
        <v>1732</v>
      </c>
      <c r="C1202" s="53" t="s">
        <v>47</v>
      </c>
      <c r="D1202" s="30" t="s">
        <v>1743</v>
      </c>
      <c r="E1202" s="14">
        <v>1</v>
      </c>
      <c r="F1202" s="12" t="s">
        <v>53</v>
      </c>
      <c r="G1202" s="11"/>
      <c r="H1202" s="11">
        <v>1566071</v>
      </c>
      <c r="I1202" s="12" t="s">
        <v>1616</v>
      </c>
      <c r="J1202" s="13" t="s">
        <v>957</v>
      </c>
      <c r="K1202" s="13" t="s">
        <v>37</v>
      </c>
      <c r="L1202" s="183" t="s">
        <v>1742</v>
      </c>
      <c r="M1202" s="199"/>
    </row>
    <row r="1203" spans="1:13" s="9" customFormat="1" ht="40.5" customHeight="1" x14ac:dyDescent="0.25">
      <c r="A1203" s="12">
        <v>129</v>
      </c>
      <c r="B1203" s="125" t="s">
        <v>1733</v>
      </c>
      <c r="C1203" s="53" t="s">
        <v>47</v>
      </c>
      <c r="D1203" s="126" t="s">
        <v>1739</v>
      </c>
      <c r="E1203" s="14">
        <v>1</v>
      </c>
      <c r="F1203" s="12" t="s">
        <v>53</v>
      </c>
      <c r="G1203" s="11"/>
      <c r="H1203" s="11">
        <v>1335938</v>
      </c>
      <c r="I1203" s="12" t="s">
        <v>1616</v>
      </c>
      <c r="J1203" s="13" t="s">
        <v>957</v>
      </c>
      <c r="K1203" s="13" t="s">
        <v>37</v>
      </c>
      <c r="L1203" s="183" t="s">
        <v>1742</v>
      </c>
      <c r="M1203" s="199"/>
    </row>
    <row r="1204" spans="1:13" s="9" customFormat="1" ht="29.25" customHeight="1" x14ac:dyDescent="0.25">
      <c r="A1204" s="12">
        <v>130</v>
      </c>
      <c r="B1204" s="125" t="s">
        <v>1922</v>
      </c>
      <c r="C1204" s="53" t="s">
        <v>47</v>
      </c>
      <c r="D1204" s="126" t="s">
        <v>1740</v>
      </c>
      <c r="E1204" s="14">
        <v>1</v>
      </c>
      <c r="F1204" s="12" t="s">
        <v>53</v>
      </c>
      <c r="G1204" s="11"/>
      <c r="H1204" s="11"/>
      <c r="I1204" s="12" t="s">
        <v>1616</v>
      </c>
      <c r="J1204" s="13" t="s">
        <v>957</v>
      </c>
      <c r="K1204" s="13" t="s">
        <v>37</v>
      </c>
      <c r="L1204" s="183" t="s">
        <v>2240</v>
      </c>
      <c r="M1204" s="199"/>
    </row>
    <row r="1205" spans="1:13" s="9" customFormat="1" ht="41.25" customHeight="1" x14ac:dyDescent="0.25">
      <c r="A1205" s="12">
        <v>131</v>
      </c>
      <c r="B1205" s="125" t="s">
        <v>1734</v>
      </c>
      <c r="C1205" s="53" t="s">
        <v>47</v>
      </c>
      <c r="D1205" s="126" t="s">
        <v>1741</v>
      </c>
      <c r="E1205" s="14">
        <v>1</v>
      </c>
      <c r="F1205" s="12" t="s">
        <v>53</v>
      </c>
      <c r="G1205" s="11"/>
      <c r="H1205" s="11">
        <v>6733036</v>
      </c>
      <c r="I1205" s="12" t="s">
        <v>1616</v>
      </c>
      <c r="J1205" s="13" t="s">
        <v>957</v>
      </c>
      <c r="K1205" s="13" t="s">
        <v>37</v>
      </c>
      <c r="L1205" s="183" t="s">
        <v>1742</v>
      </c>
      <c r="M1205" s="199"/>
    </row>
    <row r="1206" spans="1:13" s="9" customFormat="1" ht="41.25" customHeight="1" x14ac:dyDescent="0.25">
      <c r="A1206" s="12">
        <v>132</v>
      </c>
      <c r="B1206" s="125" t="s">
        <v>1754</v>
      </c>
      <c r="C1206" s="53" t="s">
        <v>47</v>
      </c>
      <c r="D1206" s="126" t="s">
        <v>1754</v>
      </c>
      <c r="E1206" s="14">
        <v>1</v>
      </c>
      <c r="F1206" s="12" t="s">
        <v>53</v>
      </c>
      <c r="G1206" s="11"/>
      <c r="H1206" s="11">
        <v>240000</v>
      </c>
      <c r="I1206" s="12" t="s">
        <v>1474</v>
      </c>
      <c r="J1206" s="13" t="s">
        <v>957</v>
      </c>
      <c r="K1206" s="13" t="s">
        <v>634</v>
      </c>
      <c r="L1206" s="183" t="s">
        <v>1755</v>
      </c>
      <c r="M1206" s="199"/>
    </row>
    <row r="1207" spans="1:13" s="9" customFormat="1" ht="41.25" customHeight="1" x14ac:dyDescent="0.25">
      <c r="A1207" s="12">
        <v>133</v>
      </c>
      <c r="B1207" s="125" t="s">
        <v>1756</v>
      </c>
      <c r="C1207" s="53" t="s">
        <v>47</v>
      </c>
      <c r="D1207" s="125" t="s">
        <v>1756</v>
      </c>
      <c r="E1207" s="14">
        <v>1</v>
      </c>
      <c r="F1207" s="12" t="s">
        <v>53</v>
      </c>
      <c r="G1207" s="11"/>
      <c r="H1207" s="11">
        <v>240000</v>
      </c>
      <c r="I1207" s="12" t="s">
        <v>1474</v>
      </c>
      <c r="J1207" s="13" t="s">
        <v>957</v>
      </c>
      <c r="K1207" s="13" t="s">
        <v>634</v>
      </c>
      <c r="L1207" s="183" t="s">
        <v>1755</v>
      </c>
      <c r="M1207" s="199"/>
    </row>
    <row r="1208" spans="1:13" s="9" customFormat="1" ht="41.25" customHeight="1" x14ac:dyDescent="0.25">
      <c r="A1208" s="12">
        <v>134</v>
      </c>
      <c r="B1208" s="125" t="s">
        <v>1875</v>
      </c>
      <c r="C1208" s="53" t="s">
        <v>47</v>
      </c>
      <c r="D1208" s="30" t="s">
        <v>1876</v>
      </c>
      <c r="E1208" s="14">
        <v>1</v>
      </c>
      <c r="F1208" s="12" t="s">
        <v>53</v>
      </c>
      <c r="G1208" s="11"/>
      <c r="H1208" s="11">
        <v>30000</v>
      </c>
      <c r="I1208" s="12" t="s">
        <v>1877</v>
      </c>
      <c r="J1208" s="13" t="s">
        <v>957</v>
      </c>
      <c r="K1208" s="13" t="s">
        <v>37</v>
      </c>
      <c r="L1208" s="183" t="s">
        <v>1878</v>
      </c>
      <c r="M1208" s="199"/>
    </row>
    <row r="1209" spans="1:13" s="9" customFormat="1" ht="41.25" customHeight="1" x14ac:dyDescent="0.25">
      <c r="A1209" s="12">
        <v>135</v>
      </c>
      <c r="B1209" s="125" t="s">
        <v>1887</v>
      </c>
      <c r="C1209" s="53" t="s">
        <v>47</v>
      </c>
      <c r="D1209" s="125" t="s">
        <v>1887</v>
      </c>
      <c r="E1209" s="14">
        <v>1</v>
      </c>
      <c r="F1209" s="12" t="s">
        <v>53</v>
      </c>
      <c r="G1209" s="11"/>
      <c r="H1209" s="11">
        <v>1361810.4</v>
      </c>
      <c r="I1209" s="12" t="s">
        <v>1474</v>
      </c>
      <c r="J1209" s="13" t="s">
        <v>957</v>
      </c>
      <c r="K1209" s="13" t="s">
        <v>37</v>
      </c>
      <c r="L1209" s="183" t="s">
        <v>1889</v>
      </c>
      <c r="M1209" s="199"/>
    </row>
    <row r="1210" spans="1:13" s="9" customFormat="1" ht="45.75" customHeight="1" x14ac:dyDescent="0.25">
      <c r="A1210" s="12">
        <v>136</v>
      </c>
      <c r="B1210" s="125" t="s">
        <v>1888</v>
      </c>
      <c r="C1210" s="53" t="s">
        <v>47</v>
      </c>
      <c r="D1210" s="125" t="s">
        <v>1888</v>
      </c>
      <c r="E1210" s="14">
        <v>1</v>
      </c>
      <c r="F1210" s="12" t="s">
        <v>53</v>
      </c>
      <c r="G1210" s="11"/>
      <c r="H1210" s="11">
        <v>1443954.3</v>
      </c>
      <c r="I1210" s="12" t="s">
        <v>1474</v>
      </c>
      <c r="J1210" s="13" t="s">
        <v>957</v>
      </c>
      <c r="K1210" s="13" t="s">
        <v>37</v>
      </c>
      <c r="L1210" s="183" t="s">
        <v>1889</v>
      </c>
      <c r="M1210" s="199"/>
    </row>
    <row r="1211" spans="1:13" s="9" customFormat="1" ht="45.75" customHeight="1" x14ac:dyDescent="0.25">
      <c r="A1211" s="12">
        <v>137</v>
      </c>
      <c r="B1211" s="125" t="s">
        <v>2030</v>
      </c>
      <c r="C1211" s="53" t="s">
        <v>47</v>
      </c>
      <c r="D1211" s="125" t="s">
        <v>2031</v>
      </c>
      <c r="E1211" s="14">
        <v>1</v>
      </c>
      <c r="F1211" s="12" t="s">
        <v>53</v>
      </c>
      <c r="G1211" s="11"/>
      <c r="H1211" s="11">
        <v>444107</v>
      </c>
      <c r="I1211" s="12" t="s">
        <v>1750</v>
      </c>
      <c r="J1211" s="13" t="s">
        <v>957</v>
      </c>
      <c r="K1211" s="13" t="s">
        <v>2028</v>
      </c>
      <c r="L1211" s="183" t="s">
        <v>2029</v>
      </c>
      <c r="M1211" s="199"/>
    </row>
    <row r="1212" spans="1:13" s="9" customFormat="1" ht="45.75" customHeight="1" x14ac:dyDescent="0.25">
      <c r="A1212" s="12">
        <v>138</v>
      </c>
      <c r="B1212" s="125" t="s">
        <v>2032</v>
      </c>
      <c r="C1212" s="53" t="s">
        <v>47</v>
      </c>
      <c r="D1212" s="125" t="s">
        <v>2031</v>
      </c>
      <c r="E1212" s="14">
        <v>1</v>
      </c>
      <c r="F1212" s="12" t="s">
        <v>53</v>
      </c>
      <c r="G1212" s="11"/>
      <c r="H1212" s="11">
        <v>1071429</v>
      </c>
      <c r="I1212" s="12" t="s">
        <v>1750</v>
      </c>
      <c r="J1212" s="13" t="s">
        <v>957</v>
      </c>
      <c r="K1212" s="13" t="s">
        <v>2028</v>
      </c>
      <c r="L1212" s="183" t="s">
        <v>2029</v>
      </c>
      <c r="M1212" s="199"/>
    </row>
    <row r="1213" spans="1:13" s="9" customFormat="1" ht="69.75" customHeight="1" x14ac:dyDescent="0.25">
      <c r="A1213" s="12">
        <v>139</v>
      </c>
      <c r="B1213" s="125" t="s">
        <v>2052</v>
      </c>
      <c r="C1213" s="53" t="s">
        <v>966</v>
      </c>
      <c r="D1213" s="125" t="s">
        <v>2053</v>
      </c>
      <c r="E1213" s="14">
        <v>1</v>
      </c>
      <c r="F1213" s="12" t="s">
        <v>53</v>
      </c>
      <c r="G1213" s="11"/>
      <c r="H1213" s="11">
        <v>42000</v>
      </c>
      <c r="I1213" s="12" t="s">
        <v>2238</v>
      </c>
      <c r="J1213" s="13" t="s">
        <v>957</v>
      </c>
      <c r="K1213" s="13" t="s">
        <v>2035</v>
      </c>
      <c r="L1213" s="183" t="s">
        <v>2051</v>
      </c>
      <c r="M1213" s="199"/>
    </row>
    <row r="1214" spans="1:13" s="9" customFormat="1" ht="76.5" customHeight="1" x14ac:dyDescent="0.25">
      <c r="A1214" s="12">
        <v>140</v>
      </c>
      <c r="B1214" s="30" t="s">
        <v>269</v>
      </c>
      <c r="C1214" s="53" t="s">
        <v>2064</v>
      </c>
      <c r="D1214" s="125" t="s">
        <v>2061</v>
      </c>
      <c r="E1214" s="14">
        <v>1</v>
      </c>
      <c r="F1214" s="12" t="s">
        <v>53</v>
      </c>
      <c r="G1214" s="11"/>
      <c r="H1214" s="11">
        <v>14283947.609999999</v>
      </c>
      <c r="I1214" s="12" t="s">
        <v>2239</v>
      </c>
      <c r="J1214" s="13" t="s">
        <v>957</v>
      </c>
      <c r="K1214" s="13" t="s">
        <v>2035</v>
      </c>
      <c r="L1214" s="183" t="s">
        <v>2105</v>
      </c>
      <c r="M1214" s="199"/>
    </row>
    <row r="1215" spans="1:13" s="9" customFormat="1" ht="69.75" customHeight="1" x14ac:dyDescent="0.25">
      <c r="A1215" s="12">
        <v>141</v>
      </c>
      <c r="B1215" s="30" t="s">
        <v>2060</v>
      </c>
      <c r="C1215" s="53" t="s">
        <v>47</v>
      </c>
      <c r="D1215" s="125" t="s">
        <v>2062</v>
      </c>
      <c r="E1215" s="14">
        <v>1</v>
      </c>
      <c r="F1215" s="12" t="s">
        <v>53</v>
      </c>
      <c r="G1215" s="11"/>
      <c r="H1215" s="11">
        <v>181366.29</v>
      </c>
      <c r="I1215" s="12" t="s">
        <v>2239</v>
      </c>
      <c r="J1215" s="13" t="s">
        <v>957</v>
      </c>
      <c r="K1215" s="13" t="s">
        <v>2035</v>
      </c>
      <c r="L1215" s="183" t="s">
        <v>2059</v>
      </c>
      <c r="M1215" s="199"/>
    </row>
    <row r="1216" spans="1:13" s="9" customFormat="1" ht="69.75" customHeight="1" x14ac:dyDescent="0.25">
      <c r="A1216" s="12">
        <v>142</v>
      </c>
      <c r="B1216" s="30" t="s">
        <v>271</v>
      </c>
      <c r="C1216" s="53" t="s">
        <v>2064</v>
      </c>
      <c r="D1216" s="125" t="s">
        <v>2063</v>
      </c>
      <c r="E1216" s="14">
        <v>1</v>
      </c>
      <c r="F1216" s="12" t="s">
        <v>53</v>
      </c>
      <c r="G1216" s="11"/>
      <c r="H1216" s="11">
        <v>22891200</v>
      </c>
      <c r="I1216" s="12" t="s">
        <v>2239</v>
      </c>
      <c r="J1216" s="13" t="s">
        <v>957</v>
      </c>
      <c r="K1216" s="13" t="s">
        <v>2035</v>
      </c>
      <c r="L1216" s="183" t="s">
        <v>2059</v>
      </c>
      <c r="M1216" s="199"/>
    </row>
    <row r="1217" spans="1:13" s="9" customFormat="1" ht="69.75" customHeight="1" x14ac:dyDescent="0.25">
      <c r="A1217" s="12">
        <v>143</v>
      </c>
      <c r="B1217" s="53" t="s">
        <v>2075</v>
      </c>
      <c r="C1217" s="53" t="s">
        <v>47</v>
      </c>
      <c r="D1217" s="53" t="s">
        <v>2074</v>
      </c>
      <c r="E1217" s="14">
        <v>1</v>
      </c>
      <c r="F1217" s="12" t="s">
        <v>53</v>
      </c>
      <c r="G1217" s="11"/>
      <c r="H1217" s="11">
        <v>2798880</v>
      </c>
      <c r="I1217" s="12" t="s">
        <v>2238</v>
      </c>
      <c r="J1217" s="13" t="s">
        <v>957</v>
      </c>
      <c r="K1217" s="13" t="s">
        <v>2035</v>
      </c>
      <c r="L1217" s="183" t="s">
        <v>2076</v>
      </c>
      <c r="M1217" s="199"/>
    </row>
    <row r="1218" spans="1:13" s="9" customFormat="1" ht="69.75" customHeight="1" x14ac:dyDescent="0.25">
      <c r="A1218" s="12">
        <v>144</v>
      </c>
      <c r="B1218" s="53" t="s">
        <v>2174</v>
      </c>
      <c r="C1218" s="53" t="s">
        <v>2064</v>
      </c>
      <c r="D1218" s="53" t="s">
        <v>2173</v>
      </c>
      <c r="E1218" s="14">
        <v>1</v>
      </c>
      <c r="F1218" s="12" t="s">
        <v>53</v>
      </c>
      <c r="G1218" s="11"/>
      <c r="H1218" s="11">
        <v>6660000</v>
      </c>
      <c r="I1218" s="12" t="s">
        <v>1474</v>
      </c>
      <c r="J1218" s="13" t="s">
        <v>957</v>
      </c>
      <c r="K1218" s="13" t="s">
        <v>2035</v>
      </c>
      <c r="L1218" s="183" t="s">
        <v>2167</v>
      </c>
      <c r="M1218" s="199"/>
    </row>
    <row r="1219" spans="1:13" s="9" customFormat="1" ht="69.75" customHeight="1" x14ac:dyDescent="0.25">
      <c r="A1219" s="12">
        <v>145</v>
      </c>
      <c r="B1219" s="53" t="s">
        <v>2170</v>
      </c>
      <c r="C1219" s="53" t="s">
        <v>2064</v>
      </c>
      <c r="D1219" s="53" t="s">
        <v>2173</v>
      </c>
      <c r="E1219" s="14">
        <v>1</v>
      </c>
      <c r="F1219" s="12" t="s">
        <v>53</v>
      </c>
      <c r="G1219" s="11"/>
      <c r="H1219" s="11">
        <v>3000000</v>
      </c>
      <c r="I1219" s="12" t="s">
        <v>1474</v>
      </c>
      <c r="J1219" s="13" t="s">
        <v>957</v>
      </c>
      <c r="K1219" s="13" t="s">
        <v>2035</v>
      </c>
      <c r="L1219" s="183" t="s">
        <v>2167</v>
      </c>
      <c r="M1219" s="199"/>
    </row>
    <row r="1220" spans="1:13" s="9" customFormat="1" ht="69.75" customHeight="1" x14ac:dyDescent="0.25">
      <c r="A1220" s="12">
        <v>146</v>
      </c>
      <c r="B1220" s="53" t="s">
        <v>2171</v>
      </c>
      <c r="C1220" s="53" t="s">
        <v>2064</v>
      </c>
      <c r="D1220" s="53" t="s">
        <v>2173</v>
      </c>
      <c r="E1220" s="14">
        <v>1</v>
      </c>
      <c r="F1220" s="12" t="s">
        <v>53</v>
      </c>
      <c r="G1220" s="11"/>
      <c r="H1220" s="11">
        <v>6500000</v>
      </c>
      <c r="I1220" s="12" t="s">
        <v>1474</v>
      </c>
      <c r="J1220" s="13" t="s">
        <v>957</v>
      </c>
      <c r="K1220" s="13" t="s">
        <v>2035</v>
      </c>
      <c r="L1220" s="183" t="s">
        <v>2167</v>
      </c>
      <c r="M1220" s="199"/>
    </row>
    <row r="1221" spans="1:13" s="9" customFormat="1" ht="69.75" customHeight="1" x14ac:dyDescent="0.25">
      <c r="A1221" s="12">
        <v>147</v>
      </c>
      <c r="B1221" s="53" t="s">
        <v>2172</v>
      </c>
      <c r="C1221" s="53" t="s">
        <v>2064</v>
      </c>
      <c r="D1221" s="53" t="s">
        <v>2173</v>
      </c>
      <c r="E1221" s="14">
        <v>1</v>
      </c>
      <c r="F1221" s="12" t="s">
        <v>53</v>
      </c>
      <c r="G1221" s="11"/>
      <c r="H1221" s="11">
        <v>5847336</v>
      </c>
      <c r="I1221" s="12" t="s">
        <v>1474</v>
      </c>
      <c r="J1221" s="13" t="s">
        <v>957</v>
      </c>
      <c r="K1221" s="13" t="s">
        <v>2035</v>
      </c>
      <c r="L1221" s="183" t="s">
        <v>2167</v>
      </c>
      <c r="M1221" s="199"/>
    </row>
    <row r="1222" spans="1:13" s="9" customFormat="1" ht="93" customHeight="1" x14ac:dyDescent="0.25">
      <c r="A1222" s="12">
        <v>148</v>
      </c>
      <c r="B1222" s="53" t="s">
        <v>2175</v>
      </c>
      <c r="C1222" s="53" t="s">
        <v>2064</v>
      </c>
      <c r="D1222" s="53" t="s">
        <v>2173</v>
      </c>
      <c r="E1222" s="14">
        <v>1</v>
      </c>
      <c r="F1222" s="12" t="s">
        <v>53</v>
      </c>
      <c r="G1222" s="11"/>
      <c r="H1222" s="11">
        <v>3343750</v>
      </c>
      <c r="I1222" s="12" t="s">
        <v>1474</v>
      </c>
      <c r="J1222" s="13" t="s">
        <v>957</v>
      </c>
      <c r="K1222" s="13" t="s">
        <v>2035</v>
      </c>
      <c r="L1222" s="183" t="s">
        <v>2167</v>
      </c>
      <c r="M1222" s="199"/>
    </row>
    <row r="1223" spans="1:13" s="9" customFormat="1" ht="42" customHeight="1" x14ac:dyDescent="0.25">
      <c r="A1223" s="12">
        <v>149</v>
      </c>
      <c r="B1223" s="53" t="s">
        <v>442</v>
      </c>
      <c r="C1223" s="53" t="s">
        <v>47</v>
      </c>
      <c r="D1223" s="53" t="s">
        <v>442</v>
      </c>
      <c r="E1223" s="14">
        <v>1</v>
      </c>
      <c r="F1223" s="12" t="s">
        <v>53</v>
      </c>
      <c r="G1223" s="11"/>
      <c r="H1223" s="11">
        <v>82144</v>
      </c>
      <c r="I1223" s="12" t="s">
        <v>1474</v>
      </c>
      <c r="J1223" s="13" t="s">
        <v>957</v>
      </c>
      <c r="K1223" s="13" t="s">
        <v>2035</v>
      </c>
      <c r="L1223" s="183" t="s">
        <v>2192</v>
      </c>
      <c r="M1223" s="199"/>
    </row>
    <row r="1224" spans="1:13" s="9" customFormat="1" ht="28.5" customHeight="1" x14ac:dyDescent="0.25">
      <c r="A1224" s="12">
        <v>150</v>
      </c>
      <c r="B1224" s="53" t="s">
        <v>2193</v>
      </c>
      <c r="C1224" s="53" t="s">
        <v>47</v>
      </c>
      <c r="D1224" s="53" t="s">
        <v>2193</v>
      </c>
      <c r="E1224" s="14">
        <v>1</v>
      </c>
      <c r="F1224" s="12" t="s">
        <v>53</v>
      </c>
      <c r="G1224" s="11"/>
      <c r="H1224" s="11">
        <v>82144</v>
      </c>
      <c r="I1224" s="12" t="s">
        <v>1474</v>
      </c>
      <c r="J1224" s="13" t="s">
        <v>957</v>
      </c>
      <c r="K1224" s="13" t="s">
        <v>2035</v>
      </c>
      <c r="L1224" s="183" t="s">
        <v>2192</v>
      </c>
      <c r="M1224" s="199"/>
    </row>
    <row r="1225" spans="1:13" s="9" customFormat="1" ht="28.5" customHeight="1" x14ac:dyDescent="0.25">
      <c r="A1225" s="12">
        <v>151</v>
      </c>
      <c r="B1225" s="53" t="s">
        <v>2194</v>
      </c>
      <c r="C1225" s="53" t="s">
        <v>47</v>
      </c>
      <c r="D1225" s="53" t="s">
        <v>2194</v>
      </c>
      <c r="E1225" s="14">
        <v>1</v>
      </c>
      <c r="F1225" s="12" t="s">
        <v>53</v>
      </c>
      <c r="G1225" s="11"/>
      <c r="H1225" s="11">
        <v>586607</v>
      </c>
      <c r="I1225" s="12" t="s">
        <v>1474</v>
      </c>
      <c r="J1225" s="13" t="s">
        <v>957</v>
      </c>
      <c r="K1225" s="13" t="s">
        <v>2035</v>
      </c>
      <c r="L1225" s="183" t="s">
        <v>2192</v>
      </c>
      <c r="M1225" s="199"/>
    </row>
    <row r="1226" spans="1:13" s="9" customFormat="1" ht="27" customHeight="1" x14ac:dyDescent="0.25">
      <c r="A1226" s="12">
        <v>152</v>
      </c>
      <c r="B1226" s="53" t="s">
        <v>2195</v>
      </c>
      <c r="C1226" s="53" t="s">
        <v>47</v>
      </c>
      <c r="D1226" s="53" t="s">
        <v>2195</v>
      </c>
      <c r="E1226" s="14">
        <v>1</v>
      </c>
      <c r="F1226" s="12" t="s">
        <v>53</v>
      </c>
      <c r="G1226" s="11"/>
      <c r="H1226" s="11">
        <v>1379297</v>
      </c>
      <c r="I1226" s="12" t="s">
        <v>1474</v>
      </c>
      <c r="J1226" s="13" t="s">
        <v>957</v>
      </c>
      <c r="K1226" s="13" t="s">
        <v>2035</v>
      </c>
      <c r="L1226" s="183" t="s">
        <v>2192</v>
      </c>
      <c r="M1226" s="199"/>
    </row>
    <row r="1227" spans="1:13" s="9" customFormat="1" ht="27" customHeight="1" x14ac:dyDescent="0.25">
      <c r="A1227" s="12">
        <v>153</v>
      </c>
      <c r="B1227" s="53" t="s">
        <v>2196</v>
      </c>
      <c r="C1227" s="53" t="s">
        <v>47</v>
      </c>
      <c r="D1227" s="53" t="s">
        <v>2196</v>
      </c>
      <c r="E1227" s="14">
        <v>1</v>
      </c>
      <c r="F1227" s="12" t="s">
        <v>53</v>
      </c>
      <c r="G1227" s="11"/>
      <c r="H1227" s="11">
        <v>1927165</v>
      </c>
      <c r="I1227" s="12" t="s">
        <v>1474</v>
      </c>
      <c r="J1227" s="13" t="s">
        <v>957</v>
      </c>
      <c r="K1227" s="13" t="s">
        <v>2035</v>
      </c>
      <c r="L1227" s="183" t="s">
        <v>2192</v>
      </c>
      <c r="M1227" s="199"/>
    </row>
    <row r="1228" spans="1:13" s="9" customFormat="1" ht="33" customHeight="1" x14ac:dyDescent="0.25">
      <c r="A1228" s="12">
        <v>154</v>
      </c>
      <c r="B1228" s="53" t="s">
        <v>2197</v>
      </c>
      <c r="C1228" s="53" t="s">
        <v>47</v>
      </c>
      <c r="D1228" s="53" t="s">
        <v>2197</v>
      </c>
      <c r="E1228" s="14">
        <v>1</v>
      </c>
      <c r="F1228" s="12" t="s">
        <v>53</v>
      </c>
      <c r="G1228" s="11"/>
      <c r="H1228" s="11">
        <v>1773382</v>
      </c>
      <c r="I1228" s="12" t="s">
        <v>1474</v>
      </c>
      <c r="J1228" s="13" t="s">
        <v>957</v>
      </c>
      <c r="K1228" s="13" t="s">
        <v>2035</v>
      </c>
      <c r="L1228" s="183" t="s">
        <v>2192</v>
      </c>
      <c r="M1228" s="199"/>
    </row>
    <row r="1229" spans="1:13" s="9" customFormat="1" ht="32.25" customHeight="1" x14ac:dyDescent="0.25">
      <c r="A1229" s="12">
        <v>155</v>
      </c>
      <c r="B1229" s="53" t="s">
        <v>2198</v>
      </c>
      <c r="C1229" s="53" t="s">
        <v>47</v>
      </c>
      <c r="D1229" s="53" t="s">
        <v>2198</v>
      </c>
      <c r="E1229" s="14">
        <v>1</v>
      </c>
      <c r="F1229" s="12" t="s">
        <v>53</v>
      </c>
      <c r="G1229" s="11"/>
      <c r="H1229" s="11">
        <v>321000</v>
      </c>
      <c r="I1229" s="12" t="s">
        <v>1474</v>
      </c>
      <c r="J1229" s="13" t="s">
        <v>957</v>
      </c>
      <c r="K1229" s="13" t="s">
        <v>2035</v>
      </c>
      <c r="L1229" s="183" t="s">
        <v>2192</v>
      </c>
      <c r="M1229" s="199"/>
    </row>
    <row r="1230" spans="1:13" s="9" customFormat="1" ht="30" customHeight="1" x14ac:dyDescent="0.25">
      <c r="A1230" s="12">
        <v>156</v>
      </c>
      <c r="B1230" s="53" t="s">
        <v>2199</v>
      </c>
      <c r="C1230" s="53" t="s">
        <v>47</v>
      </c>
      <c r="D1230" s="53" t="s">
        <v>2199</v>
      </c>
      <c r="E1230" s="14">
        <v>1</v>
      </c>
      <c r="F1230" s="12" t="s">
        <v>53</v>
      </c>
      <c r="G1230" s="11"/>
      <c r="H1230" s="11">
        <v>80357</v>
      </c>
      <c r="I1230" s="12" t="s">
        <v>1474</v>
      </c>
      <c r="J1230" s="13" t="s">
        <v>957</v>
      </c>
      <c r="K1230" s="13" t="s">
        <v>2035</v>
      </c>
      <c r="L1230" s="183" t="s">
        <v>2192</v>
      </c>
      <c r="M1230" s="199"/>
    </row>
    <row r="1231" spans="1:13" s="9" customFormat="1" ht="28.5" customHeight="1" x14ac:dyDescent="0.25">
      <c r="A1231" s="12">
        <v>157</v>
      </c>
      <c r="B1231" s="53" t="s">
        <v>2200</v>
      </c>
      <c r="C1231" s="53" t="s">
        <v>47</v>
      </c>
      <c r="D1231" s="53" t="s">
        <v>2200</v>
      </c>
      <c r="E1231" s="14">
        <v>1</v>
      </c>
      <c r="F1231" s="12" t="s">
        <v>53</v>
      </c>
      <c r="G1231" s="11"/>
      <c r="H1231" s="11">
        <v>404255</v>
      </c>
      <c r="I1231" s="12" t="s">
        <v>1474</v>
      </c>
      <c r="J1231" s="13" t="s">
        <v>957</v>
      </c>
      <c r="K1231" s="13" t="s">
        <v>2035</v>
      </c>
      <c r="L1231" s="183" t="s">
        <v>2192</v>
      </c>
      <c r="M1231" s="199"/>
    </row>
    <row r="1232" spans="1:13" s="9" customFormat="1" ht="30" customHeight="1" x14ac:dyDescent="0.25">
      <c r="A1232" s="12">
        <v>158</v>
      </c>
      <c r="B1232" s="53" t="s">
        <v>2201</v>
      </c>
      <c r="C1232" s="53" t="s">
        <v>47</v>
      </c>
      <c r="D1232" s="53" t="s">
        <v>2201</v>
      </c>
      <c r="E1232" s="14">
        <v>1</v>
      </c>
      <c r="F1232" s="12" t="s">
        <v>53</v>
      </c>
      <c r="G1232" s="11"/>
      <c r="H1232" s="11">
        <v>44643</v>
      </c>
      <c r="I1232" s="12" t="s">
        <v>1474</v>
      </c>
      <c r="J1232" s="13" t="s">
        <v>957</v>
      </c>
      <c r="K1232" s="13" t="s">
        <v>2035</v>
      </c>
      <c r="L1232" s="183" t="s">
        <v>2192</v>
      </c>
      <c r="M1232" s="199"/>
    </row>
    <row r="1233" spans="1:13" s="9" customFormat="1" ht="30" customHeight="1" x14ac:dyDescent="0.25">
      <c r="A1233" s="12">
        <v>159</v>
      </c>
      <c r="B1233" s="53" t="s">
        <v>2202</v>
      </c>
      <c r="C1233" s="53" t="s">
        <v>47</v>
      </c>
      <c r="D1233" s="53" t="s">
        <v>2202</v>
      </c>
      <c r="E1233" s="14">
        <v>1</v>
      </c>
      <c r="F1233" s="12" t="s">
        <v>53</v>
      </c>
      <c r="G1233" s="11"/>
      <c r="H1233" s="11">
        <v>482679</v>
      </c>
      <c r="I1233" s="12" t="s">
        <v>1474</v>
      </c>
      <c r="J1233" s="13" t="s">
        <v>957</v>
      </c>
      <c r="K1233" s="13" t="s">
        <v>2035</v>
      </c>
      <c r="L1233" s="183" t="s">
        <v>2192</v>
      </c>
      <c r="M1233" s="199"/>
    </row>
    <row r="1234" spans="1:13" s="9" customFormat="1" ht="35.25" customHeight="1" x14ac:dyDescent="0.25">
      <c r="A1234" s="12">
        <v>160</v>
      </c>
      <c r="B1234" s="53" t="s">
        <v>2203</v>
      </c>
      <c r="C1234" s="53" t="s">
        <v>47</v>
      </c>
      <c r="D1234" s="53" t="s">
        <v>2209</v>
      </c>
      <c r="E1234" s="14">
        <v>1</v>
      </c>
      <c r="F1234" s="12" t="s">
        <v>53</v>
      </c>
      <c r="G1234" s="11"/>
      <c r="H1234" s="11">
        <v>52857</v>
      </c>
      <c r="I1234" s="12" t="s">
        <v>1474</v>
      </c>
      <c r="J1234" s="13" t="s">
        <v>957</v>
      </c>
      <c r="K1234" s="13" t="s">
        <v>2035</v>
      </c>
      <c r="L1234" s="183" t="s">
        <v>2192</v>
      </c>
      <c r="M1234" s="199"/>
    </row>
    <row r="1235" spans="1:13" s="9" customFormat="1" ht="35.25" customHeight="1" x14ac:dyDescent="0.25">
      <c r="A1235" s="12">
        <v>161</v>
      </c>
      <c r="B1235" s="53" t="s">
        <v>2204</v>
      </c>
      <c r="C1235" s="53" t="s">
        <v>47</v>
      </c>
      <c r="D1235" s="53" t="s">
        <v>2210</v>
      </c>
      <c r="E1235" s="14">
        <v>1</v>
      </c>
      <c r="F1235" s="12" t="s">
        <v>53</v>
      </c>
      <c r="G1235" s="11"/>
      <c r="H1235" s="11">
        <v>325000</v>
      </c>
      <c r="I1235" s="12" t="s">
        <v>1474</v>
      </c>
      <c r="J1235" s="13" t="s">
        <v>957</v>
      </c>
      <c r="K1235" s="13" t="s">
        <v>2035</v>
      </c>
      <c r="L1235" s="183" t="s">
        <v>2192</v>
      </c>
      <c r="M1235" s="199"/>
    </row>
    <row r="1236" spans="1:13" s="9" customFormat="1" ht="29.25" customHeight="1" x14ac:dyDescent="0.25">
      <c r="A1236" s="12">
        <v>162</v>
      </c>
      <c r="B1236" s="53" t="s">
        <v>2205</v>
      </c>
      <c r="C1236" s="53" t="s">
        <v>47</v>
      </c>
      <c r="D1236" s="53" t="s">
        <v>2205</v>
      </c>
      <c r="E1236" s="14">
        <v>1</v>
      </c>
      <c r="F1236" s="12" t="s">
        <v>53</v>
      </c>
      <c r="G1236" s="11"/>
      <c r="H1236" s="11">
        <v>535714</v>
      </c>
      <c r="I1236" s="12" t="s">
        <v>1474</v>
      </c>
      <c r="J1236" s="13" t="s">
        <v>957</v>
      </c>
      <c r="K1236" s="13" t="s">
        <v>2035</v>
      </c>
      <c r="L1236" s="183" t="s">
        <v>2192</v>
      </c>
      <c r="M1236" s="199"/>
    </row>
    <row r="1237" spans="1:13" s="9" customFormat="1" ht="33" customHeight="1" x14ac:dyDescent="0.25">
      <c r="A1237" s="12">
        <v>163</v>
      </c>
      <c r="B1237" s="53" t="s">
        <v>2206</v>
      </c>
      <c r="C1237" s="53" t="s">
        <v>47</v>
      </c>
      <c r="D1237" s="53" t="s">
        <v>2206</v>
      </c>
      <c r="E1237" s="14">
        <v>1</v>
      </c>
      <c r="F1237" s="12" t="s">
        <v>53</v>
      </c>
      <c r="G1237" s="11"/>
      <c r="H1237" s="11">
        <v>444050</v>
      </c>
      <c r="I1237" s="12" t="s">
        <v>1474</v>
      </c>
      <c r="J1237" s="13" t="s">
        <v>957</v>
      </c>
      <c r="K1237" s="13" t="s">
        <v>2035</v>
      </c>
      <c r="L1237" s="183" t="s">
        <v>2192</v>
      </c>
      <c r="M1237" s="199"/>
    </row>
    <row r="1238" spans="1:13" s="9" customFormat="1" ht="43.5" customHeight="1" x14ac:dyDescent="0.25">
      <c r="A1238" s="12">
        <v>164</v>
      </c>
      <c r="B1238" s="53" t="s">
        <v>2207</v>
      </c>
      <c r="C1238" s="53" t="s">
        <v>47</v>
      </c>
      <c r="D1238" s="53" t="s">
        <v>2207</v>
      </c>
      <c r="E1238" s="14">
        <v>1</v>
      </c>
      <c r="F1238" s="12" t="s">
        <v>53</v>
      </c>
      <c r="G1238" s="11"/>
      <c r="H1238" s="11">
        <v>221403</v>
      </c>
      <c r="I1238" s="12" t="s">
        <v>1474</v>
      </c>
      <c r="J1238" s="13" t="s">
        <v>957</v>
      </c>
      <c r="K1238" s="13" t="s">
        <v>2035</v>
      </c>
      <c r="L1238" s="183" t="s">
        <v>2192</v>
      </c>
      <c r="M1238" s="199"/>
    </row>
    <row r="1239" spans="1:13" s="9" customFormat="1" ht="52.5" customHeight="1" x14ac:dyDescent="0.25">
      <c r="A1239" s="12">
        <v>165</v>
      </c>
      <c r="B1239" s="53" t="s">
        <v>2208</v>
      </c>
      <c r="C1239" s="53" t="s">
        <v>47</v>
      </c>
      <c r="D1239" s="53" t="s">
        <v>2211</v>
      </c>
      <c r="E1239" s="14">
        <v>1</v>
      </c>
      <c r="F1239" s="12" t="s">
        <v>53</v>
      </c>
      <c r="G1239" s="11"/>
      <c r="H1239" s="11">
        <v>37500</v>
      </c>
      <c r="I1239" s="12" t="s">
        <v>1474</v>
      </c>
      <c r="J1239" s="13" t="s">
        <v>957</v>
      </c>
      <c r="K1239" s="13" t="s">
        <v>2035</v>
      </c>
      <c r="L1239" s="183" t="s">
        <v>2192</v>
      </c>
      <c r="M1239" s="199"/>
    </row>
    <row r="1240" spans="1:13" s="9" customFormat="1" ht="40.5" customHeight="1" x14ac:dyDescent="0.25">
      <c r="A1240" s="12">
        <v>166</v>
      </c>
      <c r="B1240" s="53" t="s">
        <v>2212</v>
      </c>
      <c r="C1240" s="53" t="s">
        <v>47</v>
      </c>
      <c r="D1240" s="53" t="s">
        <v>2212</v>
      </c>
      <c r="E1240" s="14">
        <v>1</v>
      </c>
      <c r="F1240" s="12" t="s">
        <v>53</v>
      </c>
      <c r="G1240" s="11"/>
      <c r="H1240" s="11">
        <v>71964</v>
      </c>
      <c r="I1240" s="12" t="s">
        <v>1474</v>
      </c>
      <c r="J1240" s="13" t="s">
        <v>957</v>
      </c>
      <c r="K1240" s="13" t="s">
        <v>2035</v>
      </c>
      <c r="L1240" s="183" t="s">
        <v>2192</v>
      </c>
      <c r="M1240" s="199"/>
    </row>
    <row r="1241" spans="1:13" s="9" customFormat="1" ht="41.25" customHeight="1" x14ac:dyDescent="0.25">
      <c r="A1241" s="12">
        <v>167</v>
      </c>
      <c r="B1241" s="53" t="s">
        <v>2213</v>
      </c>
      <c r="C1241" s="53" t="s">
        <v>47</v>
      </c>
      <c r="D1241" s="53" t="s">
        <v>2213</v>
      </c>
      <c r="E1241" s="14">
        <v>1</v>
      </c>
      <c r="F1241" s="12" t="s">
        <v>53</v>
      </c>
      <c r="G1241" s="11"/>
      <c r="H1241" s="11">
        <v>28077</v>
      </c>
      <c r="I1241" s="12" t="s">
        <v>1474</v>
      </c>
      <c r="J1241" s="13" t="s">
        <v>957</v>
      </c>
      <c r="K1241" s="13" t="s">
        <v>2035</v>
      </c>
      <c r="L1241" s="183" t="s">
        <v>2192</v>
      </c>
      <c r="M1241" s="199"/>
    </row>
    <row r="1242" spans="1:13" s="9" customFormat="1" ht="41.25" customHeight="1" x14ac:dyDescent="0.25">
      <c r="A1242" s="12">
        <v>168</v>
      </c>
      <c r="B1242" s="53" t="s">
        <v>2232</v>
      </c>
      <c r="C1242" s="53" t="s">
        <v>47</v>
      </c>
      <c r="D1242" s="53" t="s">
        <v>2233</v>
      </c>
      <c r="E1242" s="14">
        <v>1</v>
      </c>
      <c r="F1242" s="12" t="s">
        <v>53</v>
      </c>
      <c r="G1242" s="11"/>
      <c r="H1242" s="11">
        <v>6889000</v>
      </c>
      <c r="I1242" s="12" t="s">
        <v>2238</v>
      </c>
      <c r="J1242" s="13" t="s">
        <v>957</v>
      </c>
      <c r="K1242" s="13" t="s">
        <v>2230</v>
      </c>
      <c r="L1242" s="183" t="s">
        <v>2231</v>
      </c>
      <c r="M1242" s="199"/>
    </row>
    <row r="1243" spans="1:13" s="9" customFormat="1" ht="73.5" customHeight="1" x14ac:dyDescent="0.25">
      <c r="A1243" s="12">
        <v>169</v>
      </c>
      <c r="B1243" s="53" t="s">
        <v>2385</v>
      </c>
      <c r="C1243" s="53" t="s">
        <v>966</v>
      </c>
      <c r="D1243" s="53" t="s">
        <v>2386</v>
      </c>
      <c r="E1243" s="14">
        <v>1</v>
      </c>
      <c r="F1243" s="12" t="s">
        <v>53</v>
      </c>
      <c r="G1243" s="11"/>
      <c r="H1243" s="11">
        <v>525000</v>
      </c>
      <c r="I1243" s="12" t="s">
        <v>2238</v>
      </c>
      <c r="J1243" s="13" t="s">
        <v>957</v>
      </c>
      <c r="K1243" s="13" t="s">
        <v>2230</v>
      </c>
      <c r="L1243" s="183" t="s">
        <v>2387</v>
      </c>
      <c r="M1243" s="199"/>
    </row>
    <row r="1244" spans="1:13" s="9" customFormat="1" ht="15.75" x14ac:dyDescent="0.25">
      <c r="A1244" s="202" t="s">
        <v>250</v>
      </c>
      <c r="B1244" s="203"/>
      <c r="C1244" s="203"/>
      <c r="D1244" s="203"/>
      <c r="E1244" s="203"/>
      <c r="F1244" s="203"/>
      <c r="G1244" s="204"/>
      <c r="H1244" s="151">
        <f>SUM(H1075:H1243)</f>
        <v>867474466.69999981</v>
      </c>
      <c r="I1244" s="153"/>
      <c r="J1244" s="205"/>
      <c r="K1244" s="206"/>
      <c r="L1244" s="207"/>
      <c r="M1244" s="199"/>
    </row>
    <row r="1245" spans="1:13" s="10" customFormat="1" ht="15.75" x14ac:dyDescent="0.25">
      <c r="A1245" s="208" t="s">
        <v>245</v>
      </c>
      <c r="B1245" s="209"/>
      <c r="C1245" s="209"/>
      <c r="D1245" s="209"/>
      <c r="E1245" s="209"/>
      <c r="F1245" s="209"/>
      <c r="G1245" s="210"/>
      <c r="H1245" s="179">
        <f>H1244+H1073+H1044</f>
        <v>1900538216.7859995</v>
      </c>
      <c r="I1245" s="180"/>
      <c r="J1245" s="211"/>
      <c r="K1245" s="212"/>
      <c r="L1245" s="213"/>
      <c r="M1245" s="201"/>
    </row>
    <row r="1246" spans="1:13" x14ac:dyDescent="0.25">
      <c r="A1246" s="158"/>
      <c r="B1246" s="158"/>
      <c r="C1246" s="158"/>
      <c r="D1246" s="96"/>
      <c r="E1246" s="158"/>
      <c r="F1246" s="158"/>
      <c r="G1246" s="159"/>
      <c r="H1246" s="158"/>
      <c r="I1246" s="158"/>
      <c r="J1246" s="160"/>
      <c r="K1246" s="160"/>
    </row>
    <row r="1247" spans="1:13" x14ac:dyDescent="0.25">
      <c r="A1247" s="161"/>
      <c r="B1247" s="161"/>
      <c r="C1247" s="161"/>
      <c r="D1247" s="166"/>
      <c r="E1247" s="161"/>
      <c r="F1247" s="161"/>
      <c r="G1247" s="162"/>
      <c r="H1247" s="161"/>
      <c r="I1247" s="161"/>
      <c r="J1247" s="5"/>
      <c r="K1247" s="5"/>
    </row>
  </sheetData>
  <sheetProtection formatCells="0" formatColumns="0" formatRows="0" insertColumns="0" insertRows="0" insertHyperlinks="0" deleteColumns="0" deleteRows="0" sort="0" autoFilter="0" pivotTables="0"/>
  <autoFilter ref="A2:L1245"/>
  <mergeCells count="12">
    <mergeCell ref="B1:H1"/>
    <mergeCell ref="A1044:G1044"/>
    <mergeCell ref="J1044:L1044"/>
    <mergeCell ref="A1045:L1045"/>
    <mergeCell ref="J1073:L1073"/>
    <mergeCell ref="A1073:G1073"/>
    <mergeCell ref="A1244:G1244"/>
    <mergeCell ref="J1244:L1244"/>
    <mergeCell ref="A1245:G1245"/>
    <mergeCell ref="J1245:L1245"/>
    <mergeCell ref="A4:I4"/>
    <mergeCell ref="A1074:L1074"/>
  </mergeCells>
  <hyperlinks>
    <hyperlink ref="D568" r:id="rId1" display="http://stroybrat.ru/product/1574/"/>
  </hyperlinks>
  <printOptions horizontalCentered="1"/>
  <pageMargins left="0" right="0" top="0" bottom="0" header="0" footer="0"/>
  <pageSetup scale="10" fitToHeight="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8" sqref="H8"/>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Реестр 2015</vt: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2015-05-27T11:31:03Z</dcterms:modified>
</cp:coreProperties>
</file>