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945" windowWidth="15120" windowHeight="7170"/>
  </bookViews>
  <sheets>
    <sheet name="Реестр 2015" sheetId="7" r:id="rId1"/>
    <sheet name="Sheet1" sheetId="8" r:id="rId2"/>
  </sheets>
  <externalReferences>
    <externalReference r:id="rId3"/>
  </externalReferences>
  <definedNames>
    <definedName name="_xlnm._FilterDatabase" localSheetId="0" hidden="1">'Реестр 2015'!$A$5:$L$1012</definedName>
  </definedNames>
  <calcPr calcId="145621"/>
</workbook>
</file>

<file path=xl/calcChain.xml><?xml version="1.0" encoding="utf-8"?>
<calcChain xmlns="http://schemas.openxmlformats.org/spreadsheetml/2006/main">
  <c r="H709" i="7" l="1"/>
  <c r="H708" i="7"/>
  <c r="H707" i="7"/>
  <c r="H706" i="7"/>
  <c r="H471" i="7" l="1"/>
  <c r="H860" i="7" l="1"/>
  <c r="H859" i="7"/>
  <c r="H858" i="7"/>
  <c r="H857" i="7"/>
  <c r="H879" i="7" l="1"/>
  <c r="H705" i="7" l="1"/>
  <c r="H704" i="7"/>
  <c r="H856" i="7" l="1"/>
  <c r="H855" i="7"/>
  <c r="H854" i="7"/>
  <c r="H853" i="7"/>
  <c r="H852" i="7"/>
  <c r="H851" i="7"/>
  <c r="H850" i="7"/>
  <c r="H849" i="7"/>
  <c r="H848" i="7"/>
  <c r="H847" i="7"/>
  <c r="H846" i="7"/>
  <c r="H845" i="7"/>
  <c r="H844" i="7"/>
  <c r="H843" i="7"/>
  <c r="H842" i="7"/>
  <c r="H841" i="7"/>
  <c r="H840" i="7"/>
  <c r="H839" i="7"/>
  <c r="H838" i="7"/>
  <c r="H837" i="7"/>
  <c r="H836" i="7"/>
  <c r="H835" i="7"/>
  <c r="H834" i="7"/>
  <c r="H833" i="7"/>
  <c r="H832" i="7"/>
  <c r="H831" i="7"/>
  <c r="H830" i="7"/>
  <c r="H829" i="7"/>
  <c r="H828" i="7"/>
  <c r="H827" i="7"/>
  <c r="H826" i="7"/>
  <c r="H825" i="7"/>
  <c r="H824" i="7"/>
  <c r="H823" i="7"/>
  <c r="H822" i="7"/>
  <c r="H821" i="7"/>
  <c r="H820" i="7"/>
  <c r="H819" i="7"/>
  <c r="H818" i="7"/>
  <c r="H817" i="7"/>
  <c r="H816" i="7"/>
  <c r="H815" i="7"/>
  <c r="H814" i="7"/>
  <c r="H813" i="7"/>
  <c r="H812" i="7"/>
  <c r="H811" i="7"/>
  <c r="H810" i="7"/>
  <c r="H809" i="7"/>
  <c r="H808" i="7"/>
  <c r="H807" i="7"/>
  <c r="H806" i="7"/>
  <c r="H805" i="7"/>
  <c r="H804" i="7"/>
  <c r="H803" i="7"/>
  <c r="H802" i="7"/>
  <c r="H801" i="7"/>
  <c r="H800" i="7"/>
  <c r="H799" i="7"/>
  <c r="H798" i="7"/>
  <c r="H797" i="7"/>
  <c r="H796" i="7"/>
  <c r="H795" i="7"/>
  <c r="H794" i="7"/>
  <c r="H793" i="7"/>
  <c r="H792" i="7"/>
  <c r="H791" i="7"/>
  <c r="H790" i="7"/>
  <c r="H789" i="7" l="1"/>
  <c r="H788" i="7"/>
  <c r="H787" i="7"/>
  <c r="H786" i="7"/>
  <c r="H785" i="7"/>
  <c r="H784" i="7"/>
  <c r="H783" i="7"/>
  <c r="H782" i="7"/>
  <c r="H781" i="7"/>
  <c r="H780" i="7"/>
  <c r="H779" i="7"/>
  <c r="H778" i="7"/>
  <c r="H777" i="7"/>
  <c r="H776" i="7"/>
  <c r="H775" i="7"/>
  <c r="H774" i="7"/>
  <c r="H773" i="7"/>
  <c r="H772" i="7"/>
  <c r="H771" i="7"/>
  <c r="H770" i="7"/>
  <c r="H769" i="7" l="1"/>
  <c r="H768" i="7"/>
  <c r="H767" i="7" l="1"/>
  <c r="H766" i="7"/>
  <c r="H765" i="7"/>
  <c r="H764" i="7"/>
  <c r="H763" i="7"/>
  <c r="H762" i="7"/>
  <c r="H761" i="7"/>
  <c r="H760" i="7"/>
  <c r="H759" i="7"/>
  <c r="H758" i="7"/>
  <c r="H757" i="7"/>
  <c r="H756" i="7"/>
  <c r="H755" i="7"/>
  <c r="H754" i="7"/>
  <c r="H753" i="7"/>
  <c r="H752" i="7"/>
  <c r="H751" i="7"/>
  <c r="H750" i="7"/>
  <c r="H749" i="7"/>
  <c r="H748" i="7" l="1"/>
  <c r="H747" i="7"/>
  <c r="H746" i="7"/>
  <c r="H745" i="7"/>
  <c r="H744" i="7"/>
  <c r="H743" i="7"/>
  <c r="H742" i="7"/>
  <c r="H741" i="7"/>
  <c r="H740" i="7"/>
  <c r="H739" i="7"/>
  <c r="H738" i="7"/>
  <c r="H737" i="7"/>
  <c r="H736" i="7"/>
  <c r="H735" i="7"/>
  <c r="H734" i="7"/>
  <c r="H733" i="7"/>
  <c r="H732" i="7"/>
  <c r="H731" i="7"/>
  <c r="H730" i="7"/>
  <c r="H729" i="7" l="1"/>
  <c r="H728" i="7" l="1"/>
  <c r="H727" i="7"/>
  <c r="H726" i="7"/>
  <c r="H725" i="7"/>
  <c r="H724" i="7"/>
  <c r="H723" i="7"/>
  <c r="H722" i="7"/>
  <c r="H721" i="7"/>
  <c r="H720" i="7"/>
  <c r="H719" i="7"/>
  <c r="H718" i="7"/>
  <c r="H717" i="7"/>
  <c r="H716" i="7"/>
  <c r="H715" i="7"/>
  <c r="H714" i="7"/>
  <c r="H713" i="7"/>
  <c r="H712" i="7"/>
  <c r="H702" i="7" l="1"/>
  <c r="H701" i="7"/>
  <c r="H700" i="7" l="1"/>
  <c r="H699" i="7"/>
  <c r="H697" i="7" l="1"/>
  <c r="H698" i="7"/>
  <c r="H696" i="7"/>
  <c r="H695" i="7"/>
  <c r="H694" i="7"/>
  <c r="H693" i="7"/>
  <c r="H692" i="7"/>
  <c r="H691" i="7"/>
  <c r="H690" i="7"/>
  <c r="H689" i="7"/>
  <c r="H688" i="7"/>
  <c r="H687" i="7"/>
  <c r="H686" i="7"/>
  <c r="H685" i="7"/>
  <c r="H684" i="7"/>
  <c r="H683" i="7"/>
  <c r="H682" i="7"/>
  <c r="H681" i="7"/>
  <c r="H680" i="7"/>
  <c r="H679" i="7"/>
  <c r="H678" i="7"/>
  <c r="H677" i="7"/>
  <c r="H711" i="7" l="1"/>
  <c r="H710" i="7" l="1"/>
  <c r="B873" i="7"/>
  <c r="H676" i="7" l="1"/>
  <c r="H675" i="7"/>
  <c r="H674" i="7"/>
  <c r="H673" i="7"/>
  <c r="H672" i="7"/>
  <c r="H671" i="7"/>
  <c r="H670" i="7"/>
  <c r="H669" i="7"/>
  <c r="H668" i="7"/>
  <c r="H667" i="7"/>
  <c r="H666" i="7"/>
  <c r="H665" i="7"/>
  <c r="H664" i="7"/>
  <c r="H663" i="7"/>
  <c r="H662" i="7"/>
  <c r="H661" i="7"/>
  <c r="H660" i="7"/>
  <c r="H659" i="7"/>
  <c r="H658" i="7"/>
  <c r="H657" i="7"/>
  <c r="H656" i="7"/>
  <c r="H652" i="7"/>
  <c r="H653" i="7"/>
  <c r="H654" i="7"/>
  <c r="H655" i="7"/>
  <c r="H640" i="7"/>
  <c r="H641" i="7"/>
  <c r="H642" i="7"/>
  <c r="H643" i="7"/>
  <c r="H644" i="7"/>
  <c r="H645" i="7"/>
  <c r="H646" i="7"/>
  <c r="H647" i="7"/>
  <c r="H649" i="7"/>
  <c r="H650" i="7"/>
  <c r="H651" i="7"/>
  <c r="G648" i="7"/>
  <c r="H648" i="7" s="1"/>
  <c r="H639" i="7" l="1"/>
  <c r="H635" i="7"/>
  <c r="H636" i="7"/>
  <c r="H637" i="7"/>
  <c r="H638" i="7"/>
  <c r="H634" i="7"/>
  <c r="H633" i="7"/>
  <c r="H632" i="7"/>
  <c r="H1011" i="7" l="1"/>
  <c r="H703" i="7"/>
  <c r="H631" i="7"/>
  <c r="H630" i="7"/>
  <c r="H629" i="7"/>
  <c r="H628" i="7"/>
  <c r="H627" i="7"/>
  <c r="H626" i="7"/>
  <c r="H625" i="7"/>
  <c r="H624" i="7"/>
  <c r="H623" i="7"/>
  <c r="H622" i="7"/>
  <c r="H621" i="7"/>
  <c r="H620" i="7"/>
  <c r="H619" i="7"/>
  <c r="H618" i="7"/>
  <c r="H617" i="7"/>
  <c r="H616" i="7"/>
  <c r="H615" i="7"/>
  <c r="H614" i="7"/>
  <c r="H613" i="7"/>
  <c r="H612" i="7"/>
  <c r="H611" i="7"/>
  <c r="H610" i="7"/>
  <c r="H609" i="7"/>
  <c r="H608" i="7"/>
  <c r="H607" i="7"/>
  <c r="H606" i="7"/>
  <c r="H605" i="7"/>
  <c r="H604" i="7"/>
  <c r="H603" i="7"/>
  <c r="H602" i="7"/>
  <c r="H601" i="7"/>
  <c r="H600" i="7"/>
  <c r="H599" i="7"/>
  <c r="H598" i="7"/>
  <c r="H597" i="7"/>
  <c r="H596" i="7"/>
  <c r="H595" i="7"/>
  <c r="H594" i="7"/>
  <c r="H593" i="7"/>
  <c r="H592" i="7"/>
  <c r="H591" i="7"/>
  <c r="H590" i="7"/>
  <c r="H589" i="7"/>
  <c r="H588" i="7"/>
  <c r="H587" i="7"/>
  <c r="H586" i="7"/>
  <c r="H585" i="7"/>
  <c r="H584" i="7"/>
  <c r="H583" i="7"/>
  <c r="H582" i="7"/>
  <c r="H581" i="7"/>
  <c r="H580" i="7"/>
  <c r="H579" i="7"/>
  <c r="H578" i="7"/>
  <c r="H577" i="7"/>
  <c r="H576" i="7"/>
  <c r="H575" i="7"/>
  <c r="H574" i="7"/>
  <c r="H573" i="7"/>
  <c r="H572" i="7"/>
  <c r="H571" i="7"/>
  <c r="H570" i="7"/>
  <c r="H569" i="7"/>
  <c r="H568" i="7"/>
  <c r="H567" i="7"/>
  <c r="H566" i="7"/>
  <c r="H565" i="7"/>
  <c r="H564" i="7"/>
  <c r="H563" i="7"/>
  <c r="H562" i="7"/>
  <c r="H561" i="7"/>
  <c r="H560" i="7"/>
  <c r="H559" i="7"/>
  <c r="H558" i="7"/>
  <c r="H557" i="7"/>
  <c r="H556" i="7"/>
  <c r="H555" i="7"/>
  <c r="H554" i="7"/>
  <c r="H553" i="7"/>
  <c r="H552" i="7"/>
  <c r="H551" i="7"/>
  <c r="H550" i="7"/>
  <c r="H549" i="7"/>
  <c r="H548" i="7"/>
  <c r="H547" i="7"/>
  <c r="H546" i="7"/>
  <c r="H545" i="7"/>
  <c r="H544" i="7"/>
  <c r="H543" i="7"/>
  <c r="H542" i="7"/>
  <c r="H541" i="7"/>
  <c r="H540" i="7"/>
  <c r="H539" i="7"/>
  <c r="H538" i="7"/>
  <c r="H537" i="7"/>
  <c r="H536" i="7"/>
  <c r="H535" i="7"/>
  <c r="H534" i="7"/>
  <c r="H533" i="7"/>
  <c r="H532" i="7"/>
  <c r="H531" i="7"/>
  <c r="H530" i="7"/>
  <c r="H529" i="7"/>
  <c r="H528" i="7"/>
  <c r="H527" i="7"/>
  <c r="H526" i="7"/>
  <c r="H525" i="7"/>
  <c r="H524" i="7"/>
  <c r="H523" i="7"/>
  <c r="H522" i="7"/>
  <c r="H521" i="7"/>
  <c r="H520" i="7"/>
  <c r="H519" i="7"/>
  <c r="H518" i="7"/>
  <c r="H517" i="7"/>
  <c r="H516" i="7"/>
  <c r="H515" i="7"/>
  <c r="H514" i="7"/>
  <c r="H513" i="7"/>
  <c r="H512" i="7"/>
  <c r="H511" i="7"/>
  <c r="H510" i="7"/>
  <c r="H509" i="7"/>
  <c r="H508" i="7"/>
  <c r="H507" i="7"/>
  <c r="H506" i="7"/>
  <c r="H505" i="7"/>
  <c r="H504" i="7"/>
  <c r="H503" i="7"/>
  <c r="H502" i="7"/>
  <c r="H501" i="7"/>
  <c r="H500" i="7"/>
  <c r="H499" i="7"/>
  <c r="H498" i="7"/>
  <c r="H497" i="7"/>
  <c r="H496" i="7"/>
  <c r="H495" i="7"/>
  <c r="H494" i="7"/>
  <c r="H493" i="7"/>
  <c r="H492" i="7"/>
  <c r="H491" i="7"/>
  <c r="H490" i="7"/>
  <c r="H489" i="7"/>
  <c r="H488" i="7"/>
  <c r="H487" i="7"/>
  <c r="H486" i="7"/>
  <c r="H485" i="7"/>
  <c r="H484" i="7"/>
  <c r="H483" i="7"/>
  <c r="H482" i="7"/>
  <c r="H481" i="7"/>
  <c r="H480" i="7"/>
  <c r="H479" i="7"/>
  <c r="H478" i="7"/>
  <c r="H477" i="7"/>
  <c r="H476" i="7"/>
  <c r="H475" i="7"/>
  <c r="H474" i="7"/>
  <c r="H473" i="7"/>
  <c r="H472" i="7"/>
  <c r="H470" i="7"/>
  <c r="H469" i="7"/>
  <c r="H468" i="7"/>
  <c r="H467" i="7"/>
  <c r="H466" i="7"/>
  <c r="H465" i="7"/>
  <c r="H464" i="7"/>
  <c r="H463" i="7"/>
  <c r="H462" i="7"/>
  <c r="H461" i="7"/>
  <c r="H460" i="7"/>
  <c r="H459" i="7"/>
  <c r="H458" i="7"/>
  <c r="H457" i="7"/>
  <c r="H456" i="7"/>
  <c r="H455" i="7"/>
  <c r="H454" i="7"/>
  <c r="H453" i="7"/>
  <c r="H452" i="7"/>
  <c r="H451" i="7"/>
  <c r="H450" i="7"/>
  <c r="H449" i="7"/>
  <c r="H448" i="7"/>
  <c r="H447" i="7"/>
  <c r="H446" i="7"/>
  <c r="H445" i="7"/>
  <c r="H444" i="7"/>
  <c r="H443" i="7"/>
  <c r="H442" i="7"/>
  <c r="H441" i="7"/>
  <c r="H440" i="7"/>
  <c r="H439" i="7"/>
  <c r="H438" i="7"/>
  <c r="H437" i="7"/>
  <c r="H436" i="7"/>
  <c r="H435" i="7"/>
  <c r="H434" i="7"/>
  <c r="H433" i="7"/>
  <c r="H432" i="7"/>
  <c r="H431" i="7"/>
  <c r="H430" i="7"/>
  <c r="H429" i="7"/>
  <c r="H428" i="7"/>
  <c r="H427" i="7"/>
  <c r="H426" i="7"/>
  <c r="H425" i="7"/>
  <c r="H424" i="7"/>
  <c r="H423" i="7"/>
  <c r="H422" i="7"/>
  <c r="H421" i="7"/>
  <c r="H420" i="7"/>
  <c r="H419" i="7"/>
  <c r="H418" i="7"/>
  <c r="H417" i="7"/>
  <c r="H416" i="7"/>
  <c r="H415" i="7"/>
  <c r="H414" i="7"/>
  <c r="H413" i="7"/>
  <c r="H412" i="7"/>
  <c r="H411" i="7"/>
  <c r="H410" i="7"/>
  <c r="H409" i="7"/>
  <c r="H408" i="7"/>
  <c r="H407" i="7"/>
  <c r="H406" i="7"/>
  <c r="H405" i="7"/>
  <c r="H404" i="7"/>
  <c r="H403" i="7"/>
  <c r="H402" i="7"/>
  <c r="H401" i="7"/>
  <c r="H400" i="7"/>
  <c r="H399" i="7"/>
  <c r="H398" i="7"/>
  <c r="H397" i="7"/>
  <c r="H396" i="7"/>
  <c r="H395" i="7"/>
  <c r="H394" i="7"/>
  <c r="H393" i="7"/>
  <c r="H392" i="7"/>
  <c r="H391" i="7"/>
  <c r="H390" i="7"/>
  <c r="H389" i="7"/>
  <c r="H388" i="7"/>
  <c r="H387" i="7"/>
  <c r="H386" i="7"/>
  <c r="H385" i="7"/>
  <c r="H384" i="7"/>
  <c r="H383" i="7"/>
  <c r="H382" i="7"/>
  <c r="H381" i="7"/>
  <c r="H380" i="7"/>
  <c r="H379" i="7"/>
  <c r="H378" i="7"/>
  <c r="H377" i="7"/>
  <c r="H376" i="7"/>
  <c r="H375" i="7"/>
  <c r="H374" i="7"/>
  <c r="H373" i="7"/>
  <c r="H372" i="7"/>
  <c r="H371" i="7"/>
  <c r="H370" i="7"/>
  <c r="H369" i="7"/>
  <c r="H368" i="7"/>
  <c r="H367" i="7"/>
  <c r="H366" i="7"/>
  <c r="H365" i="7"/>
  <c r="H364" i="7"/>
  <c r="H363" i="7"/>
  <c r="H362" i="7"/>
  <c r="H361" i="7"/>
  <c r="H360" i="7"/>
  <c r="H359" i="7"/>
  <c r="H358" i="7"/>
  <c r="H357" i="7"/>
  <c r="H356" i="7"/>
  <c r="H355" i="7"/>
  <c r="H354" i="7"/>
  <c r="H353" i="7"/>
  <c r="H352" i="7"/>
  <c r="H351" i="7"/>
  <c r="H350" i="7"/>
  <c r="H349" i="7"/>
  <c r="H348" i="7"/>
  <c r="H347" i="7"/>
  <c r="H346" i="7"/>
  <c r="H345" i="7"/>
  <c r="H344" i="7"/>
  <c r="H343" i="7"/>
  <c r="H342" i="7"/>
  <c r="H341" i="7"/>
  <c r="H340" i="7"/>
  <c r="H339" i="7"/>
  <c r="H338" i="7"/>
  <c r="H337" i="7"/>
  <c r="H336" i="7"/>
  <c r="H335" i="7"/>
  <c r="H334" i="7"/>
  <c r="H333" i="7"/>
  <c r="H332" i="7"/>
  <c r="H331" i="7"/>
  <c r="H330" i="7"/>
  <c r="H329" i="7"/>
  <c r="H328" i="7"/>
  <c r="H327" i="7"/>
  <c r="H326" i="7"/>
  <c r="H325" i="7"/>
  <c r="H324" i="7"/>
  <c r="H323" i="7"/>
  <c r="H322" i="7"/>
  <c r="H321" i="7"/>
  <c r="H320" i="7"/>
  <c r="H319" i="7"/>
  <c r="H318" i="7"/>
  <c r="H317" i="7"/>
  <c r="H316" i="7"/>
  <c r="H315" i="7"/>
  <c r="H314" i="7"/>
  <c r="H313" i="7"/>
  <c r="H312" i="7"/>
  <c r="H311" i="7"/>
  <c r="H310" i="7"/>
  <c r="H309" i="7"/>
  <c r="H308" i="7"/>
  <c r="H307" i="7"/>
  <c r="H306" i="7"/>
  <c r="H305" i="7"/>
  <c r="H304" i="7"/>
  <c r="H303" i="7"/>
  <c r="H302" i="7"/>
  <c r="H301" i="7"/>
  <c r="H300" i="7"/>
  <c r="H299" i="7"/>
  <c r="H298" i="7"/>
  <c r="H297" i="7"/>
  <c r="H296" i="7"/>
  <c r="H295" i="7"/>
  <c r="H294" i="7"/>
  <c r="H293" i="7"/>
  <c r="H292" i="7"/>
  <c r="H291" i="7"/>
  <c r="H290" i="7"/>
  <c r="H289" i="7"/>
  <c r="H288" i="7"/>
  <c r="H287" i="7"/>
  <c r="H286" i="7"/>
  <c r="H285" i="7"/>
  <c r="H284" i="7"/>
  <c r="H283" i="7"/>
  <c r="H282" i="7"/>
  <c r="H281" i="7"/>
  <c r="H280" i="7"/>
  <c r="H279" i="7"/>
  <c r="H278" i="7"/>
  <c r="H277" i="7"/>
  <c r="H276" i="7"/>
  <c r="H275" i="7"/>
  <c r="H274" i="7"/>
  <c r="H273" i="7"/>
  <c r="H272" i="7"/>
  <c r="H271" i="7"/>
  <c r="H270" i="7"/>
  <c r="H269" i="7"/>
  <c r="H268" i="7"/>
  <c r="H267" i="7"/>
  <c r="H266" i="7"/>
  <c r="H265" i="7"/>
  <c r="H264" i="7"/>
  <c r="H263" i="7"/>
  <c r="H262" i="7"/>
  <c r="H261" i="7"/>
  <c r="H260" i="7"/>
  <c r="H259" i="7"/>
  <c r="H258" i="7"/>
  <c r="H257" i="7"/>
  <c r="H256" i="7"/>
  <c r="H255" i="7"/>
  <c r="H254" i="7"/>
  <c r="H253" i="7"/>
  <c r="H252" i="7"/>
  <c r="H251" i="7"/>
  <c r="H250" i="7"/>
  <c r="H249" i="7"/>
  <c r="H248" i="7"/>
  <c r="H247" i="7"/>
  <c r="H246" i="7"/>
  <c r="H245" i="7"/>
  <c r="H244" i="7"/>
  <c r="H243" i="7"/>
  <c r="H242" i="7"/>
  <c r="H241" i="7"/>
  <c r="H240" i="7"/>
  <c r="H239" i="7"/>
  <c r="H238" i="7"/>
  <c r="H237" i="7"/>
  <c r="H236" i="7"/>
  <c r="H235" i="7"/>
  <c r="H234" i="7"/>
  <c r="H233" i="7"/>
  <c r="H232" i="7"/>
  <c r="H231" i="7"/>
  <c r="H230" i="7"/>
  <c r="H229" i="7"/>
  <c r="H228" i="7"/>
  <c r="H227" i="7"/>
  <c r="H226" i="7"/>
  <c r="H225" i="7"/>
  <c r="H224" i="7"/>
  <c r="H223" i="7"/>
  <c r="H222" i="7"/>
  <c r="H221" i="7"/>
  <c r="H220" i="7"/>
  <c r="H219" i="7"/>
  <c r="H218" i="7"/>
  <c r="H217" i="7"/>
  <c r="H216" i="7"/>
  <c r="H215" i="7"/>
  <c r="H214" i="7"/>
  <c r="H213" i="7"/>
  <c r="H212" i="7"/>
  <c r="H211" i="7"/>
  <c r="H210" i="7"/>
  <c r="H209" i="7"/>
  <c r="H208" i="7"/>
  <c r="H205" i="7"/>
  <c r="H204" i="7"/>
  <c r="H203" i="7"/>
  <c r="H202" i="7"/>
  <c r="H201" i="7"/>
  <c r="H200" i="7"/>
  <c r="H199" i="7"/>
  <c r="H198" i="7"/>
  <c r="H197" i="7"/>
  <c r="H196" i="7"/>
  <c r="H195" i="7"/>
  <c r="H194" i="7"/>
  <c r="H193" i="7"/>
  <c r="H192" i="7"/>
  <c r="H191" i="7"/>
  <c r="H190" i="7"/>
  <c r="H189" i="7"/>
  <c r="H188" i="7"/>
  <c r="H187" i="7"/>
  <c r="H186" i="7"/>
  <c r="H185" i="7"/>
  <c r="H184" i="7"/>
  <c r="H183" i="7"/>
  <c r="H182" i="7"/>
  <c r="H181" i="7"/>
  <c r="H180" i="7"/>
  <c r="H179" i="7"/>
  <c r="H178" i="7"/>
  <c r="H176" i="7"/>
  <c r="H174" i="7"/>
  <c r="H172" i="7"/>
  <c r="H102" i="7"/>
  <c r="H96" i="7"/>
  <c r="H95" i="7"/>
  <c r="H90" i="7"/>
  <c r="H89" i="7"/>
  <c r="H85" i="7"/>
  <c r="H84" i="7"/>
  <c r="H83" i="7"/>
  <c r="H82" i="7"/>
  <c r="H81" i="7"/>
  <c r="H80" i="7"/>
  <c r="H79" i="7"/>
  <c r="H78" i="7"/>
  <c r="H77" i="7"/>
  <c r="H76"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H12" i="7"/>
  <c r="H11" i="7"/>
  <c r="H10" i="7"/>
  <c r="H9" i="7"/>
  <c r="H8" i="7"/>
  <c r="H861" i="7" l="1"/>
  <c r="H1012" i="7" s="1"/>
</calcChain>
</file>

<file path=xl/sharedStrings.xml><?xml version="1.0" encoding="utf-8"?>
<sst xmlns="http://schemas.openxmlformats.org/spreadsheetml/2006/main" count="7101" uniqueCount="1887">
  <si>
    <t>№</t>
  </si>
  <si>
    <t>Наименование</t>
  </si>
  <si>
    <t>Краткая характеристика</t>
  </si>
  <si>
    <t>Единица измерения</t>
  </si>
  <si>
    <t>Наименование организатора закупок</t>
  </si>
  <si>
    <t xml:space="preserve">Реестр планируемых закупок товаров, работ, услуг на 2015 год </t>
  </si>
  <si>
    <t>Итого товары</t>
  </si>
  <si>
    <t>х</t>
  </si>
  <si>
    <t>Способ закупок/ п.3.1 Правил</t>
  </si>
  <si>
    <t>Сумма, планируе мая для закупки без учета НДС, тенге</t>
  </si>
  <si>
    <t>Месяц предоставления документов в подразделение закупок **</t>
  </si>
  <si>
    <t>Способом запроса ценовых предложений</t>
  </si>
  <si>
    <t>Комплект товаров «Welcome package»</t>
  </si>
  <si>
    <t>Жидкий стиральный порошок</t>
  </si>
  <si>
    <t>Жидкий пятновыводитель</t>
  </si>
  <si>
    <t>Нейтрализатор</t>
  </si>
  <si>
    <t>Жидкий отбеливатель</t>
  </si>
  <si>
    <t>Стиральный порошок для цветного и белого белья</t>
  </si>
  <si>
    <t>Брелки для ключей с кольцом</t>
  </si>
  <si>
    <t>Сменные картриджи для фильтров очистки питьевой воды</t>
  </si>
  <si>
    <t>Матрасы</t>
  </si>
  <si>
    <t>Багажные тележки</t>
  </si>
  <si>
    <t>Стиральная машина</t>
  </si>
  <si>
    <t>Холодильник</t>
  </si>
  <si>
    <t>Набор товаров (продукты питания+ бытовая химия). Полная техническая характеристика согласно технической спецификации.</t>
  </si>
  <si>
    <t>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 Щелочная жидкость желтого цвета (не менее 26,00 кг в бидоне)</t>
  </si>
  <si>
    <t>Жидкий пятновыводитель для выведения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t>
  </si>
  <si>
    <t>Стиральный порошок для цветного и белого белья с добавками энзима, пригодный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поверхностно-активное вещество 5-15 %, мыло &lt;5, фосфат 15-30%, вещества предотвращающие серость, оптический отбеливатель(в упаковке не менее 10 кг.)</t>
  </si>
  <si>
    <t>Металлические брелки для ключей с кольцом. Полная техническая характеристика согласно технической спецификации.</t>
  </si>
  <si>
    <t>Сменные картриджи для фильтров очистки питьевой воды для удаления механических частиц, для очистки воды от хлорорганических соединений и механических примесей, для удаления хлора и его соединения, органических веществ, газов, для улучшения вкусовых качеств. Полная техническая характеристика согласно технической спецификации.</t>
  </si>
  <si>
    <t>Размеры: не менее 90*200 см.; жесткость: средняя; максимальная нагрузка: не менее 90 кг: высота: не менее 14 см. Полная техническая характеристика согласно технической спецификации.</t>
  </si>
  <si>
    <t xml:space="preserve">Материал рамной конструкции: металл.
Материал элементов тележки: металл.
Диаметр труб конструкции: не менее  40 мм.
Количество транспортировочных колёс: 4 шт.
Диаметр прорезиненных колёс: не менее 180 мм. Полная техническая характеристика согласно технической спецификации.
</t>
  </si>
  <si>
    <t>Размеры: (В*Ш*Г) не менее 85*60*85 см. Загрузка не менее 7 кг; отжим не менее 1400 об/мин. Стальной барабан. Максимальный расход воды не более 80 литров. С наличием программ деликатной/бережной стирки, дополнительное полоскание, отжим. Класс отжима: А. Класс стирки: A. Класс энергопотребления: A. Цвет: по согласованию с Заказчиком.</t>
  </si>
  <si>
    <t xml:space="preserve">Холодильник двухкамерный. Общий объем, л: не менее 579 л. Класс энергопотребления: не менее класса А. Тип управления электронный. Размеры: (В*Ш*Г) не менее 186*84*78 см. Быстрая заморозка. Диспенсер для воды. Индикатор для температуры. Цвет: по согласованию Заказчика. </t>
  </si>
  <si>
    <t>комплект</t>
  </si>
  <si>
    <t>УОПЗ (УЖП)</t>
  </si>
  <si>
    <t>Декабрь</t>
  </si>
  <si>
    <t>Март</t>
  </si>
  <si>
    <t>Апрель</t>
  </si>
  <si>
    <t>Февраль</t>
  </si>
  <si>
    <t>Июнь</t>
  </si>
  <si>
    <t>Услуги по техническому обслуживанию бытового оборудования</t>
  </si>
  <si>
    <t>Услуги по техническому обслуживанию прачечного оборудования</t>
  </si>
  <si>
    <t>Услуги по предоставлению гостиничных номеров</t>
  </si>
  <si>
    <t>Клиниговые услуги (генеральная уборка)</t>
  </si>
  <si>
    <t>Без применения норм Правил (пп.21 п. 3.1 Правил)</t>
  </si>
  <si>
    <t>Без применения норм Правил (пп.22 п. 3.1 Правил)</t>
  </si>
  <si>
    <t>Запрос ценовых предложений</t>
  </si>
  <si>
    <t>Услуги телефонии, доступа к сети интернет и цифрового интерактивного телевидения в квартирах ЖК "Хайвил Астана". (Количество  квартир-139)</t>
  </si>
  <si>
    <t>Эксплуатационные услуги по управлению, содержанию и обслуживанию ЖК "Хайвил Астана"  (Количество квартир-139)</t>
  </si>
  <si>
    <t>Tolon 25 kg- 1 шт.,Tolon 40 kg-2 шт. Сушильные машины: Tolon-2 шт. Каландр Tolon – 1 шт. Промышленный Утюг Паровой – 2 шт. По заявке Заказчика.</t>
  </si>
  <si>
    <t>Профессиональная чистка ковров:  удаление, выведение пятен,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</si>
  <si>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Профессиональная чистка мягкой мебели: удаление/выведение пятен, неприятного запаха;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</si>
  <si>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Услуга</t>
  </si>
  <si>
    <t>Услуги по чистке ковров</t>
  </si>
  <si>
    <t>Услуги по чистке мягкой мебели</t>
  </si>
  <si>
    <t>Услуги по чистке штор, занавесок, портьер</t>
  </si>
  <si>
    <t>Услуги по сервисному обслуживанию квартир</t>
  </si>
  <si>
    <t>Количество/объем</t>
  </si>
  <si>
    <t xml:space="preserve">                 Услуги</t>
  </si>
  <si>
    <t>Цена за единицу товара, тенге*</t>
  </si>
  <si>
    <t>Январь</t>
  </si>
  <si>
    <t>Техническое обслуживание бытового оборудования. Стиральные машины: Beko – 88 шт, Indesit -53, Samsung –60 шт, LG – 13, Daewoo-70 шт. Холодильники: Beko – 76 шт, Бирюса – 6 шт, Indesit – 54 шт, Daewoo-5 шт, LG- 61 шт, Samsung-55 шт. Телевизоры: LG 32 дюйма – 176 шт, Samsung 40 дюймов  – 76 шт. DVD-проигрыватели Samsung – 125 шт. Мини-печи Scarlett 70 шт. Микроволновые печи – 137 шт. Вытяжки Turbo - 70 шт. Поверхностные электрические плиты Веко-70 шт. Пылесосы Samsung-200 шт, Vitek-55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Samsung-262 шт. Утюги: Phillips -74шт, Panasonic -10 шт, Scarlett-116  шт. Тостеры Phillips -84 шт, Scarlett-116 шт. По заявке Заказчика.</t>
  </si>
  <si>
    <t xml:space="preserve">Услуги кабельного телевидения (абонентская плата) </t>
  </si>
  <si>
    <t xml:space="preserve">Услуга интернет (абонентская плата) </t>
  </si>
  <si>
    <t xml:space="preserve">Услуги связи - телефония, интернет, кабельное телевидение </t>
  </si>
  <si>
    <t xml:space="preserve">Эксплуатационные услуги по управлению, содержанию и обслуживанию </t>
  </si>
  <si>
    <t xml:space="preserve">Эксплуатационные услуги по управлению, содержанию и обслуживанию парковочных мест </t>
  </si>
  <si>
    <t xml:space="preserve">Абонентская плата за телефон </t>
  </si>
  <si>
    <t xml:space="preserve">Эксплуатационные услуги по обслуживанию паркинга </t>
  </si>
  <si>
    <t xml:space="preserve">Техническое обслуживание  лифтов  </t>
  </si>
  <si>
    <t xml:space="preserve">Техническое обслуживание  и ремонт домофонной системы </t>
  </si>
  <si>
    <t xml:space="preserve">Оказание услуг по технической эксплуатации и содержанию квартир </t>
  </si>
  <si>
    <t>Услуги кабельного телевидения (абонентская плата) ЖК "Северное Сияние". (Количество квартир  - 64)</t>
  </si>
  <si>
    <t>Интернет услуги (абонентская плата) ЖК "Северное Сияние". (Количество квартир-64)</t>
  </si>
  <si>
    <t>Телекоммуникационные услуги (абонентская плата) ЖК "Северное Сияние". (Количество квартир -64)</t>
  </si>
  <si>
    <t>Эксплуатационные услуги по обслуживанию паркинга" ЖК "Северное Сияние" (Количество машиномест-30)</t>
  </si>
  <si>
    <t>Услуги по управлению и обслуживанию парковочных мест" ЖК "Северное Сияние" (Количество машиномест-2)</t>
  </si>
  <si>
    <t>Услуга по техническому обслуживанию и ремонту домофонной системы ЖК "Северное Сияние" (Количество  квартир - 64)</t>
  </si>
  <si>
    <t>Техническое обслуживание лифтов ЖК "Северное Сияние" (Количество квартир - 64)</t>
  </si>
  <si>
    <t>Эксплуатационные услуги по управлению, содержанию и обслуживанию парковочных мест  ЖК "Хайвил Астана" (Количество машиномест-47)</t>
  </si>
  <si>
    <t xml:space="preserve"> Оказание услуг по технической эксплуатации и содержанию квартир ЖК "Северное сияние" (Количество квартир-64)</t>
  </si>
  <si>
    <t>Услуги по химической чистке лабораторных халатов</t>
  </si>
  <si>
    <t>Летняя спецодежда</t>
  </si>
  <si>
    <t>УОПЗ (КПС)</t>
  </si>
  <si>
    <t>УОПЗ (ПТО)</t>
  </si>
  <si>
    <t>Январь-Декабрь</t>
  </si>
  <si>
    <t>Модернизация балкона 4-го этажа в блоке №5 библиотеки АОО «Назарбаев Университет» с устройством временных рабочих мест</t>
  </si>
  <si>
    <t>Итого работы</t>
  </si>
  <si>
    <t>Тендер</t>
  </si>
  <si>
    <t>Согласно технической спецификации</t>
  </si>
  <si>
    <t>Услуги по сервисному  обслуживанию системы автоматической и аэрозольного пожаротушения в АОО «Назарбаев Университет»</t>
  </si>
  <si>
    <t>Услуги по сервисному  обслуживанию системы контроля управления доступом в АОО «Назарбаев Университет»</t>
  </si>
  <si>
    <t>Услуги по сервисному  обслуживанию системы автоматической пожарной сигнализации, система звукового и речевого оповещения,  системы автоматического, газового пожаротушения АО «НЦН»</t>
  </si>
  <si>
    <t>Бензин Аи-95 для инжекторных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</si>
  <si>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летнее</t>
  </si>
  <si>
    <t>Дизельное топливо летнее для дизельных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</si>
  <si>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зимнее</t>
  </si>
  <si>
    <t>Дизельное топливо зимнее для дизельных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</si>
  <si>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Авторезина зимняя,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</si>
  <si>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Т(190 км.ч). Дата выпуска модели шины не ранее 2014 года</t>
  </si>
  <si>
    <t>Авторезина зимняя,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</si>
  <si>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Т(190 км.ч). Дата выпуска модели шины не ранее 2014 года</t>
  </si>
  <si>
    <t>Авторезина зимняя,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</si>
  <si>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Т(170 км.ч). Дата выпуска модели шины не ранее 2014 года</t>
  </si>
  <si>
    <t>Авторезина летняя, 215/65/16С</t>
  </si>
  <si>
    <t>Шина резиновая пневматическая новая для автомобиля Volkswagen Transporter.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Т(170 км.ч). Дата выпуска модели шины не ранее 2014 года</t>
  </si>
  <si>
    <t>Авторезина летняя,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</si>
  <si>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Индекс скорости не менее Т(190 км.ч). Дата выпуска модели шины не ранее 2014 года</t>
  </si>
  <si>
    <t>Авторезина летняя, 225/70/16</t>
  </si>
  <si>
    <t>Шина резиновая пневматическая новая для автомобиля Ssang Yong Kyron.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</si>
  <si>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205/55/16</t>
  </si>
  <si>
    <t>Шина резиновая пневматическая новая для автомобиля Volkswagen Jetta.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</si>
  <si>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</si>
  <si>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</si>
  <si>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</si>
  <si>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Индекс скорости не менее Т(170 км.ч). Дата выпуска модели шины не ранее 2014 года</t>
  </si>
  <si>
    <t>Шина резиновая пневматическая новая для автомобиля Volkswagen Caravella, Volkswagen Transporter (микроавтобус/грузовой автотранспорт). Конструкция шины: радиальная. Комплектность: бескамерная шина. Номинальный диаметр обода: 16. Индекс скорости не менее Т(170 км.ч). Дата выпуска модели шины не ранее 2014 года</t>
  </si>
  <si>
    <t>Авторезина летняя, 215/65/16</t>
  </si>
  <si>
    <t>Шина резиновая пневматическая новая для автомобиля Volkswagen Tiguan.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</si>
  <si>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Техническое обслуживание и ремонт автомобилей Volkswagen</t>
  </si>
  <si>
    <t>Техническое обслуживание и ремонт с заменой запасных частей, с расходными материалами и запасными частями для следующих транспортных средств: Volkswagen Touareg – 2 единицы, Volkswagen Transporter – 1 единица, Volkswagen Passat – 7 единиц, Volkswagen Jetta – 4 единицы, Volkswagen – Tiguan – 2 единицы, Volkswagen Caravella – 3 единицы.</t>
  </si>
  <si>
    <t>Техническое обслуживание и ремонт автомобиля Volkswagen Caravella 3.2 (Алматы)</t>
  </si>
  <si>
    <t>Техническое обслуживание и ремонт с заменой запасных частей, с расходными материалами и запасными частями для автомобиля Volswagen Caravella – 1 единица</t>
  </si>
  <si>
    <t>Техническое обслуживание и ремонт автомобиля Ssang Yong</t>
  </si>
  <si>
    <t>Техническое обслуживание и ремонт с заменой запасных частей, с расходными материалами и запасными частями для автомобиля Ssang Yong – 1 единица</t>
  </si>
  <si>
    <t>Техническое обслуживание и ремонт автобуса Foton</t>
  </si>
  <si>
    <t>Техническое обслуживание и ремонт с заменой запасных частей, с расходными материалами и запасными частями для автобусов  Foton – 2 единицы.</t>
  </si>
  <si>
    <t>Техническое обслуживание и ремонт специальной техники МКСМ - 800</t>
  </si>
  <si>
    <t>Техническое обслуживание и ремонт с заменой запасных частей, с расходными материалами и запасными частями для специальной техники МКСМ 800 – 2 единицы.</t>
  </si>
  <si>
    <t>Техническое обслуживание и ремонт коммунальной машины МАЗ - 490843</t>
  </si>
  <si>
    <t>Техническое обслуживание и ремонт с заменой запасных частей, с расходными материалами и запасными частями для коммунальной машины МАЗ – 1 единица.</t>
  </si>
  <si>
    <t>Техническое обслуживание и ремонт фронтального погрузчика LW-300F</t>
  </si>
  <si>
    <t>Перевозка грузов грузовым автомобилем грузоподьемность не менее - 1,5 тонн, по заявке Заказчика, количество - 200 часов</t>
  </si>
  <si>
    <t>Перевозка пассажиров комфортабельными автобусами в количестве - 5 единиц, количество посадочных мест - 44,  количество часов – 1180</t>
  </si>
  <si>
    <t>Абонентские услуги спутникового слежения и мониторинга автотранспорта (собственные трекеры)</t>
  </si>
  <si>
    <t>Абонентские услуги спутникового слежения и мониторинга автотранспорта (GPS) на 7 единиц автомобилей (собственные трекеры): автобусов Foton - 2 единицы, Volkswagen Transporter – 1 единица, Volkswagen Caravella – 4 единицы</t>
  </si>
  <si>
    <t xml:space="preserve">Абонентские услуги спутникового слежения и мониторинга автотранспорта (арендованные трекеры) </t>
  </si>
  <si>
    <t>Абонентские услуги спутникового слежения и мониторинга автотранспорта (GPS) на 12 единиц автомобилей (арендованные трекеры): Volkswagen Passat- 5 единиц, Volkswagen Jetta - 4 единицы,  Ssang Yong - 1 единица, Volkswagen Tiguan - 2 единицы.</t>
  </si>
  <si>
    <t>Абонентские услуги транковой связи</t>
  </si>
  <si>
    <t>Автопаркинг для 2 единиц автобусов  площадью не менее – 140 м 2,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t>
  </si>
  <si>
    <t>Сезонный переход автомобильных шин (зимний/летний; летний/зимний) Размеры шин: 215/55R16 – 6 автомобилей, 205/55R16 – 4 автомобиля, 215/65R16 – 4 автомобиля, 235/55 R17 –  2 автомобиля, 255/65R17 –  2 автомобиля, 235/45 R17 – 1 автомобиль, 225/70R16 – 1 автомобиль, 235/45R18 – 1 автомобиль, 215/60R16 – 4 автомобиля, 225/60R17 – 2 автомобиля</t>
  </si>
  <si>
    <t>Сезонный переход автомобильных шин (зимний/летний; летний/зимний) Размеры шин:  235/55 R17 –  1 автомобиль.</t>
  </si>
  <si>
    <t>Техническое обслуживание и ремонт с заменой запасных частей, с расходными материалами и запасными частями для фронтального погрузчика LW-300F – 1 единица.</t>
  </si>
  <si>
    <t xml:space="preserve">                  Товары</t>
  </si>
  <si>
    <t>Бензин АИ-95</t>
  </si>
  <si>
    <t>УОПЗ (УТО)</t>
  </si>
  <si>
    <t>Литр</t>
  </si>
  <si>
    <t>Штука</t>
  </si>
  <si>
    <t>Работа</t>
  </si>
  <si>
    <t>Услуги по перевозке грузов</t>
  </si>
  <si>
    <t>Услуги по перевозке пассажиров</t>
  </si>
  <si>
    <t>Услуги шиномонтажа</t>
  </si>
  <si>
    <t>Услуги шиномонтажа (микроавтобус Z 209 RN г. Алматы)</t>
  </si>
  <si>
    <t>Услуги по аренде автопаркинга</t>
  </si>
  <si>
    <t>Услуги по мойке легковых автомобилей</t>
  </si>
  <si>
    <t>Услуги по мойке внедорожных автомобилей</t>
  </si>
  <si>
    <t>Услуги по мойке микроавтобусов</t>
  </si>
  <si>
    <t>Услуги по мойке микроавтобуса ( Z 209 RN г. Алматы)</t>
  </si>
  <si>
    <t>Услуги по мойке автобусов</t>
  </si>
  <si>
    <t>Услуги по мойке грузового автомобиля</t>
  </si>
  <si>
    <t>Мойка автобусов марки Foton в количестве 2 единиц, общее количество моек – 96. В мойку 1 автобуса входит мойка кузова и салона</t>
  </si>
  <si>
    <t>Мойка грузового автомобиля марки Volkswagen Transporter в количестве 1 единицы, общее количество моек – не менее 30. В мойку 1 грузового автомобиля входит мойка кузова и салона</t>
  </si>
  <si>
    <t>Мойка микроавтобусов марки Volkswagen Caravella в количестве 1 единицы, общее количество моек – не менее 80. В мойку микроавтобуса входит мойка кузова и салона</t>
  </si>
  <si>
    <t>Мойка микроавтобусов марки Volkswagen Caravella в количестве 3 единиц, общее количество моек –  не менее 240. В мойку 1 микроавтобуса входит мойка кузова и салона</t>
  </si>
  <si>
    <t>Мойка внедорожных автомобилей: Volkswagen Touareg 2 единицы – 192 мойки, Ssang Yong 1 единица – 80 моек, Volkswagen Tiguan 2 единицы – 160 моек. Общее количество моек –  не менее 432. В мойку 1 внедорожного автомобиля входит мойка кузова и салона</t>
  </si>
  <si>
    <t>Мойка легковых автомобилей: Volkswagen Passat 7 единиц – 624 моек (Z214RN – 96 моек, Z760CV – 96 моек, Z842CV – 80 моек, 074АВ01 – 96 моек, Z773CV – 80 моек, Z810CV – 96 моек, Z776CV – 80 мойки), Volkswagen Jetta 4 единицы – 320 моек, Lexus  1 единица – 96 моек, Toyota Camry 4 единицы - 320 моек. Hyundai Tucson 2 единицы – 160 моек, Общее количество моек –  не менее 1520. В мойку 1 легкового автомобиля входит мойка кузова и салона</t>
  </si>
  <si>
    <t>Абонентские услуги транковой связи (услуга связи, рации в количестве 21 штук рации, в том числе 1 стационарная рация)</t>
  </si>
  <si>
    <t>СОТ и ООС</t>
  </si>
  <si>
    <t>Без применения норм Правил п.п. 21)  п.3.1</t>
  </si>
  <si>
    <t>13 413 600,00</t>
  </si>
  <si>
    <t xml:space="preserve">Услуги предрейсового и послерейсового медицинского осмотра </t>
  </si>
  <si>
    <t>Без применения норм Правил
п.п.21) п.3.1</t>
  </si>
  <si>
    <r>
      <t xml:space="preserve">Пускатель SH SIEMENS, для лифтов Shindler </t>
    </r>
    <r>
      <rPr>
        <sz val="10"/>
        <color rgb="FF000000"/>
        <rFont val="Times New Roman"/>
        <family val="1"/>
        <charset val="204"/>
      </rPr>
      <t>«Назарбаев Университет»</t>
    </r>
  </si>
  <si>
    <t>1 квартал 2015года</t>
  </si>
  <si>
    <r>
      <t xml:space="preserve">Концевые выключатели дверей кабин, для лифтов Shindler </t>
    </r>
    <r>
      <rPr>
        <sz val="10"/>
        <color rgb="FF000000"/>
        <rFont val="Times New Roman"/>
        <family val="1"/>
        <charset val="204"/>
      </rPr>
      <t>«Назарбаев Университет»</t>
    </r>
  </si>
  <si>
    <t>Комплект</t>
  </si>
  <si>
    <r>
      <t xml:space="preserve">Смазывающее устройство для направляющих (масленки), для лифтов Shindler </t>
    </r>
    <r>
      <rPr>
        <sz val="10"/>
        <color rgb="FF000000"/>
        <rFont val="Times New Roman"/>
        <family val="1"/>
        <charset val="204"/>
      </rPr>
      <t xml:space="preserve">«Назарбаев Университет» </t>
    </r>
  </si>
  <si>
    <r>
      <t xml:space="preserve">Шкив ограничителя скорости, для лифтов Shindler </t>
    </r>
    <r>
      <rPr>
        <sz val="10"/>
        <color rgb="FF000000"/>
        <rFont val="Times New Roman"/>
        <family val="1"/>
        <charset val="204"/>
      </rPr>
      <t xml:space="preserve">«Назарбаев Университет» </t>
    </r>
  </si>
  <si>
    <r>
      <t xml:space="preserve">Ремень привода дверей, для лифтов Mitsubishi </t>
    </r>
    <r>
      <rPr>
        <sz val="10"/>
        <color rgb="FF000000"/>
        <rFont val="Times New Roman"/>
        <family val="1"/>
        <charset val="204"/>
      </rPr>
      <t xml:space="preserve">«Назарбаев Университет» </t>
    </r>
  </si>
  <si>
    <t>3 квартал 2015года</t>
  </si>
  <si>
    <r>
      <t xml:space="preserve">Концевые выключатели, для лифтов Mitsubishi </t>
    </r>
    <r>
      <rPr>
        <sz val="10"/>
        <color rgb="FF000000"/>
        <rFont val="Times New Roman"/>
        <family val="1"/>
        <charset val="204"/>
      </rPr>
      <t xml:space="preserve">«Назарбаев Университет» </t>
    </r>
  </si>
  <si>
    <r>
      <t xml:space="preserve">Фотоэлемент, для лифтов Mitsubishi АОО </t>
    </r>
    <r>
      <rPr>
        <sz val="10"/>
        <color rgb="FF000000"/>
        <rFont val="Times New Roman"/>
        <family val="1"/>
        <charset val="204"/>
      </rPr>
      <t xml:space="preserve">«Назарбаев Университет» </t>
    </r>
  </si>
  <si>
    <r>
      <t xml:space="preserve">Автоматы  (5.16.25 А), для лифтов Mitsubishi </t>
    </r>
    <r>
      <rPr>
        <sz val="10"/>
        <color rgb="FF000000"/>
        <rFont val="Times New Roman"/>
        <family val="1"/>
        <charset val="204"/>
      </rPr>
      <t xml:space="preserve">«Назарбаев Университет» </t>
    </r>
  </si>
  <si>
    <r>
      <t xml:space="preserve">Контакторы  (разные), для лифтов Mitsubishi </t>
    </r>
    <r>
      <rPr>
        <sz val="10"/>
        <color rgb="FF000000"/>
        <rFont val="Times New Roman"/>
        <family val="1"/>
        <charset val="204"/>
      </rPr>
      <t xml:space="preserve">«Назарбаев Университет» </t>
    </r>
  </si>
  <si>
    <r>
      <t xml:space="preserve">Кнопки вызова межэтажные, для лифтов Mitsubishi </t>
    </r>
    <r>
      <rPr>
        <sz val="10"/>
        <color rgb="FF000000"/>
        <rFont val="Times New Roman"/>
        <family val="1"/>
        <charset val="204"/>
      </rPr>
      <t xml:space="preserve">«Назарбаев Университет» </t>
    </r>
  </si>
  <si>
    <r>
      <t xml:space="preserve">Вкладыши кабины (башмаки), для лифтов Mitsubishi  </t>
    </r>
    <r>
      <rPr>
        <sz val="10"/>
        <color rgb="FF000000"/>
        <rFont val="Times New Roman"/>
        <family val="1"/>
        <charset val="204"/>
      </rPr>
      <t xml:space="preserve">«Назарбаев Университет» </t>
    </r>
  </si>
  <si>
    <r>
      <t xml:space="preserve">Смазывающее устройство для направляющих (масленки), для лифтов Mitsubishi </t>
    </r>
    <r>
      <rPr>
        <sz val="10"/>
        <color rgb="FF000000"/>
        <rFont val="Times New Roman"/>
        <family val="1"/>
        <charset val="204"/>
      </rPr>
      <t xml:space="preserve">«Назарбаев Университет» </t>
    </r>
  </si>
  <si>
    <r>
      <t xml:space="preserve">Плата электрическая, для лифтов Mitsubishi </t>
    </r>
    <r>
      <rPr>
        <sz val="10"/>
        <color rgb="FF000000"/>
        <rFont val="Times New Roman"/>
        <family val="1"/>
        <charset val="204"/>
      </rPr>
      <t xml:space="preserve">«Назарбаев Университет» </t>
    </r>
  </si>
  <si>
    <t>Вкладыши кабины и противовеса, для лифтов Mitsubishi АО"Республиканский научный центр нейрохирургии"</t>
  </si>
  <si>
    <t xml:space="preserve">Комплект </t>
  </si>
  <si>
    <t>2 квартал 2015года</t>
  </si>
  <si>
    <t>Подшипник основного привода с заменой, для лифтов Mitsubishi АО "Республиканский научный центр нейрохирургии"</t>
  </si>
  <si>
    <t>Ролики дверные, для лифтов Mitsubishi АО"Республиканский научный центр нейрохирургии"</t>
  </si>
  <si>
    <t>Замок дверной в сборе, для лифтов Mitsubishi АО "Республиканский научный центр нейрохирургии"</t>
  </si>
  <si>
    <t>Лампы освещения кабины лифтов, для лифтов Mitsubishi АО "Республиканский научный центр нейрохирургии"</t>
  </si>
  <si>
    <t>Кнопки (вызывные, приказные), для лифтов Mitsubishi АО "Республиканский научный центр нейрохирургии"</t>
  </si>
  <si>
    <t>Плата электрическая, для лифтов Mitsubishi АО"Республиканский научный центр нейрохирургии"</t>
  </si>
  <si>
    <t>Контактора, для лифтов Mitsubishi АО"Республиканский научный центр нейрохирургии"</t>
  </si>
  <si>
    <r>
      <t>Вкладыши кабины и противовеса,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</si>
  <si>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Замок дверной в сборе, для лифтов Thyssen Krupp АО "</t>
    </r>
    <r>
      <rPr>
        <sz val="10"/>
        <color theme="1"/>
        <rFont val="Times New Roman"/>
        <family val="1"/>
        <charset val="204"/>
      </rPr>
      <t xml:space="preserve"> Национальный научный центр онкологии и трансплантологии</t>
    </r>
  </si>
  <si>
    <r>
      <t>Лампы освещения кабины лифта,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</si>
  <si>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Контактора (разные),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</si>
  <si>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Фотоэлемент дверной,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</si>
  <si>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t>Куртка мужская летняя</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</si>
  <si>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</si>
  <si>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Полукомбинезон мужской летний</t>
  </si>
  <si>
    <t xml:space="preserve">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 </t>
  </si>
  <si>
    <t>Полуботинки мужские,  кожаные, летние</t>
  </si>
  <si>
    <t xml:space="preserve">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 </t>
  </si>
  <si>
    <t>Перчатки  трикотажные с ПВХ</t>
  </si>
  <si>
    <t xml:space="preserve">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 </t>
  </si>
  <si>
    <t>Куртка мужская утепленная</t>
  </si>
  <si>
    <t>Застежка должна быть на двух 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нагрудные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типа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</si>
  <si>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Полукомбинезон мужской утепленный</t>
  </si>
  <si>
    <t xml:space="preserve">Полукомбинезон мужской утепленный, из смесовой ткани полиэстера и подкладом из хлопка, с масло- и водоотталкивающей отделкой, утепленный тинсулейтом, с центральной застежкой на двух-замковую "молнию, с боковыми карманами на бретелях, с эластичной тесьмой. </t>
  </si>
  <si>
    <t>Полуботинки мужские, кожаные, утепленные</t>
  </si>
  <si>
    <t>Материал верха: юфть (натуральная кожа). Материал низа: двойной полиуретан. Метод крепления: литьевой. Цвет и  размер по согласованию заказчика. Подкладка: шерстяной мех на трикотажной основе. Полная техническая характеристика согласно технической спецификации.</t>
  </si>
  <si>
    <t>Валенки</t>
  </si>
  <si>
    <t xml:space="preserve">Материал верха: шерсть
не менее 85%
Валенки должны иметь профиль подошвы, препятствующий скольжению.
Обязательная сертификация на соответствие ГОСТ 18724
Размеры обуви по согласованию заказчика. Полная техническая характеристика согласно технической спецификации.
</t>
  </si>
  <si>
    <t>Костюм сварщика</t>
  </si>
  <si>
    <t>Халат женский</t>
  </si>
  <si>
    <t>Халат с центральной застежкой на пуговицы, с накладными карманами. Состав: 100 % хлопок. Цвет и  размер по согласованию заказчика.</t>
  </si>
  <si>
    <t>УОПЗ (СОТ и ООС)</t>
  </si>
  <si>
    <t>Перезарядка огнетушителей:1) ОП-10 – до 2 единиц; 2) ОП-5 – до 483 единиц; 3) ОП-2 – до 14 единиц; 4) ОУ-5 – до 10 единиц.Перезарядка огнетушителей всех типов должна производиться в соответствии с инструкциями по эксплуатации.Огнетушители должны быть испытаны и перезаряжены:- корпус огнетушителя полностью очистить от огнетушащего вещества;- производится внешний и внутренний осмотр корпуса огнетушителя;-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t>
  </si>
  <si>
    <t>950 000,00</t>
  </si>
  <si>
    <t>7 039 607,40</t>
  </si>
  <si>
    <t>184 016,00</t>
  </si>
  <si>
    <t>2 021 250,00</t>
  </si>
  <si>
    <t>3 312 000,00</t>
  </si>
  <si>
    <t>1 656 000,00</t>
  </si>
  <si>
    <t>В соответствии с Правилами  проведения обязательных медицинских осмотров,  утвержденных постановлением Правительства Республики Казахстан от 25 января 2012 г. № 166,  исполнитель осуществляет  предрейсовые (за 30 минут перед началом рейса) и послерейсовые (в течение 30 минут после окончания рейса) медицинские осмотры   водителей  транспортных средств, работающих на маршрутах регулярных и нерегулярных перевозок пассажиров, багажа, грузов, в том числе опасных грузов. Общее количество: до12 250 медицинских осмотров в год (предрейсовых, послерейсовых). Полная техническая характеристика согласно технической спецификации.</t>
  </si>
  <si>
    <t xml:space="preserve">УОПЗ (СОТ и ООС) </t>
  </si>
  <si>
    <t>2 квартал 2015 года</t>
  </si>
  <si>
    <r>
      <t>Плата электрическая,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</si>
  <si>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Замена сальников основного,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</si>
  <si>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r>
      <t>Ролики дверные,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</si>
  <si>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t>2 760 000,00</t>
  </si>
  <si>
    <t>2 150 892,90</t>
  </si>
  <si>
    <t>1 016 785,70</t>
  </si>
  <si>
    <t>УОПЗ (УДПУ)</t>
  </si>
  <si>
    <t>Бланки приказов и писем Учреждения, подлежащие защите</t>
  </si>
  <si>
    <t>Для подготовки исходящих писем и приказов Учреждения</t>
  </si>
  <si>
    <t>Почтовые услуги</t>
  </si>
  <si>
    <t xml:space="preserve">Подписка на периодические издания </t>
  </si>
  <si>
    <t>Переводческие услуги: письменный двусторонний перевод (англо-русский, русско-английский)</t>
  </si>
  <si>
    <t>Переводческие услуги: письменный двусторонний перевод (казахско-русский, русско-казахский)</t>
  </si>
  <si>
    <t xml:space="preserve">Обеспечение газетами, журналами, НУ и его частных учреждении  </t>
  </si>
  <si>
    <t>Перевод документов, в т.ч. внутренние нормативные документы, справочно-аналитические материалы с русского на английский язык и обратно для Университета и его организаций</t>
  </si>
  <si>
    <t>Перевод документов, в т.ч. внутренние нормативные документы, справочно-аналитические материалы с русского на казахский язык и обратно для Университета и его организаций</t>
  </si>
  <si>
    <t>Почтовые отправления по Казахстану, СНГ, странам Дальнего зарубежья</t>
  </si>
  <si>
    <t>3 930 965,00</t>
  </si>
  <si>
    <t>2 560 899,00</t>
  </si>
  <si>
    <t>ИТОГО</t>
  </si>
  <si>
    <t>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(не менее 21,50 кг в бидоне)</t>
  </si>
  <si>
    <t>Кондиционер</t>
  </si>
  <si>
    <t>Поставщик обязан произвести 4 ежеквартальных цикла наблюдений в соответствии с Проектом нормативов предельно допустимых выбросов вредных (загрязняющих) веществ в атмосферу «Назарбаев Университет» на период 2013-2017 годы. По результатам наблюдений подготовить отчёты в соответствии с Требованиями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16-Ө).Поставщик должен самостоятельно провести замеры из источников выбросов, цикл наблюдений, подготовить отчёты по производственному экологическому контролю и направить их на утверждение Заказчика до 10 числа, месяца следующего за отчётным кварталом. Все наблюдения и расчёты необходимо выполнить с учетом действующих экологических, санитарно-эпидемиологических норм, требований методик и нормативной документации в рамках природоохранного законодательства Республики Казахстан, а также в соответствии с Экологическим кодексом Республики Казахстан</t>
  </si>
  <si>
    <t>Среднегодовое количество утилизируемых ламп - не менее 3314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</si>
  <si>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Итого</t>
  </si>
  <si>
    <t>Ремень привода дверей, для лифтов Shindler «Назарбаев Университет»</t>
  </si>
  <si>
    <t>Концевые выключатели, для лифтов Shindler «Назарбаев Университет»</t>
  </si>
  <si>
    <t>Герконовый датчик PHS switch (Slot type sensor), для лифтов Shindler «Назарбаев Университет»</t>
  </si>
  <si>
    <t>Фотоэлемент ID 593728, для лифтов Shindler «Назарбаев Университет»</t>
  </si>
  <si>
    <t xml:space="preserve">Автоматы (5.16.25 А), для лифтов Shindler «Назарбаев Университет» </t>
  </si>
  <si>
    <t xml:space="preserve">Контактора (разные), для лифтов Shindler «Назарбаев Университет» </t>
  </si>
  <si>
    <t xml:space="preserve">Кнопки вызова межэтажные, для лифтов Shindler «Назарбаев Университет» </t>
  </si>
  <si>
    <t xml:space="preserve">Вкладыши кабины (башмаки), для лифтов Shindler «Назарбаев Университет» </t>
  </si>
  <si>
    <t>Утилизация отработанных ртутьсодержащих ламп АО «Национальный центр нейрохирургии». Среднегодовое количество утилизируемых ламп - не менее 1200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</si>
  <si>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Техническое обслуживание лифтов   «Назарбаев Университет». Проведения технического  обслуживания 46 пассажирских лифтов оказываются согласно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(полная техническая характеристика согласно технической спецификации).</t>
  </si>
  <si>
    <t>Вывоз ТБО «Назарбаев Университет». АОО «Назарбаев Университет» - г. Астана, пр. Кабанбай батыра, 53, объем отходов - 6570, 3 куб.м./год. Цена за ед. куб.м. 1 200 тенге (с учетом НДС).Полная техническая характеристика согласно технической спецификации.</t>
  </si>
  <si>
    <t xml:space="preserve">Вывоз ТБО </t>
  </si>
  <si>
    <t>Услуги по проведению производственного экологического мониторинга</t>
  </si>
  <si>
    <t>Услуги по инвентаризации парниковых газов</t>
  </si>
  <si>
    <t>Услуги по утилизации отработанных ртутьсодержащих ламп «Назарбаев Университет»</t>
  </si>
  <si>
    <t xml:space="preserve">Услуги по утилизации отработанных ртутьсодержащих ламп </t>
  </si>
  <si>
    <t>Услуги по техническому обслуживанию огнетушителей</t>
  </si>
  <si>
    <t xml:space="preserve">Услуги по техническому обслуживанию лифтов   </t>
  </si>
  <si>
    <t xml:space="preserve">Вывоз ТБО ЖК «Северное сияние». ЖК «Северное сияние» (64 квартиры) - г. Астана, район Есиль, ул. Достык, 5/2, объем отходов - 138,6 куб.м./год. Цена за ед. куб.м. 1487 тенге (с учетом НДС). </t>
  </si>
  <si>
    <t xml:space="preserve">Услуги по  вывозу ТБО </t>
  </si>
  <si>
    <t xml:space="preserve">Техническое обслуживание лифтов для АО «Республиканский научный центр нейрохирургии». Техническое  обслуживание 12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</si>
  <si>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Услуги по техническому обслуживанию лифтов</t>
  </si>
  <si>
    <t xml:space="preserve">Техническое обслуживание лифтов для АО «Республиканский диагностический центр». Техническое  обслуживание 6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освидетельствования(полная техническая характеристика согласно технической спецификации).  </t>
  </si>
  <si>
    <t xml:space="preserve">Техническое обслуживание лифтов для АО «Национальный научный центр онкологии и трансплантологии». Техническое  обслуживание 10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</si>
  <si>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Вывоз ТБО
АО «Национальный центр нейрохирургии». г. Астана, просп. Туран 34/1, объем отходов - 2007,5  куб.м./год; Цена за ед. куб.м 1 200 тенге (с учетом НДС)</t>
  </si>
  <si>
    <t xml:space="preserve">Вывоз ТБО
</t>
  </si>
  <si>
    <t>Вывоз ТБО АО «Республиканский диагностический центр». г. Астана, ул. Сыганак 2 объем отходов - 949 куб.м./год; Цена за ед. куб.м. 1 200 тенге (с учетом НДС)</t>
  </si>
  <si>
    <t>Вывоз ТБО АО «Национальный научный центр онкологии и трансплантологии». г. Астана, улица Жанибек, Керей ханов, 3, объем отходов - 2007,5 куб.м./год; Цена за ед. куб.м. 1 200 тенге (с учетом НДС)</t>
  </si>
  <si>
    <t xml:space="preserve">Пускатель SH SIEMENS, для лифтов Shindler </t>
  </si>
  <si>
    <t xml:space="preserve">Концевые выключатели дверей кабин, для лифтов Shindler </t>
  </si>
  <si>
    <t xml:space="preserve">Ремень привода дверей, для лифтов Shindler </t>
  </si>
  <si>
    <t xml:space="preserve">Концевые выключатели, для лифтов Shindler </t>
  </si>
  <si>
    <t xml:space="preserve">Герконовый датчик PHS switch (Slot type sensor), для лифтов Shindler </t>
  </si>
  <si>
    <t xml:space="preserve">Фотоэлемент ID 593728, для лифтов Shindler </t>
  </si>
  <si>
    <t xml:space="preserve">Автоматы (5.16.25 А), для лифтов Shindler </t>
  </si>
  <si>
    <t xml:space="preserve">Контактора (разные), для лифтов Shindler </t>
  </si>
  <si>
    <t xml:space="preserve">Кнопки вызова межэтажные, для лифтов Shindler </t>
  </si>
  <si>
    <t xml:space="preserve">Вкладыши кабины (башмаки), для лифтов Shindler </t>
  </si>
  <si>
    <t>Смазывающее устройство для направляющих (масленки), для лифтов Shindler</t>
  </si>
  <si>
    <t>Шкив ограничителя скорости, для лифтов Shindler</t>
  </si>
  <si>
    <r>
      <t xml:space="preserve">Ремень привода дверей, для лифтов Mitsubishi </t>
    </r>
    <r>
      <rPr>
        <sz val="10"/>
        <color rgb="FF000000"/>
        <rFont val="Times New Roman"/>
        <family val="1"/>
        <charset val="204"/>
      </rPr>
      <t xml:space="preserve"> </t>
    </r>
  </si>
  <si>
    <t xml:space="preserve">Концевые выключатели, для лифтов Mitsubishi </t>
  </si>
  <si>
    <t xml:space="preserve">Фотоэлемент, для лифтов Mitsubishi </t>
  </si>
  <si>
    <r>
      <t xml:space="preserve">Автоматы  (5.16.25 А), для лифтов Mitsubishi </t>
    </r>
    <r>
      <rPr>
        <sz val="10"/>
        <color rgb="FF000000"/>
        <rFont val="Times New Roman"/>
        <family val="1"/>
        <charset val="204"/>
      </rPr>
      <t xml:space="preserve"> </t>
    </r>
  </si>
  <si>
    <t xml:space="preserve">Контакторы  (разные), для лифтов Mitsubishi </t>
  </si>
  <si>
    <t xml:space="preserve">Кнопки вызова межэтажные, для лифтов Mitsubishi </t>
  </si>
  <si>
    <t xml:space="preserve">Вкладыши кабины (башмаки), для лифтов Mitsubishi </t>
  </si>
  <si>
    <t xml:space="preserve">Смазывающее устройство для направляющих (масленки), для лифтов Mitsubishi </t>
  </si>
  <si>
    <t xml:space="preserve">Плата электрическая, для лифтов Mitsubishi </t>
  </si>
  <si>
    <t xml:space="preserve">Вкладыши кабины и противовеса, для лифтов Mitsubishi </t>
  </si>
  <si>
    <t xml:space="preserve">Подшипник основного привода с заменой, для лифтов Mitsubishi </t>
  </si>
  <si>
    <t xml:space="preserve">Ролики дверные, для лифтов Mitsubishi </t>
  </si>
  <si>
    <t xml:space="preserve">Замок дверной в сборе, для лифтов Mitsubishi </t>
  </si>
  <si>
    <t xml:space="preserve">Лампы освещения кабины лифтов, для лифтов Mitsubishi </t>
  </si>
  <si>
    <t xml:space="preserve">Кнопки (вызывные, приказные), для лифтов Mitsubishi </t>
  </si>
  <si>
    <t xml:space="preserve">Контактора, для лифтов Mitsubishi </t>
  </si>
  <si>
    <t xml:space="preserve">Вкладыши кабины и противовеса, для лифтов Thyssen Krupp </t>
  </si>
  <si>
    <t xml:space="preserve">Замена сальников основного, для лифтов Thyssen Krupp </t>
  </si>
  <si>
    <t xml:space="preserve">Ролики дверные, для лифтов Thyssen Krupp </t>
  </si>
  <si>
    <t xml:space="preserve">Замок дверной в сборе, для лифтов Thyssen Krupp </t>
  </si>
  <si>
    <t xml:space="preserve">Лампы освещения кабины лифта, для лифтов Thyssen Krupp </t>
  </si>
  <si>
    <t xml:space="preserve">Плата этажная TLHIB-1А, для лифтов Thyssen Krupp </t>
  </si>
  <si>
    <t xml:space="preserve">Контактора (разные), для лифтов Thyssen Krupp </t>
  </si>
  <si>
    <t xml:space="preserve">Фотоэлемент дверной, для лифтов Thyssen Krupp </t>
  </si>
  <si>
    <t>Куртка и брюки. Плотная парусина с огнеупорной пропиткой, спилковые накладки.
Ткань:брезент (51% лен, 49% хлопок) плотность 480 г/ м2, 
Накладка: Кожевенный спилок плотность 1,5 м2
Для защиты от повышенных температур ГОСТ 12.4.045-87. Цвет и размер по согласованию заказчика. Полная техническая характеристика согласно технической спецификации.</t>
  </si>
  <si>
    <t>Плата этажная TLHIB-1А, для лифтов Thyssen Krupp АО АО "Национальный научный центр онкологии и трансплантологии"</t>
  </si>
  <si>
    <t xml:space="preserve">Плата электрическая, для лифтов Thyssen Krupp </t>
  </si>
  <si>
    <t>Обслуживание  и ремонт цифровых замков, цифровых домофонов. Реставрация встроенной мебели и декор панелей. Полная техническая характеристика согласно технической спецификации</t>
  </si>
  <si>
    <t>Профессиональная чистка штор, занавесок, портьер: снятие тюле-гардинных изделий, стирка, сушка, глажка, развес.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</si>
  <si>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Услуги по предоставлению  гостиничных номеров (стандартные, одноместные) для обучающихся по программе EMBA ВШБ НУ, количество не менее 30 стандартных, одноместных номеров. Полная техническая характеристика согласно технической спецификации</t>
  </si>
  <si>
    <t>Химическая чистка лабораторных халатов при использовании кислородосодержащих отбеливателей. Полная техническая характеристика согласно технической спецификации</t>
  </si>
  <si>
    <t>Организация и обеспечение процессов уборки жилых помещений.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указана в технической спецификации. Площадь убираемых помещений не менее 7 478 м 2</t>
  </si>
  <si>
    <t>Электроэнергия</t>
  </si>
  <si>
    <t>кВт/час</t>
  </si>
  <si>
    <t>УОПЗ/Служба электроснабжения и АСУ</t>
  </si>
  <si>
    <t>январь</t>
  </si>
  <si>
    <t>Хайвил Астана (46 квартир)</t>
  </si>
  <si>
    <t>Набор отверток</t>
  </si>
  <si>
    <t>Дрель-шуруповерт</t>
  </si>
  <si>
    <t xml:space="preserve">Метр </t>
  </si>
  <si>
    <t>Набор</t>
  </si>
  <si>
    <t>Кровельный шуруп</t>
  </si>
  <si>
    <t>Упаковка</t>
  </si>
  <si>
    <t xml:space="preserve">Штука </t>
  </si>
  <si>
    <t xml:space="preserve">Молоток средний </t>
  </si>
  <si>
    <t>Метр</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</si>
  <si>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</si>
  <si>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Товар должен соответствовать техническим, качественным  характеристикам и  требованиям, а также  техническим условиям, предъявляемым к дизельному топливу марки ДТ.Л.К2. ТР ТС 013/2011.</t>
  </si>
  <si>
    <t>УОПЗ/СТЭ</t>
  </si>
  <si>
    <t>Армированная труба PN20, Д 20</t>
  </si>
  <si>
    <t>Армированная труба PN20, Д 25</t>
  </si>
  <si>
    <t>Армированная труба PN20, Д 32</t>
  </si>
  <si>
    <t>Армированная труба PN20, Д 40</t>
  </si>
  <si>
    <t>Канализационная труба 50/2000</t>
  </si>
  <si>
    <t>Канализационная труба 100/2000</t>
  </si>
  <si>
    <t>Вентиль под ППР трубы, Д20</t>
  </si>
  <si>
    <t>Вентиль под ППР трубы, Д25</t>
  </si>
  <si>
    <t>Вентиль под ППР трубы, Д32</t>
  </si>
  <si>
    <t>Вентиль под ППР трубы, Д40</t>
  </si>
  <si>
    <t>Вентиль под ППР трубы, Д50</t>
  </si>
  <si>
    <t>кг</t>
  </si>
  <si>
    <t>Труба PN20, материал ППР, Д20</t>
  </si>
  <si>
    <t>Муфта комбинированная внутренняя резьба, 20-1/2"</t>
  </si>
  <si>
    <t>Муфта комбинированная внутренняя резьба, 20-3/4"</t>
  </si>
  <si>
    <t>Муфта комбинированная внутренняя резьба, 25-1/2"</t>
  </si>
  <si>
    <t>Муфта комбинированная внутренняя резьба, 25-3/4"</t>
  </si>
  <si>
    <t>Муфта комбинированная внутренняя резьба, 32-3/4"</t>
  </si>
  <si>
    <t>Муфта комбинированная внутренняя резьба, 32-1"</t>
  </si>
  <si>
    <t>Рулон</t>
  </si>
  <si>
    <t>Муфта комбинированная наружная резьба, 20-1/2"</t>
  </si>
  <si>
    <t>Муфта комбинированная наружная резьба, 20-3/4"</t>
  </si>
  <si>
    <t>Муфта комбинированная наружная резьба, 25-1/2"</t>
  </si>
  <si>
    <t>Муфта комбинированная наружная резьба, 25-3/4"</t>
  </si>
  <si>
    <t>Муфта комбинированная наружная резьба, 32-3/4"</t>
  </si>
  <si>
    <t>Муфта комбинированная наружная резьба, 32-1"</t>
  </si>
  <si>
    <t>Муфта разьемная, наружная резьба, "Американка", 20-1/2"</t>
  </si>
  <si>
    <t>Муфта разьемная, наружная резьба, "Американка", 20-3/4"</t>
  </si>
  <si>
    <t>Муфта разьемная, наружная резьба, "Американка", 20-1"</t>
  </si>
  <si>
    <t>Муфта разьемная, наружная резьба, "Американка", 25-3/4"</t>
  </si>
  <si>
    <t>Муфта разьемная, наружная резьба, "Американка", 25-1"</t>
  </si>
  <si>
    <t>Муфта разьемная, наружная резьба, "Американка", 25-1 1/4"</t>
  </si>
  <si>
    <t>Муфта разьемная, наружная резьба, "Американка", 32-1"</t>
  </si>
  <si>
    <t>Муфта разьемная, наружная резьба, "Американка", 32-1 1/4"</t>
  </si>
  <si>
    <t>Муфта разьемная, наружная резьба, "Американка", 40- 1 1/4"</t>
  </si>
  <si>
    <t>Муфта разьемная, наружная резьба, "Американка", 40- 1 1/2"</t>
  </si>
  <si>
    <t>Муфта разьемная, наружная резьба, "Американка", 50-1 1/2"</t>
  </si>
  <si>
    <t>Медно-фосфорный припой</t>
  </si>
  <si>
    <t>Уголок никелерованная латунь м/м Д15</t>
  </si>
  <si>
    <t>Уголок никелерованная латунь м/м Д20</t>
  </si>
  <si>
    <t>Уголок никелерованная латунь м/м Д25</t>
  </si>
  <si>
    <t>Уголок никелерованная латунь м/м Д32</t>
  </si>
  <si>
    <t>Уголок никелерованная латунь м/м Д40</t>
  </si>
  <si>
    <t>Уголок никелерованная латунь м/м Д50</t>
  </si>
  <si>
    <t>Уголок никелерованная латунь м/п Д15</t>
  </si>
  <si>
    <t>Уголок никелерованная латунь м/п Д20</t>
  </si>
  <si>
    <t>Уголок никелерованная латунь м/п Д25</t>
  </si>
  <si>
    <t xml:space="preserve">Тройник никелированная латунь, Д15, м/м/м </t>
  </si>
  <si>
    <t xml:space="preserve">Тройник никелированная латунь, Д20, м/м/м </t>
  </si>
  <si>
    <t xml:space="preserve">Тройник никелированная латунь, Д25, м/м/м </t>
  </si>
  <si>
    <t xml:space="preserve">Тройник никелированная латунь, Д32, м/м/м </t>
  </si>
  <si>
    <t>Уголок никелерованная латунь п/п/п Д15</t>
  </si>
  <si>
    <t>Уголок никелерованная латунь п/п/п Д20</t>
  </si>
  <si>
    <t>Уголок никелерованная латунь п/п/п Д25</t>
  </si>
  <si>
    <t>Муфта переходная, никелированная латунь, 20*15</t>
  </si>
  <si>
    <t>Муфта переходная, никелированная латунь, 25*20</t>
  </si>
  <si>
    <t>Муфта переходная, никелированная латунь, 32*15</t>
  </si>
  <si>
    <t>Муфта переходная, никелированная латунь, 25*15</t>
  </si>
  <si>
    <t>Муфта переходная, никелированная латунь, 32*20</t>
  </si>
  <si>
    <t>Ниппель никелированная латунь, 15*15</t>
  </si>
  <si>
    <t>Ниппель никелированная латунь, 20*20</t>
  </si>
  <si>
    <t>Ниппель никелированная латунь, 25*25</t>
  </si>
  <si>
    <t>Ниппель никелированная латунь, 32*32</t>
  </si>
  <si>
    <t>Ниппель переходной, никелированная латунь, 20*15</t>
  </si>
  <si>
    <t>Ниппель переходной, никелированная латунь, 25*20</t>
  </si>
  <si>
    <t>Ниппель переходной, никелированная латунь, 25*15</t>
  </si>
  <si>
    <t>Ниппель переходной, никелированная латунь, 32*15</t>
  </si>
  <si>
    <t>Ниппель переходной, никелированная латунь, 32*20</t>
  </si>
  <si>
    <t>Соединитель, никелированная латунь, м/п прямой, Д15</t>
  </si>
  <si>
    <t>Соединитель, никелированная латунь, м/п прямой, Д20</t>
  </si>
  <si>
    <t>Соединитель, никелированная латунь, м/п прямой, Д25</t>
  </si>
  <si>
    <t>Соединитель, никелированная латунь, м/п угловой, Д15</t>
  </si>
  <si>
    <t>Пачка</t>
  </si>
  <si>
    <t>Соединитель, никелированная латунь, м/п угловой, Д20</t>
  </si>
  <si>
    <t>Соединитель, никелированная латунь, м/п угловой, Д25</t>
  </si>
  <si>
    <t>Соединитель, никелированная латунь, "американка" м/м, Д15</t>
  </si>
  <si>
    <t>Соединитель, никелированная латунь, "американка" м/м, Д20</t>
  </si>
  <si>
    <t>Соединитель, никелированная латунь, "американка" м/м, Д25</t>
  </si>
  <si>
    <t>Соединитель, никелированная латунь, "американка" м/м, Д32</t>
  </si>
  <si>
    <t>Соединитель, никелированная латунь, "американка" м/м, Д40</t>
  </si>
  <si>
    <t>Соединитель, никелированная латунь, "американка" п/п, Д15</t>
  </si>
  <si>
    <t>Соединитель, никелированная латунь, "американка" п/п, Д20</t>
  </si>
  <si>
    <t>Соединитель, никелированная латунь, "американка" п/п, Д25</t>
  </si>
  <si>
    <t>Диск отрезной Д 115*2</t>
  </si>
  <si>
    <t>Диск отрезной Д 230*3</t>
  </si>
  <si>
    <t>Набор слесаных инструментов</t>
  </si>
  <si>
    <t>Набор инструментов 56 предметов</t>
  </si>
  <si>
    <t>Электроды 2,5*350</t>
  </si>
  <si>
    <t>Электроды 3,25*350</t>
  </si>
  <si>
    <t>Трос сантехнический, Д15, L=15m</t>
  </si>
  <si>
    <t>Фен промышленный 2000 ВТ</t>
  </si>
  <si>
    <t>фильтр кассетный  G-4, Panel FOG-48, 592х592х48</t>
  </si>
  <si>
    <t>фильтр кассетный  G-4, Panel FOG-48, 287х592х48</t>
  </si>
  <si>
    <t>фильтр кассетный  G-4, Panel MQZ-48, 592х592х48</t>
  </si>
  <si>
    <t>фильтр карманный  F-6, Bag  6SP-635-8, 287х592х610</t>
  </si>
  <si>
    <t>фильтр кассетный  G-4/EN779, 398х1050х47</t>
  </si>
  <si>
    <t>Фреон R-134а</t>
  </si>
  <si>
    <t>Фреон R-404а</t>
  </si>
  <si>
    <t>Фреон R-407а</t>
  </si>
  <si>
    <t>Фреон R-410а</t>
  </si>
  <si>
    <t>Сервисное обслуживание прибора учета тепла АО «РДЦ»</t>
  </si>
  <si>
    <t>Сервисное обслуживание прибора учета тепла АО «НЦН»</t>
  </si>
  <si>
    <t>Сервисное обслуживание прибора учета тепла АО «ННЦОТ»</t>
  </si>
  <si>
    <t>Сервисное обслуживание прибора учета тепла АО «ННЦМД»</t>
  </si>
  <si>
    <t>Сервисное обслуживание чиллеров МРТ АО «НЦН»</t>
  </si>
  <si>
    <t>Сервисное обслуживание чиллеров МРТ АО «РДЦ»</t>
  </si>
  <si>
    <t>Сервисное обслуживание чиллеров МРТ АО «ННЦМД»</t>
  </si>
  <si>
    <t>Сервисное обслуживание котельной на территории Назарбаев Университет</t>
  </si>
  <si>
    <t xml:space="preserve">1.   Внутренняя и наружная очистка котла;1. Внутренняя и наружная очистка котла;
2. Чистка фильтров топливного трубопровода;
3. Настройка механической части горелки;
4. Проверка, регулировка состава горючей смеси;
5. Прочистка, промывка фильтра топливного насоса;
6. Пуско-наладка котла;
Полная техническая характеристика согласно технической спецификации.
</t>
  </si>
  <si>
    <t>Сервисное обслуживание кондиционеров AERMEC RTE 800F</t>
  </si>
  <si>
    <t>Сервисное обслуживание чиллеров</t>
  </si>
  <si>
    <t xml:space="preserve">  Водоэмульсионная краска </t>
  </si>
  <si>
    <t>Водоэмулсионная краска для потолков и стен: акриловая, водостойкая, моющая, супербелая краска  для внутренних работ. В ведре не менее 25кг</t>
  </si>
  <si>
    <t>ведро</t>
  </si>
  <si>
    <t>УОПЗ/ОЭС</t>
  </si>
  <si>
    <t xml:space="preserve">Универсальный концентрат для тонирования </t>
  </si>
  <si>
    <t>Универсальный концентрат для тонирования, в тюбике не менее 200 мл.тип-L(светостойкие) и LW-оксиды (свето и погодостойкие),Цвет-по требованию заказчика</t>
  </si>
  <si>
    <t>тюбик</t>
  </si>
  <si>
    <t xml:space="preserve">Клей для гранита и мрамора </t>
  </si>
  <si>
    <t>Клей для гранита и мрамора на внутренней и наружной облицовки полов и стен: цвет -белый; плотность растворный смеси 1,45-1,55 г/куб.м; адгезия не менее-1,2 МПа; устойчивость не менее-2 г/кв.см; фракция-0,5 мм; морозкостойкость не менее- 25 циклов; подсыхание - не более-15минут, в мешке не менее-25 кг.</t>
  </si>
  <si>
    <t>меш.</t>
  </si>
  <si>
    <t>Гипсокартон стеновой</t>
  </si>
  <si>
    <t>Гипсокартон стеновой (листовой) размеры 12,5мм х 1200мм x 2500мм. ГОСТ 6266-97.</t>
  </si>
  <si>
    <t>лист</t>
  </si>
  <si>
    <t>Гипсокартон потолочный</t>
  </si>
  <si>
    <t>Гипсокартон потолочный (листовой) размеры 9,5мм х 1200мм x 2500мм. ГОСТ 6266-97</t>
  </si>
  <si>
    <t>Сухая смесь  (финишная шпатлевка)</t>
  </si>
  <si>
    <t>Сухая смесь (финишная  шпатлевка), в мешке не менее 20кг. ГОСТ 31376-2008</t>
  </si>
  <si>
    <t>мешок</t>
  </si>
  <si>
    <t>Сухая смесь  (шпатлевка)</t>
  </si>
  <si>
    <t>Сухая смесь (шпатлевка), на основе гипсового связующего, для работ внутри помещении, в мешке не менее 25кг. ГОСТ31376-2008</t>
  </si>
  <si>
    <t>Кафельный клей</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</si>
  <si>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</si>
  <si>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 xml:space="preserve">Плиты подвесного потолка </t>
  </si>
  <si>
    <t>Плиты подвесного потолка  "Armstrong" серия Bajkal.Состав-минераловолокно, размеры плиты 600х600х12мм,альфа w (H)-055, звукопоглащение NRC-0,55,ослабление звука Dncw (дБ)-34, светоотражение(%)-80.</t>
  </si>
  <si>
    <t>м2</t>
  </si>
  <si>
    <t>Ламинат</t>
  </si>
  <si>
    <t>Ламинат. цветовая гамма дизайна-светло-коричневый, класс применения-33,обработка поверхности-технология Tech3S-защита от влаги, специальные эффект дизайна-Рельф дерева (тиснение), замковая система-T Lock/</t>
  </si>
  <si>
    <t xml:space="preserve">Универсальный силиконовый герметик </t>
  </si>
  <si>
    <t>Универсальный силиконовый герметик 280 мл.технические характеристики: наносятся при температуре воздуха выше +5 градусов, обычный диапазон рабочих температур от -50 до + 180 градусов. Высокотемпературные герметики сохраняют свои свойства при температуре +250</t>
  </si>
  <si>
    <t xml:space="preserve">Керамическая плитка </t>
  </si>
  <si>
    <t>Керамическая плитка 600*600 мат. бежевая</t>
  </si>
  <si>
    <t xml:space="preserve">Керамический кафель (настенный) </t>
  </si>
  <si>
    <t>Керамический кафель 200*300мм, настенный, цвет белый</t>
  </si>
  <si>
    <t xml:space="preserve">Керамический кафель (напольный) </t>
  </si>
  <si>
    <t>Керамический кафель 400*400мм, напольный, цвет серый</t>
  </si>
  <si>
    <t>Пена монтажная</t>
  </si>
  <si>
    <t>Пена монтажная (пистолетная) однокомпонентная полиуретановая.   Температура нанесения: −10°... + 35°С Температура эксплуатации: −40°... + 90° С, кратковременно до 130° С.  выдох пены из одного баллона— 65 литров. Размер баллона стандартный</t>
  </si>
  <si>
    <t xml:space="preserve"> Клей ПВА </t>
  </si>
  <si>
    <t>Клей ПВА Универсальный 1,0 кг. для приклеивания линолеума, склеивания бумаги, картона, ткани и в качестве добавки в цементные растворы при работе с кафельной и керамической плиткой</t>
  </si>
  <si>
    <t>бан.</t>
  </si>
  <si>
    <t>Шуруп для Г/К</t>
  </si>
  <si>
    <t>Шуруп для Г/К. головка: потайная, крупная резба, наконечник-острый, размеры 4,2х65мм</t>
  </si>
  <si>
    <t>Анкерные болты</t>
  </si>
  <si>
    <t>Анкерные болты под гайку12,50*115 мм, из стали, поверхность оцинкована и желтопассирована.</t>
  </si>
  <si>
    <t>Анкерные болты клиновый 8*120 мм, из стали, поверхность оцинкована и желтопассирована.</t>
  </si>
  <si>
    <t>Кровельный шуруп. Шестигранная головка с шайбой и резиновой прокладкой, наконечник сверло. Размер 5,5х76</t>
  </si>
  <si>
    <t xml:space="preserve">Наждачная бумага </t>
  </si>
  <si>
    <t>Наждачная бумага в рулонах на ткановой основе №0, Р 100 115ммх50м алюминий-оксидная Профи FIT IT</t>
  </si>
  <si>
    <t>Серпянка</t>
  </si>
  <si>
    <t xml:space="preserve">Скотч потивоскользящий </t>
  </si>
  <si>
    <t>Скотч потивоскользящий 25х5 белый, отличающаяся высокой стабильностью размеров, с крупными абразивными зернами, закрепленными прочным, долговечным связующим полимером.  Эффективная противоскользящая поверхность, находящая широкое и разнообразное применение.</t>
  </si>
  <si>
    <t xml:space="preserve">Скотч малярный </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</si>
  <si>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</si>
  <si>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упаковка</t>
  </si>
  <si>
    <t>Электрод  №3</t>
  </si>
  <si>
    <t>кг.</t>
  </si>
  <si>
    <t>Электрод  №4</t>
  </si>
  <si>
    <t>Диск алмазный</t>
  </si>
  <si>
    <t>Диск алмазный.Внешний диаметр диска 180 мм, Внутренний диаметр диска 30/25,4 мм, Для резки: твердого искусственного камня, строительных материалов, керамогранита, гранитных плит, керамики, пластика</t>
  </si>
  <si>
    <t xml:space="preserve">Диск отрезной </t>
  </si>
  <si>
    <t>Диск отрезной абразивный по металлу (125х2.0х22,2),  диам.125мм.</t>
  </si>
  <si>
    <t xml:space="preserve">Валик  </t>
  </si>
  <si>
    <t xml:space="preserve">Валик  сменный полиэстер 18 см для рукоятки 8мм высота ворса 18мм </t>
  </si>
  <si>
    <t xml:space="preserve">Кисть  </t>
  </si>
  <si>
    <t>Терка</t>
  </si>
  <si>
    <t>Шпатель</t>
  </si>
  <si>
    <t xml:space="preserve">Шпатель </t>
  </si>
  <si>
    <t xml:space="preserve">Сердцевина </t>
  </si>
  <si>
    <t xml:space="preserve">Утеплитель  </t>
  </si>
  <si>
    <t>Утеплитель для прегородок.Технические характеристики: толщина стандарт, плотность-30-45кг/м3, температура применения-от -60 ºС до +100ºС, теплопроводность по ГОСТ 7076- не более 0,035 Вт/м. К, коэффицент звукопоглащение- не менее 14%, водопоглощение за 24 часа- не более  2%, коффициент паропронициаемости- 0 мг/ (м.ч. Пва), группа горючести- НГ.</t>
  </si>
  <si>
    <t>рулон</t>
  </si>
  <si>
    <t>Бур по бетону</t>
  </si>
  <si>
    <t xml:space="preserve">Бур по бетону 6х160мм.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</si>
  <si>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 xml:space="preserve"> Бур  по бетону</t>
  </si>
  <si>
    <t xml:space="preserve">Бур по бетону 14х210мм.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</si>
  <si>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Шуруповерт аккумуляторный</t>
  </si>
  <si>
    <t xml:space="preserve">Шуруповерт аккумуляторный, 12 В, 190 Вт, патрон 10 мм, 0-350/0-1200 об/мин, 2 NiCd батареи 1.5 Ач, зарядное устр-во,15 позиций крутящего момента, 2 скорости,чемодан. </t>
  </si>
  <si>
    <t xml:space="preserve">Профиль </t>
  </si>
  <si>
    <t>Профиль Т24х24х3700, направляющий, усиленный L=3700мм, белый</t>
  </si>
  <si>
    <t>Профиль</t>
  </si>
  <si>
    <t>Строительная  мастика кровельная</t>
  </si>
  <si>
    <t>Строительная мастика кровельная холодного применения на растворителях-Техниколь №21. Условная прочность не менее-1 Мпа, водопоглащение в течение 24 часа, поцент по массе не менее-0,4, теплостоикость не ниже-110  ̊ градусов,Упаковка - металическое ведро по 20кг</t>
  </si>
  <si>
    <t>Дрель односкоростная</t>
  </si>
  <si>
    <t>Дрель односкоростная  мощностью до 1000вт ,  2500 об/мин, напряжение 220 в/50гц</t>
  </si>
  <si>
    <t>Катушка</t>
  </si>
  <si>
    <t>Затирка для кафеля</t>
  </si>
  <si>
    <t>Пистолет для монтажной пены</t>
  </si>
  <si>
    <t>Пистолет для силикона</t>
  </si>
  <si>
    <t>Молоток каменщика</t>
  </si>
  <si>
    <t>Плоскогубцы комбинированые</t>
  </si>
  <si>
    <t>Ножовка по дереву</t>
  </si>
  <si>
    <t>Ножовка по дереву.  0-20-002</t>
  </si>
  <si>
    <t>Ножовка по металлу</t>
  </si>
  <si>
    <t xml:space="preserve">Ножовка по металлу многопозиционная  </t>
  </si>
  <si>
    <t>Молоток</t>
  </si>
  <si>
    <t>Молоток с деревянной рукояткой 200 гр.</t>
  </si>
  <si>
    <t>Сумка для плотника</t>
  </si>
  <si>
    <t xml:space="preserve">Жидкие гвозди  </t>
  </si>
  <si>
    <t xml:space="preserve">Навес </t>
  </si>
  <si>
    <t>пара</t>
  </si>
  <si>
    <t>Ручка для шкафов</t>
  </si>
  <si>
    <t>Ручка, цвет- золото, форма - бочка.</t>
  </si>
  <si>
    <t>Метла с черенком</t>
  </si>
  <si>
    <t xml:space="preserve">Метла с черенком полипропиленовая круглая большая </t>
  </si>
  <si>
    <t>Лопата совковая с черенком</t>
  </si>
  <si>
    <t>Лопата совковая из высокоуглеродистой качественной стали с деревянным черенком</t>
  </si>
  <si>
    <t>Лопата штыковая</t>
  </si>
  <si>
    <t>Лопата штыковая садовая из прочной стали с деревянным черенком</t>
  </si>
  <si>
    <t>пачка</t>
  </si>
  <si>
    <t>Гербицид сплошного действия</t>
  </si>
  <si>
    <t>Гербицид сплошного действия неселективный против сорных растений не выше 3 класса опасности на основе глифосата в канистрах по 1-10 л.</t>
  </si>
  <si>
    <t>литр</t>
  </si>
  <si>
    <t>Гербицид избирательного действия против двудольных сорняков</t>
  </si>
  <si>
    <t>Удобрение гранулированное для хвойных растений</t>
  </si>
  <si>
    <t>Удобрение гранулированное для хвойных растений комплексное со сбалансированным содержанием питательных веществ фасованное по 1 или 3 кг</t>
  </si>
  <si>
    <t>Удобрение органоминеральное марка "Универсальное марка Газонное"</t>
  </si>
  <si>
    <t>Удобрение органоминеральное комплексное мелкогранулированное газонное для основной заправки газонов и подкормки в течении вегетации  фасованное по 10 -40 кг</t>
  </si>
  <si>
    <t>Смесь семян газонных трав</t>
  </si>
  <si>
    <t>Смесь семян газонных трав многолетних злаковых, состящих из мятлика лугового, овсянницы, райграса пастбищного</t>
  </si>
  <si>
    <t xml:space="preserve">Черенки березовые для лопат </t>
  </si>
  <si>
    <t xml:space="preserve">Черенки березовые для лопат диаметром не менее 39 мм, длиной не менее 1300 мм качеством не ниже 1-го сорта </t>
  </si>
  <si>
    <t>Черенки березовые для метел</t>
  </si>
  <si>
    <t xml:space="preserve">Черенки березовые для метел диаметром не более 30 мм, длиной не менее 1300 мм качеством не ниже 1-го сорта </t>
  </si>
  <si>
    <t>Лопата снегоуборочная</t>
  </si>
  <si>
    <t>Лопата снегоуборочная пластиковая с металлической окантовкой деревянным черенком</t>
  </si>
  <si>
    <t>Спринклер подземный PGP</t>
  </si>
  <si>
    <t xml:space="preserve">Спринклер подземный роторный к автоматической системе полива </t>
  </si>
  <si>
    <t>Спринклер подземный  PSU</t>
  </si>
  <si>
    <t xml:space="preserve">Спринклер подземный веерный к автоматической системе полива </t>
  </si>
  <si>
    <t>Соленоид к электромагнитному клапану автоматической системы полива</t>
  </si>
  <si>
    <t>Электромагнитный клапан для автоматической системы полива</t>
  </si>
  <si>
    <t>Подвоз воды для полива</t>
  </si>
  <si>
    <t>Общий объем воды составляет 6 300 куб.м. Услуги по подвозу воды включают: воду, доставку воды, пригодной для полива зеленых насаждений, закачку в емкость системы полива</t>
  </si>
  <si>
    <t>Полив газонов поливомоечной автомашиной</t>
  </si>
  <si>
    <t>Общий объем воды составляет 20 000 куб.м. Услуги по пополиву включают: доставку воды, пригодной для полива зеленых насаждений, полив газонов поливомоечной автомашиной</t>
  </si>
  <si>
    <t>Услуги по устройству цветников</t>
  </si>
  <si>
    <t>Общая площадь цветников составляет 756,6 кв.м. устройство цветников: - планировка и перекопка оснований цветника, подвозка и разравнивание растительной земли, нанесение рисунка, посадка рассады цветов, полив. Содержание цветников: прополка растений с рыхлением и уборкой сорняков,полив и промывка растений, обрезка отцветших соцветий, мульчирование внесение минеральных удобрений</t>
  </si>
  <si>
    <t>Обучение</t>
  </si>
  <si>
    <t>Регулярное техническое обслуживание: Проведение полного технического обслуживания и тестирования теплосчетчика; Обеспечение съема данных за период и предоставление показаний на бумажном или в электронном виде; Чистка контактов и проверка работоспособности системы учета и программирования теплосчетчика. Фото отчет о проделанной работе: Работы по проведению полного технического обслуживания и тестирования теплосчетчика; Работы по чистке контактов и проверки работоспособности системы учета и программирования теплосчетчика.</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</si>
  <si>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</si>
  <si>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</si>
  <si>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 xml:space="preserve"> Без применения норм Правил п.п. 21)  п.3.1</t>
  </si>
  <si>
    <t>Дизельное топливо</t>
  </si>
  <si>
    <t>АВС-4, 3 человека</t>
  </si>
  <si>
    <t>Циркуляционный насос для отопления TOP-Е 30/1-10, Q=5м3/ч</t>
  </si>
  <si>
    <t>Циркуляционный насос для отопления TOP-S 25/7-M, Q=2м3/ч</t>
  </si>
  <si>
    <t>Циркуляционный насос для отопления TOP-S 30/10-М, Q=6м3/ч, DN40-DN40</t>
  </si>
  <si>
    <t>Циркуляционный насос для отопления TOP-S 30/10-Т, Q=4м3/ч</t>
  </si>
  <si>
    <t>Циркуляционный насос для отопления TOP-S 30/10-Т, Q=5м3/ч</t>
  </si>
  <si>
    <t>Циркуляционный насос для отопления TOP S 30/10 M, Q=6м3/ч, DN1 1/4"-DN1 1/4"</t>
  </si>
  <si>
    <t>Циркуляционный насос для отопления TOP-S 40/10-T, Q=12м3/ч</t>
  </si>
  <si>
    <t>Циркуляционный насос для отопления TOP-S 40/10-Т, Q=10м3/ч</t>
  </si>
  <si>
    <t>Циркуляционный насос для отопления TOP-S 40/15-T, Q=11м3/ч</t>
  </si>
  <si>
    <t>Циркуляционный насос для отопления TOP-S 50/10-Т, Q=10м3/ч</t>
  </si>
  <si>
    <t>Циркуляционный насос для отопления TOP-S 65/13-Т, Q=25м3/ч</t>
  </si>
  <si>
    <t>Циркуляционный насос для ГВС STRATOS -Z 25/1-8, Q=3м3/ч</t>
  </si>
  <si>
    <t>Циркуляционный насос для ГВС STRATOS -Z 30/1-12, Q=4м3/ч</t>
  </si>
  <si>
    <t>Циркуляционный насос для ГВС STRATOS -Z 50/1-12, Q=12</t>
  </si>
  <si>
    <t>Циркуляционный насос для отопления IPL 32/110-0,75/2, Q=8м3/ч</t>
  </si>
  <si>
    <t>Циркуляционный насос для отопления IPL 40/120-1,5/2, Q=20м3/ч</t>
  </si>
  <si>
    <t>Циркуляционный насос для отопления IPL 50/120-1,5/2, Q=26м3/ч</t>
  </si>
  <si>
    <t>Циркуляционный насос для отопления IPL 50/140-3/2, Q=40м3/ч</t>
  </si>
  <si>
    <t>Циркуляционный насос для отопления IPL 65/130-3/2, Q=36м3/ч</t>
  </si>
  <si>
    <t>Дренажный насос ТМ 32/7-М</t>
  </si>
  <si>
    <t>Питьевая вода</t>
  </si>
  <si>
    <t>декабрь 2014 года</t>
  </si>
  <si>
    <t>Туалетная бумага</t>
  </si>
  <si>
    <t>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t>
  </si>
  <si>
    <t>январь 2015 года</t>
  </si>
  <si>
    <t>Жидкое мыло</t>
  </si>
  <si>
    <t>Жидкое мыло. Свойства: высоко активное, нейтральное, гелеобразное однородное средство, обладающее хорошим моющим и очищающим эффектом, хорошо пенится, не раздражает кожу рук. Допустим краситель. Рh – нейтральное. Упаковка: пластиковые, химически стойкие емкости/канистры от 5 до 10 литров</t>
  </si>
  <si>
    <t>Диспенсер для жидкого мыла</t>
  </si>
  <si>
    <t>июнь 2015 года</t>
  </si>
  <si>
    <t>Диспенсер для жидкого мыла с картриджем</t>
  </si>
  <si>
    <t>Диспенсер для жидкого мыла, настенный. Тип: картриджный. Материал: пластик. Цвет: белый. Передняя часть диспенсера округлой формы. Размеры диспенсера: высота – не  менее 290 мм, ширина – не менее 112 мм, глубина – не менее 114 мм. Наличие замка с ключом. Два способа открывания диспенсера – с помощью ключа или простым нажатием на замок. Вмещает один стандартный картридж объемом 1 литр. Гарантия на нажимной механизм: не менее 12 месяцев.</t>
  </si>
  <si>
    <t>март 2015 года</t>
  </si>
  <si>
    <t xml:space="preserve">Жидкое мыло с картриджем </t>
  </si>
  <si>
    <t>Жидкое мыло-крем для рук, уровень pH 4,5-5,5. Тип упаковки: картридж. Материал упаковки: пластик. Картридж с жидким мылом, одноразовый, предназначен для диспенсера. Объем: 1 л. Размер картриджа: картридж с жидким мылом должен подходить по размеру к диспенсеру с размерами высота – не  менее 290 мм, ширина – не менее 112 мм, глубина – не менее 114 мм. Жидкое мыло имеет густую консистенцию, цвет: кремовый.</t>
  </si>
  <si>
    <t>Москитная сетка в рамке</t>
  </si>
  <si>
    <t>Контейнер для мусора</t>
  </si>
  <si>
    <t>Для санитарно-гигиенических помещений. Имеет прямоугольную форму. Цвет по  согласованию с Заказчиком. Полная техническая характеристика согласно технической спецификации.</t>
  </si>
  <si>
    <t>Ершик для унитаза</t>
  </si>
  <si>
    <t>Цвет: металлик. Материал корпуса: нержавеющая сталь. Напольный. Полная техническая характеристика согласно технической спецификации.</t>
  </si>
  <si>
    <t>Брелок для ключа</t>
  </si>
  <si>
    <t xml:space="preserve">Материал корпуса брелка для ключа: пластик, имеет насыщенные цвета и не выцветает. Корпус брелка с отверстием для бумажной вставки и колечком для крепления ключа. Поле для надписи (пустое), закрыто прозрачной жесткой пленкой, вынимается через плоское отверстие в торце бирки (после снятия кольца). Комплектуются кольцом с никелированным покрытием. Брелок предназначены для идентификации ключей. Цвет: по согласованию с Заказчиком. </t>
  </si>
  <si>
    <t>февраль 2015 года</t>
  </si>
  <si>
    <t>Зеркало для лифта</t>
  </si>
  <si>
    <t>Размеры: ширина - 0,60 м, высота - 2,03 м. Край зеркало обработан, шлифован. Полная техническая характеристика согласно технической спецификации.</t>
  </si>
  <si>
    <t>кв.м</t>
  </si>
  <si>
    <t>Электрический бытовой удлинитель</t>
  </si>
  <si>
    <t xml:space="preserve">Длина не менее 3метров; количество гнезд –не менее 4; корпус изготовлен из ударопрочной пластмассы </t>
  </si>
  <si>
    <t xml:space="preserve">Длина не менее 5 метров; количество гнезд –не менее 4; корпус изготовлен из ударопрочной пластмассы </t>
  </si>
  <si>
    <t>Наклейки ОС</t>
  </si>
  <si>
    <t>Наклейки ОС - самоклеящаяся лента контроля вскрытия предназначенная для печати инвентарных номеров основных средств</t>
  </si>
  <si>
    <t>Работа по изготовлению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</si>
  <si>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</si>
  <si>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</si>
  <si>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548. Количество дней в году - не более 68. Ежедневное 4-х разовое питание (завтрак, обед, полдник, ужин)</t>
  </si>
  <si>
    <t>Услуги по изготовлению издательско-полиграфической продукции</t>
  </si>
  <si>
    <t>Организация и обеспечение проведения комплекса мероприятий по изготовлению широкого ассортимента издательско-полиграфической продукции для Назарбаев Университет и его организаций; Используемые материалы, применяемые для изготовления Продукции, должны соответствовать требованиям действующих стандартов и технических условий. Показатели качества импортных материалов не должны быть ниже требований, установленных в нормативных документах Республики Казахстан.</t>
  </si>
  <si>
    <t>Услуги по аренде офиса в городе Алматы</t>
  </si>
  <si>
    <t>Без применения норм, согласно (п.п. 23) п. 3.1. Правил)</t>
  </si>
  <si>
    <t>Услуги по аренде служебного помещения, включая коммунальные расходы, услуги связи и уборку помещений. Площадь не менее 190 кв.м.</t>
  </si>
  <si>
    <t xml:space="preserve">Услуга по организации и обеспечению уборки помещений (кроме помещений медицинского назначения) </t>
  </si>
  <si>
    <t xml:space="preserve">Организация и обеспечение уборки помещений (кроме помещений медицинского назначения) на объектах здравоохранения.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</si>
  <si>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чистке витражей и фасадов методом промышленного альпинизма</t>
  </si>
  <si>
    <t xml:space="preserve">Мытье  наружной  стороны витражных окон  от атмосферного или других видов загрязнения с применением промышленного альпинизма, специальных чистящих средств и технического оборудования. Периодичность: 2 раза в год. Общее количество 19752 кв.м. Полная техническая характеристика согласно технической спецификации. </t>
  </si>
  <si>
    <t>Услуги по очистке кровли от снега и наледи методом промышленного альпинизма</t>
  </si>
  <si>
    <t xml:space="preserve">Производятся услуги по удалению с кровли всего скопившегося снега и образовавшиеся наледи. Удаляются свисающие с кровли сосульки. Периодичность: 1 раз в год.Общее количество 200 кв.м. Полная техническая характеристика согласно технической спецификации. </t>
  </si>
  <si>
    <t>Услуги по наружному оформлению здания к Новому году (световые буквы)</t>
  </si>
  <si>
    <t xml:space="preserve">Услуга включает в себя монтаж, демонтаж букв «Жаңа жылдарыңызбен!, Happy New Year!». Полная техническая характеристика согласно технической спецификации. </t>
  </si>
  <si>
    <t xml:space="preserve">Услуга по проведению новогоднего детского утренника </t>
  </si>
  <si>
    <t xml:space="preserve">Праздничная программа проводится на трех языках (казахский, русский и английский языки) и включает в себя: программа Деда Мороза и Снегурочки, не менее 8 персонажей из знаменитых героев детских художественных  фильмов и мультипликационных фильмов. Проведение мероприятия в виде интерактивного спектакля,  общение артистов с детьми, вовлечение в игры и беседы. Полная  характеристика закупаемых услуг согласно технической спецификации.
Полная техническая характеристика согласно технической спецификации.
</t>
  </si>
  <si>
    <r>
      <t>Питьевая вода - бутилированная, в бутылке 19 литров.</t>
    </r>
    <r>
      <rPr>
        <sz val="10"/>
        <color rgb="FFFF0000"/>
        <rFont val="Times New Roman"/>
        <family val="1"/>
        <charset val="204"/>
      </rPr>
      <t xml:space="preserve"> </t>
    </r>
    <r>
      <rPr>
        <sz val="10"/>
        <color theme="1"/>
        <rFont val="Times New Roman"/>
        <family val="1"/>
        <charset val="204"/>
      </rPr>
      <t>Питьевая вода, не менее 8 степеней очистки, бутыли из поликарбоната. Озонированная, насыщенная кислородом. С содержанием йода и фтора. Полная техническая характеристика согласно технической спецификации.</t>
    </r>
  </si>
  <si>
    <r>
      <t xml:space="preserve">Диспенсер для жидкого мыла, настенный, прямоугольной формы. Тип: наливной. Материал диспенсера: нержавеющая сталь. Объем: 1л. Размеры задней стенки: высота – не менее 185 мм, ширина </t>
    </r>
    <r>
      <rPr>
        <sz val="10"/>
        <rFont val="Times New Roman"/>
        <family val="1"/>
        <charset val="204"/>
      </rPr>
      <t>– не менее 110 мм, глубина – не менее 65 мм.</t>
    </r>
    <r>
      <rPr>
        <sz val="10"/>
        <color rgb="FFFF0000"/>
        <rFont val="Times New Roman"/>
        <family val="1"/>
        <charset val="204"/>
      </rPr>
      <t xml:space="preserve"> </t>
    </r>
    <r>
      <rPr>
        <sz val="10"/>
        <color theme="1"/>
        <rFont val="Times New Roman"/>
        <family val="1"/>
        <charset val="204"/>
      </rPr>
      <t>Имеет крепление к стене; крепежные элементы в комплекте. Цвет: по согласованию с Заказчиком.</t>
    </r>
  </si>
  <si>
    <r>
      <t xml:space="preserve">Москитная сетка в рамке. Материал рамки: </t>
    </r>
    <r>
      <rPr>
        <sz val="10"/>
        <rFont val="Times New Roman"/>
        <family val="1"/>
        <charset val="204"/>
      </rPr>
      <t>металл. Р</t>
    </r>
    <r>
      <rPr>
        <sz val="10"/>
        <color theme="1"/>
        <rFont val="Times New Roman"/>
        <family val="1"/>
        <charset val="204"/>
      </rPr>
      <t>азмеры по согласованию с Заказчиком. Полная техническая характеристика согласно технической спецификации.</t>
    </r>
  </si>
  <si>
    <t xml:space="preserve">март 2015 г. </t>
  </si>
  <si>
    <t>март 2015 г.</t>
  </si>
  <si>
    <t xml:space="preserve">Февраль 2015г </t>
  </si>
  <si>
    <t xml:space="preserve">   май 2015 г.          </t>
  </si>
  <si>
    <t xml:space="preserve">Февраль 2015 г </t>
  </si>
  <si>
    <t>май 2015 г.</t>
  </si>
  <si>
    <t>январь-декабрь 2015 года</t>
  </si>
  <si>
    <t>Март 2015 год</t>
  </si>
  <si>
    <t xml:space="preserve">Набор шестигранник </t>
  </si>
  <si>
    <t xml:space="preserve">набор отвёрток </t>
  </si>
  <si>
    <t xml:space="preserve">плоскогубцы комбинированные </t>
  </si>
  <si>
    <t>Вантуз</t>
  </si>
  <si>
    <t>Набор сверл по металлу</t>
  </si>
  <si>
    <t xml:space="preserve">Набор бур по бетону </t>
  </si>
  <si>
    <t>Электроды сварочные</t>
  </si>
  <si>
    <t>Диски для болгарки</t>
  </si>
  <si>
    <t xml:space="preserve">Диски для болгарки </t>
  </si>
  <si>
    <t xml:space="preserve">полотна к ножовке двусторонние      </t>
  </si>
  <si>
    <t xml:space="preserve">Насадки к шуруповерту </t>
  </si>
  <si>
    <t>шурупы 25мм</t>
  </si>
  <si>
    <t>шурупы 50мм</t>
  </si>
  <si>
    <t xml:space="preserve">Резьборез электрический </t>
  </si>
  <si>
    <t xml:space="preserve">Удлинетель катушка 50метр </t>
  </si>
  <si>
    <t>Фонарь бытовой</t>
  </si>
  <si>
    <t>Трубогиб с ручным гидроприводом</t>
  </si>
  <si>
    <t xml:space="preserve">Лен сантехнический </t>
  </si>
  <si>
    <t>Фум лента (уплотнитель резбы)</t>
  </si>
  <si>
    <t xml:space="preserve">Силикон белый </t>
  </si>
  <si>
    <t xml:space="preserve">Солидол </t>
  </si>
  <si>
    <t xml:space="preserve">Газовый ключ № 0, 1, 2, 3, 4, 5 </t>
  </si>
  <si>
    <t>Трос сантехнический  15 метр</t>
  </si>
  <si>
    <t xml:space="preserve">Трос сантехнический  3 метр </t>
  </si>
  <si>
    <t>Набор ключей</t>
  </si>
  <si>
    <t xml:space="preserve">Сварочная проволока </t>
  </si>
  <si>
    <t>Сварочная проволока</t>
  </si>
  <si>
    <t>Углошлифовальная машина</t>
  </si>
  <si>
    <t>Электродрель</t>
  </si>
  <si>
    <t xml:space="preserve">Электодрель-перфоратор </t>
  </si>
  <si>
    <t>Акумуляторная дрель-шуруповерт</t>
  </si>
  <si>
    <t xml:space="preserve">Промышленный фен </t>
  </si>
  <si>
    <t>Сварочный аппарат для пластиковых труб</t>
  </si>
  <si>
    <t>Разводной ключ</t>
  </si>
  <si>
    <t>отвод ПВХ Ду-125, 90°</t>
  </si>
  <si>
    <t>отвод ПВХ Ду-100, 90°</t>
  </si>
  <si>
    <t xml:space="preserve">отвод ППР, Ду-20, 45° </t>
  </si>
  <si>
    <t>отвод ПВХ Ду-50, 45°</t>
  </si>
  <si>
    <t>отвод ПВХ Ду-100, 45°</t>
  </si>
  <si>
    <t>отвод ПВХ Ду-50, 90°</t>
  </si>
  <si>
    <t xml:space="preserve">отвод ППР, Ду-20, 90° </t>
  </si>
  <si>
    <t xml:space="preserve">отвод с НР </t>
  </si>
  <si>
    <t xml:space="preserve">отвод с ВР  </t>
  </si>
  <si>
    <t>полуотвод ППР, Ду-20</t>
  </si>
  <si>
    <t>канализационная труба Ду-100</t>
  </si>
  <si>
    <t>канализационная труба Ду-50</t>
  </si>
  <si>
    <t>канализационная труба Ду-125</t>
  </si>
  <si>
    <t>муфта ППР, Ду-15</t>
  </si>
  <si>
    <t>муфта ППР, Ду-20</t>
  </si>
  <si>
    <t>муфта ПВХ, Ду-125</t>
  </si>
  <si>
    <t>муфта ПВХ, Ду-50</t>
  </si>
  <si>
    <t>переходник ПВХ Ду-100/50</t>
  </si>
  <si>
    <t>муфта ПВХ, Ду-100</t>
  </si>
  <si>
    <t xml:space="preserve">Троиник прямой ПВХ Ду-100/100/100 </t>
  </si>
  <si>
    <t>Троиник прямой ПВХ Ду-50/50/50</t>
  </si>
  <si>
    <t>Троиник прямой ПВХ Ду-100/50/100</t>
  </si>
  <si>
    <t>Переходник ППР Ду-25/20</t>
  </si>
  <si>
    <t>Переходник ППР Ду-32/25</t>
  </si>
  <si>
    <t>Тройник ППР Ду-25/20/20</t>
  </si>
  <si>
    <t xml:space="preserve">Крестовина косая ПВХ Ду 50 </t>
  </si>
  <si>
    <t>Крестовина косая ПВХ Ду 100/50</t>
  </si>
  <si>
    <t>Крестовина косая ПВХ Ду 100/100</t>
  </si>
  <si>
    <t xml:space="preserve">Резинка-преходник  </t>
  </si>
  <si>
    <t xml:space="preserve">Разъемная муфта, металлическая, внутрен. резьба Ду 20х15  </t>
  </si>
  <si>
    <t>Разъемная муфта, металлическая, внутрен. резьба Ду 25х20</t>
  </si>
  <si>
    <t>Разъемная муфта, металлическая, внутрен. резьба Ду 32х25</t>
  </si>
  <si>
    <t xml:space="preserve">Заглушка ПВХ Ду 100 </t>
  </si>
  <si>
    <t>Заглушка ПВХ Ду 125</t>
  </si>
  <si>
    <t>Заглушка ПВХ Ду 50</t>
  </si>
  <si>
    <t xml:space="preserve">Клипсы Ду-20  </t>
  </si>
  <si>
    <t>Клипсы Ду-50</t>
  </si>
  <si>
    <t xml:space="preserve">Адаптор с наруж. резьбой Ду 20х15  </t>
  </si>
  <si>
    <t>Адаптор с внутрен. резьбой Ду 20х15</t>
  </si>
  <si>
    <t xml:space="preserve">Пропан  </t>
  </si>
  <si>
    <t>баллон</t>
  </si>
  <si>
    <t xml:space="preserve">Кислород  </t>
  </si>
  <si>
    <t xml:space="preserve">Автоматический воздухоотводчик </t>
  </si>
  <si>
    <t xml:space="preserve">Шланг поливной резиновой  </t>
  </si>
  <si>
    <t xml:space="preserve">Труба армироианная ППР Ду-15 </t>
  </si>
  <si>
    <t xml:space="preserve">труба армироианная  </t>
  </si>
  <si>
    <t xml:space="preserve">труба армироианная </t>
  </si>
  <si>
    <t xml:space="preserve">Труба </t>
  </si>
  <si>
    <t>Труба</t>
  </si>
  <si>
    <t>Краны шаровые</t>
  </si>
  <si>
    <t xml:space="preserve">Краны шаровые </t>
  </si>
  <si>
    <t>Тройник</t>
  </si>
  <si>
    <t>Ниппель переходной</t>
  </si>
  <si>
    <t xml:space="preserve">Ниппель переходной </t>
  </si>
  <si>
    <t>Переходник Ду-20/25 наружн. Резьба</t>
  </si>
  <si>
    <t>Переходник Ду-25/32 наружн. Резьба</t>
  </si>
  <si>
    <t>Переходник Ду-15/20 наружн. Резьба</t>
  </si>
  <si>
    <t>Переходник Ду-12/15 наружн. Резьба</t>
  </si>
  <si>
    <t>Муфта оцинкованная сталь ДУ</t>
  </si>
  <si>
    <t xml:space="preserve">Фильтр </t>
  </si>
  <si>
    <t>Фильтр</t>
  </si>
  <si>
    <t>Заглушка в трубу</t>
  </si>
  <si>
    <t xml:space="preserve">Заглушка в трубу </t>
  </si>
  <si>
    <t>Кран Маевского</t>
  </si>
  <si>
    <t xml:space="preserve">Кран шаровый гайка-штуцер со сгоном ручка </t>
  </si>
  <si>
    <t xml:space="preserve">сифоны </t>
  </si>
  <si>
    <t xml:space="preserve">Подводка для воды и смесителя </t>
  </si>
  <si>
    <t xml:space="preserve">смесители на раковины </t>
  </si>
  <si>
    <t>Смесители для кухни</t>
  </si>
  <si>
    <t xml:space="preserve">смесители </t>
  </si>
  <si>
    <t xml:space="preserve">манометры </t>
  </si>
  <si>
    <t xml:space="preserve">Крепление для раковины </t>
  </si>
  <si>
    <t>Крепления сидения к унитазу</t>
  </si>
  <si>
    <t>Лейка для душа</t>
  </si>
  <si>
    <t>Арматура к смывному бочку  с нижней подачей</t>
  </si>
  <si>
    <t>Крышка к унитазу</t>
  </si>
  <si>
    <t>Набор слесарно-монтажного инструмента</t>
  </si>
  <si>
    <t>Лестница-стремянка</t>
  </si>
  <si>
    <t>Щетка для чистки вентиляционных машин</t>
  </si>
  <si>
    <t xml:space="preserve">Ключ трубный рычажный №2 </t>
  </si>
  <si>
    <t>Ключ трубный рычажный №3</t>
  </si>
  <si>
    <t>Воздушный компрессор</t>
  </si>
  <si>
    <t xml:space="preserve">Фонарь налобный </t>
  </si>
  <si>
    <t>Ключ разводной</t>
  </si>
  <si>
    <t>Шланг поливочный</t>
  </si>
  <si>
    <t xml:space="preserve">Удлинитель </t>
  </si>
  <si>
    <t xml:space="preserve">Фильтр "HEPA"абсолютной очистки воздуха ФВА </t>
  </si>
  <si>
    <t xml:space="preserve">Фильтр тонкой очистки воздуха карманный ФВК </t>
  </si>
  <si>
    <t xml:space="preserve">Фильтр тонкой очистки  карманный ФВК </t>
  </si>
  <si>
    <t>Фильтр грубой очистки воздуха кассетный ФКС</t>
  </si>
  <si>
    <t>Фильтрующий материал</t>
  </si>
  <si>
    <t>Клей 2.6 л.</t>
  </si>
  <si>
    <t xml:space="preserve">Теплоизоляция </t>
  </si>
  <si>
    <t>Универсальная гибкая теплоизоляция для трубопроводов системы вентиляции и кондиционирования из спененного каучука. Цвет -черный. Размер 108*9.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</si>
  <si>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133*9. Температура применения от - 200 0С  до + 105 0С, плотность 65 + 25 кг/м3, теплопроводность 0,038 Вт/мК  </t>
  </si>
  <si>
    <t xml:space="preserve">Теплоизоляция в рулонах </t>
  </si>
  <si>
    <t>Ремень L1-13 х 950</t>
  </si>
  <si>
    <t>Ремень L1-13 х 1050</t>
  </si>
  <si>
    <t>Ремень L1-13 х 1100</t>
  </si>
  <si>
    <t>Ремень  L1-13 х 1200</t>
  </si>
  <si>
    <t>Ремень  L1-13 х 1500</t>
  </si>
  <si>
    <t>Ремень L1-13 х 1700</t>
  </si>
  <si>
    <t>Ремень  L1-13 х 1900</t>
  </si>
  <si>
    <t>Ремень L1-13 х 2200</t>
  </si>
  <si>
    <t>Ремень  L1-17 х 1900</t>
  </si>
  <si>
    <t>Ремень  L1-17 х 1800</t>
  </si>
  <si>
    <t>Ремень L1-17 х 1700</t>
  </si>
  <si>
    <t>Ремень  L1-17 х 2200</t>
  </si>
  <si>
    <t>Замок врезной для металических дверей</t>
  </si>
  <si>
    <t>Замок навесной для металических дверей</t>
  </si>
  <si>
    <t xml:space="preserve">Лента для герметизации  50ммх25м </t>
  </si>
  <si>
    <t xml:space="preserve">Грунтовка  </t>
  </si>
  <si>
    <t xml:space="preserve">Грунтовка </t>
  </si>
  <si>
    <t xml:space="preserve">Растворитель </t>
  </si>
  <si>
    <t xml:space="preserve">Щётки для покраски </t>
  </si>
  <si>
    <t>Электроды для сварки меди и ее сплавов</t>
  </si>
  <si>
    <t>4,2*13 Винт-саморез с пресс-шайбой со сверлом</t>
  </si>
  <si>
    <t>Литол</t>
  </si>
  <si>
    <t>Болт свободный DIN 933 кл.пр 5.8 М18*120</t>
  </si>
  <si>
    <t>Болт свободный DIN 933 кл.пр 5.8 М20*200</t>
  </si>
  <si>
    <t>Болт свободный DIN 933 кл.пр 5.8 М24*120</t>
  </si>
  <si>
    <t>Гайка ГОСТ 5915-70, 5927-70 кл.пр. 5.8 М18</t>
  </si>
  <si>
    <t>Гайка ГОСТ 5915-70, 5927-70 кл.пр. 5.8 М20</t>
  </si>
  <si>
    <t>Гайка ГОСТ 5915-70, 5927-70 кл.пр. 5.8 М24</t>
  </si>
  <si>
    <t>Шайба усиленная DIN 9021 M18</t>
  </si>
  <si>
    <t>Шайба усиленная DIN 9021 M20</t>
  </si>
  <si>
    <t>Шайба усиленная DIN 9021 M24</t>
  </si>
  <si>
    <t xml:space="preserve">Батарейка тип (крона) 9 В </t>
  </si>
  <si>
    <t xml:space="preserve">Блок батареек </t>
  </si>
  <si>
    <t xml:space="preserve">НЕРА фильтр Н13 EN1822 Фильтр абсолютной очистки воздуха Опер. блок </t>
  </si>
  <si>
    <t>НЕРА фильтр Н13 EN1822 Фильтр абсолютной очистки воздуха ОАРИТ</t>
  </si>
  <si>
    <t>НЕРА фильтр Н13 to EN1822 Фильтр абсолютной очистки воздуха ОАРИТ</t>
  </si>
  <si>
    <t>НЕРА фильтр Н13 to EN1822 Фильтр абсолютной очистки воздуха  опер. блок комната пробуждения</t>
  </si>
  <si>
    <t>НЕРА фильтр Н13 EN1822 Фильтр абсолютной очистки воздуха  ЦСО</t>
  </si>
  <si>
    <t>НЕРА фильтр Н13 to EN1822 Фильтр абсолютной очистки воздуха ангиография</t>
  </si>
  <si>
    <t>Фильтр class F 9 to EN 779 287 x 592 x 292 mm</t>
  </si>
  <si>
    <t>Фильтр class F 9 to EN 779 592 x 592 x 292 mm</t>
  </si>
  <si>
    <t>Фильтр class F 7 to EN 779  287 x 592 x 635 mm</t>
  </si>
  <si>
    <t>Фильтр class F 7 to EN 779 592 x 592 x 635 mm</t>
  </si>
  <si>
    <t xml:space="preserve">Фильтрующий материал  применяется для для грубой очистки воздуха на воздухоприемных шахтах вентиляции </t>
  </si>
  <si>
    <t>Ремень клиновый, на приточно-вытяжную вентиляцию 13 х 900 mm</t>
  </si>
  <si>
    <t>Ремень клиновый, на приточно-вытяжную вентиляцию 13 х 950 mm</t>
  </si>
  <si>
    <t>Ремень клиновый, на приточно-вытяжную вентиляцию 13 х 975 mm</t>
  </si>
  <si>
    <t>Ремень клиновый, на приточно-вытяжную вентиляцию 13 х 1050 mm</t>
  </si>
  <si>
    <t>Ремень клиновый, на приточно-вытяжную вентиляцию 13 х 1075 mm</t>
  </si>
  <si>
    <t>Ремень клиновый, на приточно-вытяжную вентиляцию 13 х 1175 mm</t>
  </si>
  <si>
    <t>Ремень клиновый, на приточно-вытяжную вентиляцию 13 х 1200 mm</t>
  </si>
  <si>
    <t>Ремень клиновый, на приточно-вытяжную вентиляцию 13 х 1225 mm</t>
  </si>
  <si>
    <t>Ремень клиновый, на приточно-вытяжную вентиляцию 13 х 1275 mm</t>
  </si>
  <si>
    <t>Ремень клиновый, на приточно-вытяжную вентиляцию 13 х 1300 mm</t>
  </si>
  <si>
    <t>Ремень клиновый, на приточно-вытяжную вентиляцию 13 х 1375 mm</t>
  </si>
  <si>
    <t>Ремень клиновый, на приточно-вытяжную вентиляцию 13 х 1450 mm</t>
  </si>
  <si>
    <t>Ремень клиновый, на приточно-вытяжную вентиляцию 13 х 1675 mm</t>
  </si>
  <si>
    <t>Ремень клиновый, на приточно-вытяжную вентиляцию 13 х 1750 mm</t>
  </si>
  <si>
    <t>Ремень клиновый, на приточно-вытяжную вентиляцию 13 х 2350 mm</t>
  </si>
  <si>
    <t>Ремень клиновый, на приточно-вытяжную вентиляцию 17 х 1900 mm</t>
  </si>
  <si>
    <t>Ремень клиновый, на приточно-вытяжную вентиляцию 17 х 2000 mm</t>
  </si>
  <si>
    <t>Статор</t>
  </si>
  <si>
    <t>Вал с лопастями</t>
  </si>
  <si>
    <t>Подшипник</t>
  </si>
  <si>
    <t>Стремянка</t>
  </si>
  <si>
    <t>Ножницы по металлу</t>
  </si>
  <si>
    <t>Фонарик</t>
  </si>
  <si>
    <t>Переноска</t>
  </si>
  <si>
    <t xml:space="preserve">Очищаемый выпарной цилиндр для пароувлажнителя </t>
  </si>
  <si>
    <t>Колпачки электродов с контактными насадками для пароувлажнителей</t>
  </si>
  <si>
    <t>Фреон R 22</t>
  </si>
  <si>
    <t>Нагнетатель фреона</t>
  </si>
  <si>
    <t>Воздухоотвотчик автоматический левый/правый</t>
  </si>
  <si>
    <t>Лен сантехнический</t>
  </si>
  <si>
    <t>Лента фум 19х12х15</t>
  </si>
  <si>
    <t>Перчатки  рабочие с пропиткой на всю ладонь</t>
  </si>
  <si>
    <t>Пистолет горячего воздуха 200 Вт</t>
  </si>
  <si>
    <t>Смеситель  для ванны</t>
  </si>
  <si>
    <t>Таблетированная соль поваренная в мешках по 25 кг.</t>
  </si>
  <si>
    <t>кран д-15мм шаровой с вн.резб. Бронзовый</t>
  </si>
  <si>
    <t>кран д-20мм шаровой с вн.резб. Бронзовый</t>
  </si>
  <si>
    <t>Гибкий шланг к смесителю Л-80</t>
  </si>
  <si>
    <t>Гибкий шланг 15/15 Л-80</t>
  </si>
  <si>
    <t>Гибкий шланг 20/20 Л-80</t>
  </si>
  <si>
    <t>Гибкий шланг 20/20 Л-100</t>
  </si>
  <si>
    <t>Смеситель  для раковины</t>
  </si>
  <si>
    <t xml:space="preserve">Шланг для душа  </t>
  </si>
  <si>
    <t>Фонарь на аккумуляторе</t>
  </si>
  <si>
    <t>Литол по 500 гр.</t>
  </si>
  <si>
    <t>Термометр до 120 градусов</t>
  </si>
  <si>
    <t>Манометр до 16 атмосфер</t>
  </si>
  <si>
    <t>Наждачная бумага</t>
  </si>
  <si>
    <t>Трос сантехнический Д-14, Л-5</t>
  </si>
  <si>
    <t xml:space="preserve">Вантуз  </t>
  </si>
  <si>
    <t>мембраны резиновые на1500 литров</t>
  </si>
  <si>
    <t>Полотенцосушитель П-образный, расстояние по осям 33см.</t>
  </si>
  <si>
    <t>Набор  сантехнический</t>
  </si>
  <si>
    <t>Набор  головок</t>
  </si>
  <si>
    <t>Газовый ключ № 1</t>
  </si>
  <si>
    <t>Газовый ключ № 2</t>
  </si>
  <si>
    <t>Газовый ключ № 3</t>
  </si>
  <si>
    <t>Фен промышленный</t>
  </si>
  <si>
    <t>удлинитель  (переноска) дл -50м</t>
  </si>
  <si>
    <t>Медленно растворимые таблетки хлора</t>
  </si>
  <si>
    <t>Дихлор 60,  в гранулах быстро растворимый</t>
  </si>
  <si>
    <t xml:space="preserve">Многофункциональные хлорные таблетки 200 гр,  5 в 1 </t>
  </si>
  <si>
    <t xml:space="preserve">PH-минус, в гранулах  </t>
  </si>
  <si>
    <t>Альгицид (быстродействующее)</t>
  </si>
  <si>
    <t>Альгицид  (длительного действия)</t>
  </si>
  <si>
    <t xml:space="preserve">Флокулянты </t>
  </si>
  <si>
    <t xml:space="preserve">Оксисофт жидкий, быстро/раств.актив. кислород </t>
  </si>
  <si>
    <t>Оксиплюс в гранулах, быстро/раств.акт.кислород</t>
  </si>
  <si>
    <t xml:space="preserve">Декальцидная жидкость </t>
  </si>
  <si>
    <t>Декальцидный порошок</t>
  </si>
  <si>
    <t>Аквалайн, гель для ватерлинии</t>
  </si>
  <si>
    <t xml:space="preserve">Прибор рН-метр </t>
  </si>
  <si>
    <t xml:space="preserve">Тест полоски  на остат.хлор, рН, щел-сть, жестк.воды </t>
  </si>
  <si>
    <t>Тест – таблетки DPD-1  хлор, 1 упак-10 табл.</t>
  </si>
  <si>
    <t xml:space="preserve">Тест – таблетки DPD-4  хлор  </t>
  </si>
  <si>
    <t>Термометр плавающий, электронный</t>
  </si>
  <si>
    <t>Термометр водный, сертификационный</t>
  </si>
  <si>
    <t xml:space="preserve">Дезинф.средство  (Дихлор, Хлормисепт, Хлор-ал  и др.  в таблетках)  </t>
  </si>
  <si>
    <t xml:space="preserve">Белый халат медицинский разм. 46-48 </t>
  </si>
  <si>
    <t>Фартук для защиты от растворов кислот и щелочей</t>
  </si>
  <si>
    <t xml:space="preserve">спец очки для химика </t>
  </si>
  <si>
    <t>Щиток (защитный лицевой, с наголовным креплением, корпус бесцветный, прозрачный, химически стойкий НБХ)</t>
  </si>
  <si>
    <t>Противогаз (изолирующий, подача воздуха генерируемого патроном)</t>
  </si>
  <si>
    <t>сапоги резиновые высокие, на толстой подошве, р.39-41</t>
  </si>
  <si>
    <t>Перчатки  рабочие   с пропиткой на всю ладонь</t>
  </si>
  <si>
    <t>Перчатки латексные, хозяйственные</t>
  </si>
  <si>
    <t xml:space="preserve">Муфта </t>
  </si>
  <si>
    <t xml:space="preserve">Разъемная муфта </t>
  </si>
  <si>
    <t xml:space="preserve">Сифоны </t>
  </si>
  <si>
    <t xml:space="preserve">Гофры  </t>
  </si>
  <si>
    <t>Гофры</t>
  </si>
  <si>
    <t>Шланги гибкие на смесители</t>
  </si>
  <si>
    <t>Коробка</t>
  </si>
  <si>
    <t>Пара</t>
  </si>
  <si>
    <t>Кв.м</t>
  </si>
  <si>
    <t>Банка</t>
  </si>
  <si>
    <t>Цвет-красно-коричневый. Степень разбавления грунтовки растворителем, %, не более 20. Время высыхания до степени 3, не более при (105±5)°C, мин - 35,  банке не менее 20 кг</t>
  </si>
  <si>
    <t>Канистра</t>
  </si>
  <si>
    <t>Баллон</t>
  </si>
  <si>
    <t>Кг</t>
  </si>
  <si>
    <t>Блок</t>
  </si>
  <si>
    <t>Пучок</t>
  </si>
  <si>
    <t>Флакон</t>
  </si>
  <si>
    <t>Система видеонаблюдения за ходом строительства</t>
  </si>
  <si>
    <t>Дооснащение системы видеонаблюдения видеокамерами, видеорегистраторами и прочими товарами в общежитии и библиотеке АОО "Назарбаев Университет"</t>
  </si>
  <si>
    <t>УОПЗ (УИНП)</t>
  </si>
  <si>
    <t xml:space="preserve">Универсальная гибкая теплоизоляция для трубопроводов системы вентиляции и кондиционирования из спененного каучука. Цвет -черный. Размер 76*9. Температура применения от - 200 0С  до + 105 0С, плотность 65 + 25 кг/м3, теплопроводность 0,038 Вт/мК  </t>
  </si>
  <si>
    <t>Универсальная гибкая теплоизоляция для трубопроводов системы вентиляции и кондиционирования из спененного каучука. Цвет -черный. Размер160*9.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</si>
  <si>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54*9. Температура применения от - 200 0С  до + 105 0С, плотность 65 + 25 кг/м3, теплопроводность 0,038 Вт/мК  </t>
  </si>
  <si>
    <t>Циркуляционный насос для отопления STRATOS 25/1-8 , Q=2м3/ч</t>
  </si>
  <si>
    <t>Циркуляционный насос для отопления STRATOS 30/1-12, Q=6м3/ч</t>
  </si>
  <si>
    <t>Циркуляционный насос для отопления STRATOS 40/1-12, Q=10м3</t>
  </si>
  <si>
    <t>Циркуляционный насос для отопления STRATOS 25/1-8, Q=2м3/ч</t>
  </si>
  <si>
    <t xml:space="preserve">Универсальная гибкая теплоизоляция для воздуховодов системы вентиляции и кондиционирования из спененного каучука. Цвет -черный. Размер-рулон 20 кв.м.,толщина 10 мм. Температура применения от - 200 0С  до + 105 0С, плотность 65 + 25 кг/м3, теплопроводность 0,038 Вт/мК  </t>
  </si>
  <si>
    <t>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</si>
  <si>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Сервисное обслуживание водогрейных котлов АО «ННЦОТ»</t>
  </si>
  <si>
    <t>Сервисное обслуживание водогрейных котлов АО «НЦН»</t>
  </si>
  <si>
    <t>Подготовка теплового пункта АО «ННЦОТ»</t>
  </si>
  <si>
    <t>Подготовка теплового пункта АО «НЦН»</t>
  </si>
  <si>
    <t>Энергоэкспертиза АО «ННЦОТ»</t>
  </si>
  <si>
    <t>Энергоэкспертиза АО «НЦН»</t>
  </si>
  <si>
    <t>Поверка прибора учета тепла АО «ННЦОТ»</t>
  </si>
  <si>
    <t>Поверка прибора учета тепла АО «НЦН»</t>
  </si>
  <si>
    <t>Ремонт циркуляционных насосов АО «ННЦОТ»</t>
  </si>
  <si>
    <t>Ремонт циркуляционных насосов АО «НЦН»</t>
  </si>
  <si>
    <t>Дезинфекция приточно-вытяжных установок АО «ННЦОТ»</t>
  </si>
  <si>
    <t>Дезинфекция приточно-вытяжных установок АО «НЦН»</t>
  </si>
  <si>
    <t>Дезинфекция приточно-вытяжных коробов АО «ННЦОТ»</t>
  </si>
  <si>
    <t>Сервисное обслуживание чиллеров АО «ННЦОТ»</t>
  </si>
  <si>
    <t>Сервисное обслуживание чиллеров АО «НЦН»</t>
  </si>
  <si>
    <t>Услуги автовышки АО «ННЦОТ»</t>
  </si>
  <si>
    <t>Услуги автовышки АО «НЦН»</t>
  </si>
  <si>
    <t>Профилактическая отчистка резервуаров АО «ННЦОТ»</t>
  </si>
  <si>
    <t>Профилактическая отчистка резервуаров АО «НЦН»</t>
  </si>
  <si>
    <t>Сервисное обслуживание химводопоготовки АО «ННЦОТ»</t>
  </si>
  <si>
    <t>Сервисное обслуживание химводопоготовки АО «НЦН»</t>
  </si>
  <si>
    <t>Сервисное обслуживание повысительных насосных установок АО «ННЦОТ»</t>
  </si>
  <si>
    <t>Сервисное обслуживание повысительных насосных установок АО «НЦН»</t>
  </si>
  <si>
    <t>Без применения норм Правил (пп.23 п. 3.1 Правил)</t>
  </si>
  <si>
    <t>Без применения норм Правил п.п.24)п.3.1</t>
  </si>
  <si>
    <t>Услуги по сервисному обслуживанию системы автоматической пожарной сигнализации, система звукового и речевого оповещения в АОО «Назарбаев Университет»</t>
  </si>
  <si>
    <t>Услуги по сервисному обслуживанию прачечного оборудования в АО "НЦН"</t>
  </si>
  <si>
    <t>Услуги по  сервисному обслуживанию прачечного оборудования в АО "НЦН"</t>
  </si>
  <si>
    <t>Услуги по сервисному обслуживанию кухонного оборудования</t>
  </si>
  <si>
    <t>Услуги по сервисному обслуживанию холодильного оборудования</t>
  </si>
  <si>
    <t>Работы</t>
  </si>
  <si>
    <t>ЧУ "USM"</t>
  </si>
  <si>
    <t>Услуги синхронного перевода для организации обучения по программам ВШБ И ВШГП</t>
  </si>
  <si>
    <t>Без применения норм Правил (пп.24 п.3.1.)</t>
  </si>
  <si>
    <t>Синхронный перевод с английского на русский/казахский и русского/казахского на английский. 2 переводчика на 8-часовой рабочий день(3 816 часов)</t>
  </si>
  <si>
    <t>УИНП И ПМ</t>
  </si>
  <si>
    <t>Услуга по организации и обеспечению уборки помещений автономной организации образования "Назарбаев Университет"</t>
  </si>
  <si>
    <t xml:space="preserve">Организация и обеспечение уборки помещений автономной организации образования "Назарбаев Университет".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</si>
  <si>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замеру расхода топлива транспортных средств</t>
  </si>
  <si>
    <t>Без применения норм Правил (п.п.6 п.3.1.)</t>
  </si>
  <si>
    <t>Услуги питания для организации семинаров и конференции (бизнес)</t>
  </si>
  <si>
    <t>Без применения норм Правил пп.24 п.3.1.</t>
  </si>
  <si>
    <t>УОПЗ (УИНП и ПМ)</t>
  </si>
  <si>
    <t>Услуги питания для организации семинаров и конференции (люкс)</t>
  </si>
  <si>
    <t>Услуги питания (стандарт).Меню в расчете на одного человека по одной штуке:чай с молоком,кофе вареный,валованы с икрой,самса с мясом, тирамису,блины с мясом, малиновый пирог, щелкунчик с фундуком, вода без газа-0,5 л.,яблочный сок 0,25 л. Количество участников 8 412  (Восемь тысяч четыреста двенадцать) человек.</t>
  </si>
  <si>
    <t>Услуги питания для организации семинаров и конференции (стандарт)</t>
  </si>
  <si>
    <t>Услуги питания для организации семинаров и конференции (стандарт). Меню в расчете на одного человека: хачапури, эклер, чай,шу с киви, вода без газа-0,5 л., самса. Количество участников 5000 (пять тысяч) человек.</t>
  </si>
  <si>
    <t>Услуги питания для организации семинаров и конференций (эконом)</t>
  </si>
  <si>
    <t>Услуги питания (эконом). Меню в расчете на одного человека в расчете на одного человека по одной штуке: хачапури, кофе растворимый, картошка-1 пироженое. Количество участников 1 460 (одна тысяча четыреста шестьдесят) человек.</t>
  </si>
  <si>
    <t>Услуги питания (бизнес).Меню в расчете на одного человека по одной штуке:чай с молоком,кофе растворимый,яблочный сок 0,25 л., эклер,куриный пирог,мини клаб-сендвич,йогурт,блины с мясом,пирог медовый. Количество участников 19 136 (Девятнадцать тысяч сто тридцать шесть) человек.</t>
  </si>
  <si>
    <t>Фильтр абсолютной очистки воздуха для операционных отделений: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</si>
  <si>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</si>
  <si>
    <t>Статор. Напряжение 220 В; Количество оборотов в минуту: не менее 1450; Наружний диаметр: не более 121 мм; Внутренний диаметр: не более 93 мм; Высота: не менее 28 мм</t>
  </si>
  <si>
    <t>Вал с лопастями. Количество лопастей: не менее 4. Диаметр вала: не менее 80 мм.</t>
  </si>
  <si>
    <t>Подшипниковый узел 20/52. С резиновым демпфирующим кольцом, фиксация эксцентриковым закрепительным кольцом, двусторонние P- плотнения.</t>
  </si>
  <si>
    <t>Подшипниковый узел 25/62. С резиновым демпфирующим кольцом, фиксация эксцентриковым закрепительным кольцом, двусторонние P- плотнения.</t>
  </si>
  <si>
    <t>Подшипниковый узел 30/72. С резиновым демпфирующим кольцом, фиксация эксцентриковым закрепительным кольцом, двусторонние P- плотнения.</t>
  </si>
  <si>
    <t xml:space="preserve">Стремянка  с
выдвижной секцией. Количество перекладин: 3х10. Вес: не более 18 кг. Максимальная длина: не менее 4,5 метр. С автоматическим
защелкивающимся стопорным рычагом. С устойчивыми к атмос-
ферным воздействиям ремнями. </t>
  </si>
  <si>
    <t>Ножницы по металлу. Используются для работы с твердым листовым металлом. Длина: не менее 260 мм. Максимальная толщина разрезаемой холоднокатаной стали: 1 мм. Максимальная толщина разрезаемой нержавеющей стали: 0,5 мм. Материал: инструментальная сталь.</t>
  </si>
  <si>
    <t xml:space="preserve">Фонарик. Световой поток: не менее 390 лм. Питание: не менее 14500 Li-Ion. Число режимов: не менее 2. </t>
  </si>
  <si>
    <t>Катушка переносная с кабелем длинной не менее 25 метров. С заземлением с пластиковым корпусом. Количество розеток: не менее 4, вилка - евро,. Сечение кабеля: 3x1.5мм², 220 В. Сила тока не менее 16 А.</t>
  </si>
  <si>
    <t xml:space="preserve">Переносная катушка без кабеля. С заземлением с пластиковым корпусом. Количество розеток: не менее 4. </t>
  </si>
  <si>
    <t>Очищаемый выпарной цилиндр для VAPAC LE110, паропроизводительность 110 кг/час, с диаметром паропровода 55 мм, мощность 82,7 кВт, сила тока 66А, напряжение 380В, количество электродов в цилиндре 6 штук. Габариты пароувлажнителя: высота - 810 мм, ширина - 990 мм, длина - 421 мм. Давление в воздуховоде: +2000/-600 Па.</t>
  </si>
  <si>
    <t>Электрический разъем электрода, черный, для кабеля питания электродов очищаемого
выпарного цилиндра пароувлажнителя.</t>
  </si>
  <si>
    <t>Летняя спецодежда.Полное описание товара согласно технической спецификации</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</si>
  <si>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нейрохирургии» паспорт, европейский  сертификат прохождения теста EN1822 и 
соответствовать всем эпидемиологическим нормам РК, размеры 575x575x78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</si>
  <si>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458x458x78 mm.</t>
  </si>
  <si>
    <t>Замер расхода топлива (ГСМ) у транспортных средств в количестве 17 единиц. Определение расхода топлива (ГСМ) легковых автомобилей на 100 км, у спец.техники на 1 м/ч</t>
  </si>
  <si>
    <t>Вывоз снега с территории Назарбаев Университет грузовым автотранспортом( 1500 рейсов), АО "НЦН", АО "ННЦОТ", АО "РДЦ"</t>
  </si>
  <si>
    <t xml:space="preserve">Вывоз снега </t>
  </si>
  <si>
    <t>Назарбаев университет-10 461 000, АО "НЦН"-1 692 878; АО "ННЦОТ"-1 692 878, АО "РДЦ"- 1 222 584.</t>
  </si>
  <si>
    <t>Услуги по подключению сценического и музыкального оборудования</t>
  </si>
  <si>
    <t>25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</si>
  <si>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услуга</t>
  </si>
  <si>
    <t>Изготовление дубликатов ключей всех видов для студенческих общежитий и жилых блоков. Полная техническая характеристика указана в технической спецификации</t>
  </si>
  <si>
    <t>Фонарик, ручной, мощность не менее 100 Вт, аккумуляторная батарея- свинцовая, герметизированная; емкость не менее 6 А/час; лампа накаливания- светодиод, криптоновая; с зарядным устройством 220 В/9 В или 6 В в комплекте, не менее 0,9 мА. Габаритные размеры, не менее - 100×80×300 мм.</t>
  </si>
  <si>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</si>
  <si>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r>
      <t xml:space="preserve">Материал ленты: политетрафторэтилен, длина в катушке не менее 10 м, ширина не менее 12 мм. </t>
    </r>
    <r>
      <rPr>
        <sz val="10"/>
        <color theme="1"/>
        <rFont val="Times New Roman"/>
        <family val="1"/>
        <charset val="204"/>
      </rPr>
      <t>Полная краткая характеристика согласно технической спецификации</t>
    </r>
  </si>
  <si>
    <r>
      <t xml:space="preserve">Пистолеты для герметиков предназначены для точного нанесения герметика на поверхность. Металлический, полукорпусной, гладкий шток, для тары 310 мл. </t>
    </r>
    <r>
      <rPr>
        <sz val="10"/>
        <color theme="1"/>
        <rFont val="Times New Roman"/>
        <family val="1"/>
        <charset val="204"/>
      </rPr>
      <t>Полная краткая характеристика согласно технической спецификации.</t>
    </r>
  </si>
  <si>
    <r>
      <t xml:space="preserve">Набор шестигранников имбус (звездочка) 8 мм, 10 мм, 12 мм, 14 мм, 16 мм, 19 мм по 1 штук, в пластиковом коробе. </t>
    </r>
    <r>
      <rPr>
        <sz val="10"/>
        <color theme="1"/>
        <rFont val="Times New Roman"/>
        <family val="1"/>
        <charset val="204"/>
      </rPr>
      <t>Полная краткая характеристика согласно технической спецификации.</t>
    </r>
  </si>
  <si>
    <r>
      <t xml:space="preserve">В наборе 14 отверток с различными насадками, длина от 100 мм до 200 мм, 7 штук крестовых отверток, 7 штук плоских отверток, соответствие ГОСТу 24437-93. </t>
    </r>
    <r>
      <rPr>
        <sz val="10"/>
        <color theme="1"/>
        <rFont val="Times New Roman"/>
        <family val="1"/>
        <charset val="204"/>
      </rPr>
      <t>Полная краткая характеристика согласно технической спецификации.</t>
    </r>
  </si>
  <si>
    <r>
      <t xml:space="preserve">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 </t>
    </r>
    <r>
      <rPr>
        <sz val="10"/>
        <color theme="1"/>
        <rFont val="Times New Roman"/>
        <family val="1"/>
        <charset val="204"/>
      </rPr>
      <t>Полная краткая характеристика согласно технической спецификации.</t>
    </r>
  </si>
  <si>
    <r>
      <t xml:space="preserve">Вантуз, резиновый, Д100 мм, длина ручки не менее 600 мм. Ручка с акриловым покрытием. Для прочистки засоренных стоков ванн и раковин. </t>
    </r>
    <r>
      <rPr>
        <sz val="10"/>
        <color theme="1"/>
        <rFont val="Times New Roman"/>
        <family val="1"/>
        <charset val="204"/>
      </rPr>
      <t>Полная краткая характеристика согласно технической спецификации.</t>
    </r>
  </si>
  <si>
    <r>
      <t xml:space="preserve">Набор сверл ударных 8 штук (3-4-5-6-7-8-9-10 мм), цилиндрический хвостовик, ГОСТ 10903-77. </t>
    </r>
    <r>
      <rPr>
        <sz val="10"/>
        <color theme="1"/>
        <rFont val="Times New Roman"/>
        <family val="1"/>
        <charset val="204"/>
      </rPr>
      <t>Полная краткая характеристика согласно технической спецификации.</t>
    </r>
  </si>
  <si>
    <t>Набор буров по бетону, победитовые наконечники, 8 штук (3-4-5-6-7-8-9-10 мм), цилиндрический хвостовик. Полная краткая характеристика согласно технической спецификации.</t>
  </si>
  <si>
    <r>
      <t xml:space="preserve">Сварочный электрод Д2, ГОСТ 9466-75. В пачке 4 кг.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</si>
  <si>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230×3×22,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</si>
  <si>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125×3×22,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</si>
  <si>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Полотна ножовочные по металлу, ГОСТ 2800-0007, длина 300 мм. </t>
    </r>
    <r>
      <rPr>
        <sz val="10"/>
        <color theme="1"/>
        <rFont val="Times New Roman"/>
        <family val="1"/>
        <charset val="204"/>
      </rPr>
      <t>Полная краткая характеристика согласно технической спецификации.</t>
    </r>
  </si>
  <si>
    <t>Насадки к шуруповерту крестовые. Полная краткая характеристика согласно технической спецификации.</t>
  </si>
  <si>
    <r>
      <t xml:space="preserve">Шурупы: длина 25 мм, толщина 3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</si>
  <si>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r>
      <t xml:space="preserve">Шурупы: длина 50 мм, толщина 4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</si>
  <si>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t>Электрический резьбонарезной клупп, комплект головок 1/2» – 2», струбцина и кейс. Вес: не более 25 кг. Ручной мощный переносной электрический резьбонарезной клупп. С реверсивным универсальным электродвигателем на 230В. С нарезкой резьбы на трубах 1/8» — 2». Полная краткая характеристика согласно технической спецификации.</t>
  </si>
  <si>
    <r>
      <t xml:space="preserve">Катушка, электрический кабель, удлинитель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</si>
  <si>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t>Трубогиб с ручным гидроприводом и автоматическим (пружинным) обратным ходом штока предназначены для гибки стальных водогазопроводных труб по ГОСТ 3262-75, ГОСТ 8732 и ГОСТ 8734. Полная краткая характеристика согласно технической спецификации.</t>
  </si>
  <si>
    <r>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r>
    <r>
      <rPr>
        <sz val="10"/>
        <color theme="1"/>
        <rFont val="Times New Roman"/>
        <family val="1"/>
        <charset val="204"/>
      </rPr>
      <t xml:space="preserve">Полная краткая характеристика согласно </t>
    </r>
  </si>
  <si>
    <t>Солидол для уменьшения и предотвращения износа трущихся деталей. Полная краткая характеристика согласно технической спецификации</t>
  </si>
  <si>
    <t>Набор газовых ключей № 0, 1, 2, 3, 4, 5, с губками 90°. Полная краткая характеристика согласно технической спецификации</t>
  </si>
  <si>
    <r>
      <t xml:space="preserve">Трос сантехнический, длина не менее 15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</si>
  <si>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r>
      <t xml:space="preserve">Трос сантехнический, длина не менее 3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</si>
  <si>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t>
  </si>
  <si>
    <r>
      <t xml:space="preserve">Омедненная проволока. Катушки по 18 кг. Диаметр не менее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 </t>
    </r>
    <r>
      <rPr>
        <sz val="10"/>
        <color theme="1"/>
        <rFont val="Times New Roman"/>
        <family val="1"/>
        <charset val="204"/>
      </rPr>
      <t>Полная краткая характеристика согласно технической спецификации</t>
    </r>
  </si>
  <si>
    <r>
      <t xml:space="preserve">Полированная проволока. Диаметр не менее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не менее 18.0 (кг). </t>
    </r>
    <r>
      <rPr>
        <sz val="10"/>
        <color theme="1"/>
        <rFont val="Times New Roman"/>
        <family val="1"/>
        <charset val="204"/>
      </rPr>
      <t>Полная краткая характеристика согласно технической спецификации</t>
    </r>
  </si>
  <si>
    <t>Углошлифовальная машина. Потребляемая мощность не менее 500Вт, рабочее напряжение 230В-50Гц, число оборотов холостого хода 0-3000 об/мин, вес не более 1,42кг. Полная краткая характеристика согласно технической спецификации</t>
  </si>
  <si>
    <t>Электродрель. Потребляемая мощность не менее 2300 Вт, рабочее напряжение 230В-50Гц, отверстие шпинделя не менее М14, вес не более 4,46кг. Полная краткая характеристика согласно технической спецификации</t>
  </si>
  <si>
    <t>Электродрель -перфоратор. Потребляемая мощность не менее 810 Вт, рабочее напряжение 230В-50Гц, частота ударов не менее 48000 ВРМ, вес не более 2,36 кг. Полная краткая характеристика согласно технической спецификации</t>
  </si>
  <si>
    <t xml:space="preserve">Аккумуляторная дрель-шуруповерт. Литиевая аккумуляторная батарея 14,4v, емкость акумлятора не менее 1,3, усилие крутящего момента не менее 7-8 Nm, вес не более 1,47 кг. Полная краткая характеристика согласно технической спецификации </t>
  </si>
  <si>
    <t xml:space="preserve">Промышленный фен. Потребляемая мощность не менее 2000 Вт, рабочее напряжение 230В-50Гц, поток воздуха нее менее 500 л/мин, температура 600ᵒС, вес 1 кг. Полная краткая характеристика согласно технической спецификации </t>
  </si>
  <si>
    <t>Сварочный аппарат для пластиковых труб. Потребляемая мощность не менее 1500Вт, рабочее напряжение 230В-50Гц, поток воздуха не менее 500 л/мин, температура на поверхности матрицы не менее 300°С, время нагревания не более 15 мин, свариваемые материалы PE, PB-C, PP-R, PVC, вес не более 1,5 кг. Полная краткая характеристика согласно технической спецификации</t>
  </si>
  <si>
    <t xml:space="preserve">Хромованадиевая головка, никелевое антикоррозийное покрытие, длина не менее 200 мм. Полная краткая характеристика согласно технической спецификации </t>
  </si>
  <si>
    <r>
      <t xml:space="preserve">Отвод ПВХ канализационный 90°, Д 125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</si>
  <si>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100 мм, ГОСТ Р 51613-2001. </t>
    </r>
    <r>
      <rPr>
        <sz val="10"/>
        <color theme="1"/>
        <rFont val="Times New Roman"/>
        <family val="1"/>
        <charset val="204"/>
      </rPr>
      <t>Полная краткая характеристика согласно технической спецификации</t>
    </r>
  </si>
  <si>
    <t>Отводы для полипропиленовых труб 45°, Д 20 мм, Т-120°С, Р-10 бар</t>
  </si>
  <si>
    <r>
      <t xml:space="preserve">Отвод ПВХ канализационный 45°,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</si>
  <si>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</si>
  <si>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</si>
  <si>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Отводы для полипропиленовых труб 90°, Д 20 мм, Т-120°С, Р-10 бар. </t>
    </r>
    <r>
      <rPr>
        <sz val="10"/>
        <color theme="1"/>
        <rFont val="Times New Roman"/>
        <family val="1"/>
        <charset val="204"/>
      </rPr>
      <t>Полная краткая характеристика согласно технической спецификации</t>
    </r>
  </si>
  <si>
    <r>
      <t xml:space="preserve">Отвод Д-20*1/2, 90°, адаптер НР с НР, ГОСТ 30753-2001. </t>
    </r>
    <r>
      <rPr>
        <sz val="10"/>
        <color theme="1"/>
        <rFont val="Times New Roman"/>
        <family val="1"/>
        <charset val="204"/>
      </rPr>
      <t>Полная краткая характеристика согласно технической спецификации</t>
    </r>
  </si>
  <si>
    <r>
      <t xml:space="preserve">Отвод с ВР Д-20*1/2, 90°, адаптер ВР, ГОСТ 30753-2001. </t>
    </r>
    <r>
      <rPr>
        <sz val="10"/>
        <color theme="1"/>
        <rFont val="Times New Roman"/>
        <family val="1"/>
        <charset val="204"/>
      </rPr>
      <t>Полная краткая характеристика согласно технической спецификации</t>
    </r>
  </si>
  <si>
    <r>
      <t xml:space="preserve">Полуотвод Д-20, ППР, 45°, ГОСТ 17375-2001. </t>
    </r>
    <r>
      <rPr>
        <sz val="10"/>
        <color theme="1"/>
        <rFont val="Times New Roman"/>
        <family val="1"/>
        <charset val="204"/>
      </rPr>
      <t>Полная краткая характеристика согласно технической спецификации</t>
    </r>
  </si>
  <si>
    <r>
      <t xml:space="preserve">Полуотвод Ду-125, ПВХ, 90°, ГОСТ 17375-2001.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</si>
  <si>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100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</si>
  <si>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50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</si>
  <si>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125 мм, ГОСТ 22689.2-89. </t>
    </r>
    <r>
      <rPr>
        <sz val="10"/>
        <color theme="1"/>
        <rFont val="Times New Roman"/>
        <family val="1"/>
        <charset val="204"/>
      </rPr>
      <t>Полная краткая характеристика согласно технической спецификации</t>
    </r>
  </si>
  <si>
    <t>муфта ППР, Ду-15. Полная краткая характеристика согласно технической спецификации</t>
  </si>
  <si>
    <t>муфта ППР, Ду-20. Полная краткая характеристика согласно технической спецификации</t>
  </si>
  <si>
    <r>
      <t xml:space="preserve">Переходник ПВХ </t>
    </r>
    <r>
      <rPr>
        <sz val="10"/>
        <color rgb="FF000000"/>
        <rFont val="Times New Roman"/>
        <family val="1"/>
        <charset val="204"/>
      </rPr>
      <t xml:space="preserve">Ду 125-Ду 100, ГОСТ Р 51613-2000. </t>
    </r>
    <r>
      <rPr>
        <sz val="10"/>
        <color theme="1"/>
        <rFont val="Times New Roman"/>
        <family val="1"/>
        <charset val="204"/>
      </rPr>
      <t>Полная краткая характеристика согласно технической спецификации</t>
    </r>
  </si>
  <si>
    <r>
      <t xml:space="preserve">Муфта ПВХ, Ду125-Ду125, ГОСТ Р 51613-2000. </t>
    </r>
    <r>
      <rPr>
        <sz val="10"/>
        <color theme="1"/>
        <rFont val="Times New Roman"/>
        <family val="1"/>
        <charset val="204"/>
      </rPr>
      <t>Полная краткая характеристика согласно технической спецификации</t>
    </r>
  </si>
  <si>
    <r>
      <t xml:space="preserve">Муфта ПВХ, Ду 50-Ду 50, ГОСТ Р 51613-2000. </t>
    </r>
    <r>
      <rPr>
        <sz val="10"/>
        <color theme="1"/>
        <rFont val="Times New Roman"/>
        <family val="1"/>
        <charset val="204"/>
      </rPr>
      <t>Полная краткая характеристика согласно технической спецификации</t>
    </r>
  </si>
  <si>
    <r>
      <t xml:space="preserve">Переходник ПВХ </t>
    </r>
    <r>
      <rPr>
        <sz val="10"/>
        <color rgb="FF000000"/>
        <rFont val="Times New Roman"/>
        <family val="1"/>
        <charset val="204"/>
      </rPr>
      <t xml:space="preserve">Ду 100-Ду 50, ГОСТ Р 51613-2000. </t>
    </r>
    <r>
      <rPr>
        <sz val="10"/>
        <color theme="1"/>
        <rFont val="Times New Roman"/>
        <family val="1"/>
        <charset val="204"/>
      </rPr>
      <t>Полная краткая характеристика согласно технической спецификации</t>
    </r>
  </si>
  <si>
    <r>
      <t xml:space="preserve">Муфта ПВХ, Ду 100-Ду 100, ГОСТ Р 51613-2000. </t>
    </r>
    <r>
      <rPr>
        <sz val="10"/>
        <color theme="1"/>
        <rFont val="Times New Roman"/>
        <family val="1"/>
        <charset val="204"/>
      </rPr>
      <t>Полная краткая характеристика согласно технической спецификации</t>
    </r>
  </si>
  <si>
    <r>
      <t xml:space="preserve">Тройник прямой Д-100/100/100,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</si>
  <si>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прямой Д-50/50/50,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</si>
  <si>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косой Д-50\50\50, ПВХ 45˚, ГОСТ Р 51613-2000. </t>
    </r>
    <r>
      <rPr>
        <sz val="10"/>
        <color theme="1"/>
        <rFont val="Times New Roman"/>
        <family val="1"/>
        <charset val="204"/>
      </rPr>
      <t>Полная краткая характеристика согласно технической спецификации</t>
    </r>
  </si>
  <si>
    <t>Троиник косой ПВХ Ду-50/50/50</t>
  </si>
  <si>
    <r>
      <t xml:space="preserve">Муфта переходник для полипропиленовых труб Д25-20, Т-120°С, Р-10 бар. </t>
    </r>
    <r>
      <rPr>
        <sz val="10"/>
        <color theme="1"/>
        <rFont val="Times New Roman"/>
        <family val="1"/>
        <charset val="204"/>
      </rPr>
      <t>Полная краткая характеристика согласно технической спецификации</t>
    </r>
  </si>
  <si>
    <r>
      <t xml:space="preserve">Муфта переходник для полипропиленовых труб Д32-20, Т-120°С, Р-10 бар. </t>
    </r>
    <r>
      <rPr>
        <sz val="10"/>
        <color theme="1"/>
        <rFont val="Times New Roman"/>
        <family val="1"/>
        <charset val="204"/>
      </rPr>
      <t>Полная краткая характеристика согласно технической спецификации</t>
    </r>
  </si>
  <si>
    <t>Тройник ППР Ду-25/20/20. Полная краткая характеристика согласно технической спецификации</t>
  </si>
  <si>
    <t>Крестовина косая ПВХ Ду 50. Полная краткая характеристика согласно технической спецификации</t>
  </si>
  <si>
    <t>Крестовина косая ПВХ Ду 100/50. Полная краткая характеристика согласно технической спецификации</t>
  </si>
  <si>
    <t>Крестовина косая ПВХ Ду 100/100. Полная краткая характеристика согласно технической спецификации</t>
  </si>
  <si>
    <r>
      <t xml:space="preserve">Резинка-переходник Д-50\25, уплотнитель ГОСТ 3262. </t>
    </r>
    <r>
      <rPr>
        <sz val="10"/>
        <color theme="1"/>
        <rFont val="Times New Roman"/>
        <family val="1"/>
        <charset val="204"/>
      </rPr>
      <t>Полная краткая характеристика согласно технической спецификации</t>
    </r>
  </si>
  <si>
    <t>Разъемная муфта, металлическая, внутрен. резьба Ду 20х15. Полная краткая характеристика согласно технической спецификации</t>
  </si>
  <si>
    <t>Разъемная муфта, металлическая, внутрен. резьба Ду 25х20. Полная краткая характеристика согласно технической спецификации</t>
  </si>
  <si>
    <t>Разъемная муфта, металлическая, внутрен. резьба Ду 32х25. Полная краткая характеристика согласно технической спецификации</t>
  </si>
  <si>
    <r>
      <t xml:space="preserve">ПС заглушка Д-125, ПВХ. ГОСТ 12820. </t>
    </r>
    <r>
      <rPr>
        <sz val="10"/>
        <color theme="1"/>
        <rFont val="Times New Roman"/>
        <family val="1"/>
        <charset val="204"/>
      </rPr>
      <t>Полная краткая характеристика согласно технической спецификации</t>
    </r>
  </si>
  <si>
    <r>
      <t xml:space="preserve">ПС заглушка Д-50, ПВХ. ГОСТ 12820.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</si>
  <si>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Д-20. ГОСТ Р 50827-95.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</si>
  <si>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Д-50. ГОСТ Р 50827-95. </t>
    </r>
    <r>
      <rPr>
        <sz val="10"/>
        <color theme="1"/>
        <rFont val="Times New Roman"/>
        <family val="1"/>
        <charset val="204"/>
      </rPr>
      <t>Полная краткая характеристика согласно технической спецификации</t>
    </r>
  </si>
  <si>
    <r>
      <t xml:space="preserve">Адаптер с НР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</si>
  <si>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t>СН3СН2СН3, мол. м. 44,09; бесцветный. Полная краткая характеристика согласно технической</t>
  </si>
  <si>
    <r>
      <t xml:space="preserve">Адаптер с ВР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</si>
  <si>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О</t>
    </r>
    <r>
      <rPr>
        <vertAlign val="subscript"/>
        <sz val="10"/>
        <color theme="1"/>
        <rFont val="Times New Roman"/>
        <family val="1"/>
        <charset val="204"/>
      </rPr>
      <t>2</t>
    </r>
    <r>
      <rPr>
        <sz val="10"/>
        <color theme="1"/>
        <rFont val="Times New Roman"/>
        <family val="1"/>
        <charset val="204"/>
      </rPr>
      <t xml:space="preserve"> хим. элемент VI гр. периодич. системы, ат. н. 8, ат. м. 15,9994. Полная краткая характеристика согласно технической</t>
    </r>
  </si>
  <si>
    <r>
      <t>Воздухоотводчик автоматического сброса воздуха, подключение Д15, установка левый/правый.</t>
    </r>
    <r>
      <rPr>
        <sz val="10"/>
        <color theme="1"/>
        <rFont val="Times New Roman"/>
        <family val="1"/>
        <charset val="204"/>
      </rPr>
      <t xml:space="preserve"> Полная краткая характеристика согласно технической</t>
    </r>
  </si>
  <si>
    <r>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r>
    <r>
      <rPr>
        <sz val="10"/>
        <color theme="1"/>
        <rFont val="Times New Roman"/>
        <family val="1"/>
        <charset val="204"/>
      </rPr>
      <t>Полная краткая характеристика согласно технической</t>
    </r>
  </si>
  <si>
    <t xml:space="preserve">горячей воды Д15, толщина стенки 3,5 мм. Полная краткая характеристика согласно технической спецификации. </t>
  </si>
  <si>
    <t xml:space="preserve">Труба ППР, холодной иТруба ППР, холодной и
горячей воды Д15, толщина стенки 3,5 мм. Полная краткая характеристика согласно технической спецификации. 
</t>
  </si>
  <si>
    <t>Армированная труба из металлопластика Д-20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Полная краткая характеристика согласно технической спецификации.</t>
  </si>
  <si>
    <r>
      <t xml:space="preserve">Армированная труба из металлопластика Д-25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</si>
  <si>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Армированная труба из металлопластика Д-32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</si>
  <si>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Д-15.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</si>
  <si>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Д-20. </t>
    </r>
    <r>
      <rPr>
        <sz val="10"/>
        <color theme="1"/>
        <rFont val="Times New Roman"/>
        <family val="1"/>
        <charset val="204"/>
      </rPr>
      <t>Полная краткая характеристика согласно технической спецификации металл, ВГП электросварная без металл, ВГП электросварная без шовная, Д-25. Полная краткая характеристика согласно технической спецификации</t>
    </r>
  </si>
  <si>
    <r>
      <t xml:space="preserve">ВГП электросварная без шовная, Д-32.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</si>
  <si>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Д-50.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</si>
  <si>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Д-40.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</si>
  <si>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</si>
  <si>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оценкованная ВГП электросварная  шовная, Д-150. </t>
    </r>
    <r>
      <rPr>
        <sz val="10"/>
        <color theme="1"/>
        <rFont val="Times New Roman"/>
        <family val="1"/>
        <charset val="204"/>
      </rPr>
      <t>Полная краткая характеристика согласно технической спецификации.</t>
    </r>
  </si>
  <si>
    <r>
      <t xml:space="preserve">оценкованные ВГП электросварная  шовная, Д-133. </t>
    </r>
    <r>
      <rPr>
        <sz val="10"/>
        <color theme="1"/>
        <rFont val="Times New Roman"/>
        <family val="1"/>
        <charset val="204"/>
      </rPr>
      <t>Полная краткая характеристика согласно технической спецификации.</t>
    </r>
  </si>
  <si>
    <r>
      <t xml:space="preserve">оценкованные, 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</si>
  <si>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Кран Д-15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</si>
  <si>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</si>
  <si>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Д-25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</si>
  <si>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Д-32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</si>
  <si>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Шаровые краны Д-40. </t>
    </r>
    <r>
      <rPr>
        <sz val="10"/>
        <color theme="1"/>
        <rFont val="Times New Roman"/>
        <family val="1"/>
        <charset val="204"/>
      </rPr>
      <t>Полная краткая характеристика согласно технической спецификации.</t>
    </r>
  </si>
  <si>
    <r>
      <t xml:space="preserve">Кран Д-50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</si>
  <si>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Д-15.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</si>
  <si>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Д-20. </t>
    </r>
    <r>
      <rPr>
        <sz val="10"/>
        <color theme="1"/>
        <rFont val="Times New Roman"/>
        <family val="1"/>
        <charset val="204"/>
      </rPr>
      <t>Полная краткая характеристика согласно технической спецификации</t>
    </r>
  </si>
  <si>
    <r>
      <t xml:space="preserve">Переходник Д-15/20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</si>
  <si>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</si>
  <si>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Д-32,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</si>
  <si>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Д-50, резьбовой, ГОСТ 5147-97.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</si>
  <si>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Ду15/DN15,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</si>
  <si>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Ду20/DN20,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</si>
  <si>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Ду25/DN25,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</si>
  <si>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Ду32/DN32,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</si>
  <si>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Ду50/DN50,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</si>
  <si>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Д-15,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</si>
  <si>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Д-20,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</si>
  <si>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Маевского - устройство для выпуска воздуха из радиаторов, латунные Д-15. ГОСТ 9544-93.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</si>
  <si>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Д-15,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</si>
  <si>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шаровый гайка-штуцер со сгоном, Д-20,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</si>
  <si>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Д-25,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</si>
  <si>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Д-32,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</si>
  <si>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Внутренняя резьба Д-20х1/2. </t>
    </r>
    <r>
      <rPr>
        <sz val="10"/>
        <color theme="1"/>
        <rFont val="Times New Roman"/>
        <family val="1"/>
        <charset val="204"/>
      </rPr>
      <t>Полная краткая характеристика согласно технической спецификации.</t>
    </r>
  </si>
  <si>
    <r>
      <t xml:space="preserve">Внутренняя резьба Д-50х1 ½. </t>
    </r>
    <r>
      <rPr>
        <sz val="10"/>
        <color theme="1"/>
        <rFont val="Times New Roman"/>
        <family val="1"/>
        <charset val="204"/>
      </rPr>
      <t>Полная краткая характеристика согласно технической спецификации.</t>
    </r>
  </si>
  <si>
    <r>
      <t xml:space="preserve">Наружная резьба Д-40. </t>
    </r>
    <r>
      <rPr>
        <sz val="10"/>
        <color theme="1"/>
        <rFont val="Times New Roman"/>
        <family val="1"/>
        <charset val="204"/>
      </rPr>
      <t>Полная краткая характеристика согласно технической спецификации.</t>
    </r>
  </si>
  <si>
    <r>
      <t xml:space="preserve">Наружная резьба Д-20х1/2. </t>
    </r>
    <r>
      <rPr>
        <sz val="10"/>
        <color theme="1"/>
        <rFont val="Times New Roman"/>
        <family val="1"/>
        <charset val="204"/>
      </rPr>
      <t>Полная краткая характеристика согласно технической спецификации.</t>
    </r>
  </si>
  <si>
    <r>
      <t xml:space="preserve">Наружная резьба Д-25х3/4. </t>
    </r>
    <r>
      <rPr>
        <sz val="10"/>
        <color theme="1"/>
        <rFont val="Times New Roman"/>
        <family val="1"/>
        <charset val="204"/>
      </rPr>
      <t>Полная краткая характеристика согласно технической спецификации.</t>
    </r>
  </si>
  <si>
    <r>
      <t xml:space="preserve">Наружная резьба Д-32х1. </t>
    </r>
    <r>
      <rPr>
        <sz val="10"/>
        <color theme="1"/>
        <rFont val="Times New Roman"/>
        <family val="1"/>
        <charset val="204"/>
      </rPr>
      <t>Полная краткая характеристика согласно технической спецификации</t>
    </r>
  </si>
  <si>
    <r>
      <t xml:space="preserve">Наружная резьба Д-50х1 ½. </t>
    </r>
    <r>
      <rPr>
        <sz val="10"/>
        <color theme="1"/>
        <rFont val="Times New Roman"/>
        <family val="1"/>
        <charset val="204"/>
      </rPr>
      <t>Полная краткая характеристика согласно технической спецификации.</t>
    </r>
  </si>
  <si>
    <r>
      <t xml:space="preserve">Сифоны для раковин. </t>
    </r>
    <r>
      <rPr>
        <sz val="10"/>
        <color theme="1"/>
        <rFont val="Times New Roman"/>
        <family val="1"/>
        <charset val="204"/>
      </rPr>
      <t>Полная краткая характеристика согласно технической спецификации.</t>
    </r>
  </si>
  <si>
    <r>
      <t>Гофрированная труба  используется при установке унитаза Д-100.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</si>
  <si>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Гофрированная труба для соединения раковины с канализационной сетью Д-50.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</si>
  <si>
    <t>Шланги гибкие на смесители, длина 60 см. Полная краткая характеристика согласно технической спецификации.</t>
  </si>
  <si>
    <t>Подводка для воды и смесителя, длина 80 см. Полная краткая характеристика согласно технической спецификации.</t>
  </si>
  <si>
    <t>Подводка для воды и смесителя, длина 100 см. Полная краткая характеристика согласно технической спецификации.</t>
  </si>
  <si>
    <t>Предназначен для раковины, материал изделия: латунь. Рабочее давление: 0,3-0,6 Мпа. Комплектующие: усиленная подводка для воды 60 см. Полная краткая характеристика согласно технической спецификации.</t>
  </si>
  <si>
    <r>
      <t xml:space="preserve">Смеситель душевой, рычажный, хромированный, лейка со шлангом, длина шланга не менее 1,5 м, работа лейки не менее двух режимов- рассеивающем и струйном,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</si>
  <si>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Сифон для душевого поддона 1½"×40 см, проточного типа, с нержавеющим выпуском гофрированная частично, хромированная крышка диаметром не более 80 мм. </t>
    </r>
    <r>
      <rPr>
        <sz val="10"/>
        <color theme="1"/>
        <rFont val="Times New Roman"/>
        <family val="1"/>
        <charset val="204"/>
      </rPr>
      <t>Полная краткая характеристика согласно технической спецификации.</t>
    </r>
  </si>
  <si>
    <t>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t>
  </si>
  <si>
    <t>Крепление для раковины. В наборе 2 шт. Кронштейна, Д10 с винтовым наконечником и чопиком Д10, длина не менее 70 мм.</t>
  </si>
  <si>
    <t>Лейка для душа, не менее Д80 мм, хромированная, возможность переключения в 2-х режимах - струйном и рассевающем.</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</si>
  <si>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t>
  </si>
  <si>
    <t>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t>
  </si>
  <si>
    <t>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t>
  </si>
  <si>
    <t>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клепаное соединение между рамой и ступеньками. Защитные наконечники ступенек. Технические характеристики: Тип лестницы - односторонняя; Материал - алюминий; Количество ступенек не менее 5; Рабочая высота 3,0 м. Длина в разобранном выдвинутом состоянии 1,70 м. Высота площадки 1,05 м.</t>
  </si>
  <si>
    <t xml:space="preserve">Возможность использования ручек разной длины. В зависимости от жесткости щетины и длины волокон щетки можно использовать для любых поверхностей, в том числе для уборки мусора со стекла и дерева. Полная краткая характеристика согласно технической спецификации. </t>
  </si>
  <si>
    <r>
      <t xml:space="preserve">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 </t>
    </r>
    <r>
      <rPr>
        <sz val="10"/>
        <color theme="1"/>
        <rFont val="Times New Roman"/>
        <family val="1"/>
        <charset val="204"/>
      </rPr>
      <t>Полная краткая характеристика согласно технической спецификации.</t>
    </r>
  </si>
  <si>
    <t xml:space="preserve">Потребляемая мощность: 4000 Вт,
скорость холостого хода: 770 об/мин, производительность: 670 л/мин, емкость бака: 100 л, вес: 158 кг, рабочее давление: 12.5 бар. Полная краткая характеристика согласно технической спецификации.
</t>
  </si>
  <si>
    <t>Фонарь налобный. Полная краткая характеристика согласно технической спецификации.</t>
  </si>
  <si>
    <r>
      <t xml:space="preserve">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 не менее 300 мм. </t>
    </r>
    <r>
      <rPr>
        <sz val="10"/>
        <color theme="1"/>
        <rFont val="Times New Roman"/>
        <family val="1"/>
        <charset val="204"/>
      </rPr>
      <t>Полная краткая характеристика согласно технической спецификации.</t>
    </r>
  </si>
  <si>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</si>
  <si>
    <r>
      <t xml:space="preserve">Электрический кабель, катушка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</si>
  <si>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r>
      <t xml:space="preserve">Дрель-шуруповерт 2-х скор., литейно-йоновый  аккумулятор, реверс, 10 мм, 0-350 и 0-1300 об/мин, 1.3 А/ч, 14.4 В. </t>
    </r>
    <r>
      <rPr>
        <sz val="10"/>
        <color theme="1"/>
        <rFont val="Times New Roman"/>
        <family val="1"/>
        <charset val="204"/>
      </rPr>
      <t>Полная краткая характеристика согласно технической спецификации.</t>
    </r>
  </si>
  <si>
    <r>
      <t>Класс очистки H13, размер 1130×530×78.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t>
    </r>
  </si>
  <si>
    <r>
      <t>Класс очистки H13, размер 340×340×78.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</si>
  <si>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Фильтр карманный, степень очистки по EN 779:2002: F-9, размеры: 592×592×635 мм, каркас толщиной 25 мм из оцинкованной стали, с поперечными ребрам из металлических прутьев. Количество карманов: 7 шт. Фильтрующий материал: стекловолоконный материал. Конечный перепад давления: 250 Па. Рабочая температура: не менее 70 °C при длительной эксплуатации. Полная краткая характеристика согласно технической спецификации.</t>
  </si>
  <si>
    <t>Фильтр карманный, степень очистки по EN 779:2002: F-9, размеры: 285×592×635 мм, каркас толщиной 25 мм из оцинкованной стали, с поперечными ребрам из металлических прутьев. Количество карманов: 4 шт.  Фильтрующий материал: стекловолоконный материал. Конечный перепад давления: 185 Па. Рабочая температура: не менее 70 °C при длительной эксплуатации. Полная краткая характеристика согласно спецификации</t>
  </si>
  <si>
    <t>Фильтр кассетный, степень очистки по EN 779:2002: G3, размеры: 592×592×48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</si>
  <si>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 кассетный, степень очистки по EN 779:2002: G3, размеры: 285×592×48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</si>
  <si>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Фильтрующий материал G3.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</si>
  <si>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Клей а основе полихлоропренового каучука и предназначен для склейки изделий K–FLEX. Вес тары: 2.6 л. Полная краткая характеристика согласно технической спецификации.</t>
  </si>
  <si>
    <t>Ремень приводной клиновый L1-13 х 950. Полная краткая характеристика согласно технической спецификации.</t>
  </si>
  <si>
    <t>Ремень приводной клиновый L1-13 х 1050. Полная краткая характеристика согласно технической спецификации.</t>
  </si>
  <si>
    <t>Ремень приводной клиновый L1-13 х 1100. Полная краткая характеристика согласно технической спецификации.</t>
  </si>
  <si>
    <t>Ремень  приводной клиновый L1-13 х 1200. Полная краткая характеристика согласно технической спецификации.</t>
  </si>
  <si>
    <t>Ремень  приводной клиновый L1-13 х 1500. Полная краткая характеристика согласно технической спецификации.</t>
  </si>
  <si>
    <t>Ремень приводной клиновый L1-13 х 1700. Полная краткая характеристика согласно технической спецификации.</t>
  </si>
  <si>
    <t>Ремень  приводной клиновый L1-13 х 1900. Полная краткая характеристика согласно технической спецификации.</t>
  </si>
  <si>
    <t>Ремень приводной клиновый L1-13 х 2200. Полная краткая характеристика согласно технической спецификации</t>
  </si>
  <si>
    <t>Ремень  приводной клиновый L1-17 х 1900. Полная краткая характеристика согласно технической спецификации.</t>
  </si>
  <si>
    <t>Ремень  приводной клиновый L1-17 х 1800. Полная краткая характеристика согласно технической спецификации.</t>
  </si>
  <si>
    <t>Ремень приводной клиновый В 17×1700. Полная краткая характеристика согласно технической спецификации.</t>
  </si>
  <si>
    <t>Ремень  приводной клиновый L1-17 х 2200. Полная краткая характеристика согласно технической спецификации.</t>
  </si>
  <si>
    <r>
      <t xml:space="preserve">Замок врезной для металлических дверей - тип замка - врезной, тип ригелей - цилиндрические, количество ригелей: 3. </t>
    </r>
    <r>
      <rPr>
        <sz val="10"/>
        <color theme="1"/>
        <rFont val="Times New Roman"/>
        <family val="1"/>
        <charset val="204"/>
      </rPr>
      <t>Полная краткая характеристика согласно технической спецификации.</t>
    </r>
  </si>
  <si>
    <r>
      <t xml:space="preserve">Замок навесной для металлических дверей - тип замка - навесной, классический, материал корпуса - чугун, диаметр дужки - 11,4 мм, проем дужки: высота - 73 мм, ширина - 32 мм. </t>
    </r>
    <r>
      <rPr>
        <sz val="10"/>
        <color theme="1"/>
        <rFont val="Times New Roman"/>
        <family val="1"/>
        <charset val="204"/>
      </rPr>
      <t>Полная краткая характеристика согласно технической спецификации.</t>
    </r>
  </si>
  <si>
    <r>
      <t xml:space="preserve">Лента для герметизации, клейкая, черная. Длина - 10 м, ширина - 48 мм, толщина основы - 110 мкм, растяжение на обрыв не менее 200%. </t>
    </r>
    <r>
      <rPr>
        <sz val="10"/>
        <color theme="1"/>
        <rFont val="Times New Roman"/>
        <family val="1"/>
        <charset val="204"/>
      </rPr>
      <t>Полная краткая характеристика согласно технической спецификации.</t>
    </r>
  </si>
  <si>
    <t>Цвет-серый. Степень разбавления грунтовки растворителем, %, не более 20. Время высыхания до степени 3, не более при (105±5)°C, мин - 35. Полная краткая характеристика согласно технической спецификации.</t>
  </si>
  <si>
    <r>
      <t xml:space="preserve">Растворитель 646 тип, предназначен для разбавления грунтовки ГФ-21, в таре по 5 л. </t>
    </r>
    <r>
      <rPr>
        <sz val="10"/>
        <color theme="1"/>
        <rFont val="Times New Roman"/>
        <family val="1"/>
        <charset val="204"/>
      </rPr>
      <t>Полная краткая характеристика согласно технической спецификации</t>
    </r>
  </si>
  <si>
    <r>
      <t xml:space="preserve">Щетки для покраски - кисть флейцевая, 2.5" 63 мм натуральная щетина. </t>
    </r>
    <r>
      <rPr>
        <sz val="10"/>
        <color theme="1"/>
        <rFont val="Times New Roman"/>
        <family val="1"/>
        <charset val="204"/>
      </rPr>
      <t>Полная краткая характеристика согласно технической спецификации.</t>
    </r>
  </si>
  <si>
    <r>
      <t xml:space="preserve">Ag=5%. Диапазон плавления 710-820°С. Рабочая температура 720°С. Для пайки меди, литейной красной бронзы, латуни, бронзы. Длина 500 мм, вес 1025 г. </t>
    </r>
    <r>
      <rPr>
        <sz val="10"/>
        <color theme="1"/>
        <rFont val="Times New Roman"/>
        <family val="1"/>
        <charset val="204"/>
      </rPr>
      <t>Полная краткая характеристика согласно технической спецификации.</t>
    </r>
  </si>
  <si>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</si>
  <si>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Фреон R134а.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</si>
  <si>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4,2*13 Винт-саморез с пресс-шайбой со сверлом. Полная краткая характеристика согласно технической спецификации.</t>
  </si>
  <si>
    <t>Болт свободный DIN 933 кл.пр 5.8 М18*120 согласно технической спецификации</t>
  </si>
  <si>
    <t>Болт свободный DIN 933 кл.пр 5.8 М20*200 согласно технической спецификации</t>
  </si>
  <si>
    <t>Болт свободный DIN 933 кл.пр 5.8 М24*120 согласно технической спецификации</t>
  </si>
  <si>
    <t>Гайка ГОСТ 5915-70, 5927-70 кл.пр. 5.8 М18 согласно технической спецификации</t>
  </si>
  <si>
    <t>Гайка ГОСТ 5915-70, 5927-70 кл.пр. 5.8 М20 согласно технической спецификации</t>
  </si>
  <si>
    <t>Гайка ГОСТ 5915-70, 5927-70 кл.пр. 5.8 М24 согласно технической спецификации</t>
  </si>
  <si>
    <t>Шайба усиленная DIN 9021 M18 согласно технической спецификации</t>
  </si>
  <si>
    <t>Шайба усиленная DIN 9021 M20 согласно технической спецификации</t>
  </si>
  <si>
    <t>Шайба усиленная DIN 9021 M24 согласно технической спецификации</t>
  </si>
  <si>
    <t>Батарейка тип (крона) 9 В  согласно технической спецификации</t>
  </si>
  <si>
    <t>Блок батареек согласно технической спецификации</t>
  </si>
  <si>
    <r>
      <t>Фильтра абсолютной очистки воздуха в ЦСО: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220 Па, конечное сопротивление 480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</si>
  <si>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r>
      <t>Фильтра абсолютной очистки воздуха в ангиографии: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200 Па, конечное сопротивление 490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</si>
  <si>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t>Фильтр class F 9 to EN 779 287 x 592 x 292 mm Полная краткая характеристика согласно технической спецификации.</t>
  </si>
  <si>
    <t>Фильтр class F 9 to EN 779 592 x 592 x 292 mm Полная краткая характеристика согласно технической спецификации.</t>
  </si>
  <si>
    <t>Фильтр class F 7 to EN 779 592 x 592 x 635 mm Полная краткая характеристика согласно технической спецификации.</t>
  </si>
  <si>
    <t>Фильтр class F 7 to EN 779  287 x 592 x 635 mm Полная краткая характеристика согласно технической спецификации.</t>
  </si>
  <si>
    <t>Ремень клиновый, на приточно-вытяжную вентиляцию 13 х 900 mm Полная краткая характеристика согласно технической спецификации.</t>
  </si>
  <si>
    <t>Ремень клиновый, на приточно-вытяжную вентиляцию 13 х 950 mm Полная краткая характеристика согласно технической спецификации.</t>
  </si>
  <si>
    <t>Ремень клиновый, на приточно-вытяжную вентиляцию 13 х 975 mm Полная краткая характеристика согласно технической спецификации.</t>
  </si>
  <si>
    <t>Ремень клиновый, на приточно-вытяжную вентиляцию 13 х 1050 mm Полная краткая характеристика согласно технической спецификации.</t>
  </si>
  <si>
    <t>Ремень клиновый, на приточно-вытяжную вентиляцию 13 х 1075 mm  Полная краткая характеристика согласно технической спецификации.</t>
  </si>
  <si>
    <t>Ремень клиновый, на приточно-вытяжную вентиляцию 13 х 1175 mm Полная краткая характеристика согласно технической спецификации.</t>
  </si>
  <si>
    <t>Ремень клиновый, на приточно-вытяжную вентиляцию 13 х 1200 mm Полная краткая характеристика согласно технической спецификации.</t>
  </si>
  <si>
    <t>Ремень клиновый, на приточно-вытяжную вентиляцию 13 х 1225 mm Полная краткая характеристика согласно технической спецификации.</t>
  </si>
  <si>
    <t>Ремень клиновый, на приточно-вытяжную вентиляцию 13 х 1275 mm Полная краткая характеристика согласно технической спецификации.</t>
  </si>
  <si>
    <t>Ремень клиновый, на приточно-вытяжную вентиляцию 13 х 1300 mm Полная краткая характеристика согласно технической спецификации.</t>
  </si>
  <si>
    <t>Ремень клиновый, на приточно-вытяжную вентиляцию 13 х 1450 mm Полная краткая характеристика согласно технической спецификации.</t>
  </si>
  <si>
    <t>Ремень клиновый, на приточно-вытяжную вентиляцию 13 х 1375 mm. Полная краткая характеристика согласно технической спецификации.</t>
  </si>
  <si>
    <t>Ремень клиновый, на приточно-вытяжную вентиляцию 13 х 1675 mm. Полная краткая характеристика согласно технической спецификации.</t>
  </si>
  <si>
    <t>Ремень клиновый, на приточно-вытяжную вентиляцию 13 х 1750 mm.Полная краткая характеристика согласно технической спецификации.</t>
  </si>
  <si>
    <t>Ремень клиновый, на приточно-вытяжную вентиляцию 13 х 2350 mm.Полная краткая характеристика согласно технической спецификации.</t>
  </si>
  <si>
    <t>Ремень клиновый, на приточно-вытяжную вентиляцию 17 х 1900 mm.Полная краткая характеристика согласно технической спецификации.</t>
  </si>
  <si>
    <t>Ремень клиновый, на приточно-вытяжную вентиляцию 17 х 2000 mm.Полная краткая характеристика согласно технической спецификации.</t>
  </si>
  <si>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</si>
  <si>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Нагнетатель фреона. Полная краткая характеристика согласно технической спецификации.</t>
  </si>
  <si>
    <r>
      <t xml:space="preserve">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 </t>
    </r>
    <r>
      <rPr>
        <sz val="10"/>
        <color theme="1"/>
        <rFont val="Times New Roman"/>
        <family val="1"/>
        <charset val="204"/>
      </rPr>
      <t>Полная краткая характеристика согласно технической спецификации.</t>
    </r>
  </si>
  <si>
    <t>Воздухоотвотчик автоматический левый/правый.Полная краткая характеристика согласно технической спецификации.</t>
  </si>
  <si>
    <r>
      <t xml:space="preserve">Крепление для раковины. В наборе 2 шт. Кронштейна, Д10 с винтовым наконечником и чопиком Д10, длина не менее 70 мм. </t>
    </r>
    <r>
      <rPr>
        <sz val="10"/>
        <color theme="1"/>
        <rFont val="Times New Roman"/>
        <family val="1"/>
        <charset val="204"/>
      </rPr>
      <t>Полная краткая характеристика согласно технической спецификации.</t>
    </r>
  </si>
  <si>
    <r>
      <t xml:space="preserve">Крепления сидения к унитазу, материал пластик, длина не менее 80 мм, цвет белый, болт Д8 мм, гайка М8. </t>
    </r>
    <r>
      <rPr>
        <sz val="10"/>
        <color theme="1"/>
        <rFont val="Times New Roman"/>
        <family val="1"/>
        <charset val="204"/>
      </rPr>
      <t>Полная краткая характеристика согласно технической спецификации.</t>
    </r>
  </si>
  <si>
    <r>
      <t xml:space="preserve">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 </t>
    </r>
    <r>
      <rPr>
        <sz val="10"/>
        <color theme="1"/>
        <rFont val="Times New Roman"/>
        <family val="1"/>
        <charset val="204"/>
      </rPr>
      <t>Полная краткая характеристика согласно технической спецификации</t>
    </r>
  </si>
  <si>
    <r>
      <t xml:space="preserve">Лейка для душа, не менее Д 80 мм, хромированная, возможность переключения в 2-х режимах - струйном и рассевающем. </t>
    </r>
    <r>
      <rPr>
        <sz val="10"/>
        <color theme="1"/>
        <rFont val="Times New Roman"/>
        <family val="1"/>
        <charset val="204"/>
      </rPr>
      <t>Полная краткая характеристика согласно технической спецификации.</t>
    </r>
  </si>
  <si>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</si>
  <si>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t>Лента фум 19 м ×1,2 мм ×15 мм; уплотнитель резьбы;  Материал ленты: политетрафторэтилен, в катушке. Полная краткая характеристика согласно технической спецификации.</t>
  </si>
  <si>
    <r>
      <t xml:space="preserve">Состав пряжи: 70% хлопок, 30% П/Э, точечный поливинилхлорид (ПВХ). С высоким сцепным свойством. Цвет и размер по согласованию с заказчиком. </t>
    </r>
    <r>
      <rPr>
        <sz val="10"/>
        <color theme="1"/>
        <rFont val="Times New Roman"/>
        <family val="1"/>
        <charset val="204"/>
      </rPr>
      <t>Полная краткая характеристика согласно технической спецификации.</t>
    </r>
  </si>
  <si>
    <r>
      <t xml:space="preserve">Пистолет горячего воздуха, мощность не менее 2000 Вт, режим работы от -30С до +50С, температура выдачи воздуха 50-60°С. </t>
    </r>
    <r>
      <rPr>
        <sz val="10"/>
        <color theme="1"/>
        <rFont val="Times New Roman"/>
        <family val="1"/>
        <charset val="204"/>
      </rPr>
      <t>Полная краткая характеристика согласно технической спецификации.</t>
    </r>
  </si>
  <si>
    <t>Поваренная, не йодированная (в составе NaCL не менее 99,6 %), медленно растворимая для регенерации ионообменных смол, в пропиленовых мешках по 25 кг. Полная краткая характеристика согласно технической спецификации.</t>
  </si>
  <si>
    <r>
      <t xml:space="preserve">Кран Д-20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</si>
  <si>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Гибкий шланг к смесителю, концевые подключения Д15/Д15, длина не менее 800 мм, в металлической оплетке.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</si>
  <si>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Д15/Д15,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</si>
  <si>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</si>
  <si>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1000 мм. </t>
    </r>
    <r>
      <rPr>
        <sz val="10"/>
        <color theme="1"/>
        <rFont val="Times New Roman"/>
        <family val="1"/>
        <charset val="204"/>
      </rPr>
      <t>Полная краткая характеристика согласно технической спецификации.</t>
    </r>
  </si>
  <si>
    <r>
      <t xml:space="preserve">Смеситель для раковины короткий гусак,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</si>
  <si>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Шланг для душа, соединение Д15/Д15, гибкий, длина не менее 1500 мм. </t>
    </r>
    <r>
      <rPr>
        <sz val="10"/>
        <color theme="1"/>
        <rFont val="Times New Roman"/>
        <family val="1"/>
        <charset val="204"/>
      </rPr>
      <t>Полная краткая характеристика согласно технической спецификации.</t>
    </r>
  </si>
  <si>
    <r>
      <t xml:space="preserve">Фонарик, ручной, мощность не менее 150 Вт, аккумуляторная батарея- свинцовая, герметизированная; емкость не менее 7 А/час; лампа накаливания - светодиод, криптоновая; с зарядным устройством 220 В/9 В или 6 В в комплекте, не менее 0,9 мА,  Габаритные размеры, не менее - 110×80×300 мм. </t>
    </r>
    <r>
      <rPr>
        <sz val="10"/>
        <color theme="1"/>
        <rFont val="Times New Roman"/>
        <family val="1"/>
        <charset val="204"/>
      </rPr>
      <t>Полная краткая характеристика согласно технической спецификации.</t>
    </r>
  </si>
  <si>
    <r>
      <t xml:space="preserve">Литол в тюбиках по 500 гр.  ГОСТ 21150-87. </t>
    </r>
    <r>
      <rPr>
        <sz val="10"/>
        <color theme="1"/>
        <rFont val="Times New Roman"/>
        <family val="1"/>
        <charset val="204"/>
      </rPr>
      <t>Полная краткая характеристика согласно технической спецификации.</t>
    </r>
  </si>
  <si>
    <t xml:space="preserve">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штифтом;
шкала черного цвета. Стрелка:
алюминиевая, черного цвета.
Корпус: алюминиевый. Стекло: пластиковое. Настройка нуля: винт в торце штока. Степень защиты - IP
Положение присоединения: осевое. В комплект входит термометр биметаллический, </t>
  </si>
  <si>
    <t>Манометр до 16 атмосфер согласно технической спецификации</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</si>
  <si>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 </t>
  </si>
  <si>
    <r>
      <t xml:space="preserve">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 </t>
    </r>
    <r>
      <rPr>
        <sz val="10"/>
        <color theme="1"/>
        <rFont val="Times New Roman"/>
        <family val="1"/>
        <charset val="204"/>
      </rPr>
      <t>Полная краткая характеристика согласно технической спецификации.</t>
    </r>
  </si>
  <si>
    <t>Полотенцосушитель П-образный, расстояние по осям 33см. Полная краткая характеристика согласно технической спецификации.</t>
  </si>
  <si>
    <t>Набор накидных головок. Полная краткая характеристика согласно технической спецификации.</t>
  </si>
  <si>
    <t>Газовый ключ № 1. Полная краткая характеристика согласно технической спецификации</t>
  </si>
  <si>
    <t>Газовый ключ № 2 Полная краткая характеристика согласно технической спецификации</t>
  </si>
  <si>
    <t>Газовый ключ № 3 Полная краткая характеристика согласно технической спецификации</t>
  </si>
  <si>
    <t>Фен промышленный Полная краткая характеристика согласно технической спецификации</t>
  </si>
  <si>
    <t>удлинитель  (переноска) дл -50м.Полная краткая характеристика согласно технической спецификации</t>
  </si>
  <si>
    <t>Медленно растворимые таблетки хлора.Газовый ключ № 2. Полная краткая характеристика согласно технической спецификации.</t>
  </si>
  <si>
    <t>Дихлор 60,  в гранулах быстро растворимый.Газовый ключ № 2. Полная краткая характеристика согласно технической спецификации.</t>
  </si>
  <si>
    <t>Многофункциональные хлорные таблетки 200 гр,  5 в 1 .Газовый ключ № 2. Полная краткая характеристика согласно технической спецификации.</t>
  </si>
  <si>
    <t xml:space="preserve">PH-минус, в гранулах .Газовый ключ № 2. Полная краткая характеристика согласно технической спецификации. </t>
  </si>
  <si>
    <t>Альгицид (быстродействующее).Газовый ключ № 2. Полная краткая характеристика согласно технической спецификации.</t>
  </si>
  <si>
    <t>Альгицид  (длительного действия).Газовый ключ № 2. Полная краткая характеристика согласно технической спецификации.</t>
  </si>
  <si>
    <t>Флокулянты .Газовый ключ № 2. Полная краткая характеристика согласно технической спецификации.</t>
  </si>
  <si>
    <t>Оксисофт жидкий, быстро/раств.актив. кислород согласно технической спецификации</t>
  </si>
  <si>
    <t>Оксиплюс в гранулах, быстро/раств.акт.кислород согласно технической спецификации</t>
  </si>
  <si>
    <t>Декальцидная жидкость согласно технической спецификации</t>
  </si>
  <si>
    <t>Декальцидный порошок согласно технической спецификации</t>
  </si>
  <si>
    <t>Аквалайн, гель для ватерлинии согласно технической спецификации</t>
  </si>
  <si>
    <t>Тест полоски  на остат.хлор, рН, щел-сть, жестк.воды согласно технической спецификации</t>
  </si>
  <si>
    <r>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r>
    <r>
      <rPr>
        <sz val="10"/>
        <color theme="1"/>
        <rFont val="Times New Roman"/>
        <family val="1"/>
        <charset val="204"/>
      </rPr>
      <t>Полная краткая характеристика согласно технической спецификации</t>
    </r>
  </si>
  <si>
    <r>
      <t xml:space="preserve">Тест - таблетки DPD-4  хлор. Препарат предназначен для определения уровня хлорсодержащих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</si>
  <si>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</si>
  <si>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Термометр водный сертификационный, предназначен для измерения температуры воды в диапазоне температур +10°С +50°С, цена деления 1°С, габаритные размеры не менее 150×60 мм, материал – пластик. </t>
    </r>
    <r>
      <rPr>
        <sz val="10"/>
        <color theme="1"/>
        <rFont val="Times New Roman"/>
        <family val="1"/>
        <charset val="204"/>
      </rPr>
      <t>Полная краткая характеристика согласно технической спецификации</t>
    </r>
  </si>
  <si>
    <r>
      <t xml:space="preserve">Дезинфицирующее средство для генеральной уборки в бассейне, объем не менее 500 мл во флаконе. </t>
    </r>
    <r>
      <rPr>
        <sz val="10"/>
        <color theme="1"/>
        <rFont val="Times New Roman"/>
        <family val="1"/>
        <charset val="204"/>
      </rPr>
      <t>Полная краткая характеристика согласно технической спецификации</t>
    </r>
  </si>
  <si>
    <r>
      <t xml:space="preserve">Медицинский халат размер 46 -1 штука, размер 48 - 1 штука, длинный рукав, с нагрудным карманом, цвет белый, материал ХБ 100%. </t>
    </r>
    <r>
      <rPr>
        <sz val="10"/>
        <color theme="1"/>
        <rFont val="Times New Roman"/>
        <family val="1"/>
        <charset val="204"/>
      </rPr>
      <t>Полная краткая характеристика согласно технической спецификации</t>
    </r>
  </si>
  <si>
    <t>Фартук для защиты от растворов кислот и щелочей. Полная краткая характеристика согласно технической спецификации</t>
  </si>
  <si>
    <t>Специализированные очки для химика. Полная краткая характеристика согласно технической спецификации</t>
  </si>
  <si>
    <t>Щиток (защитный лицевой, с наголовным креплением, корпус бесцветный, прозрачный, химически стойкий НБХ). Полная краткая характеристика согласно технической спецификации</t>
  </si>
  <si>
    <t>Противогаз (изолирующий, подача воздуха генерируемого патроном). Полная краткая характеристика согласно технической спецификации</t>
  </si>
  <si>
    <t xml:space="preserve">Сапоги резиновые высокие, на толстой подошве, р.39-41. Полная краткая характеристика согласно технической спецификации </t>
  </si>
  <si>
    <t>Перчатки латексные, хозяйственные. Полная краткая характеристика согласно технической спецификации.</t>
  </si>
  <si>
    <t>Серпянка 5*90 согласно технической спецификации</t>
  </si>
  <si>
    <t xml:space="preserve"> Электроды (сварочные) для переменного тока №3.согласно технической спецификации</t>
  </si>
  <si>
    <t xml:space="preserve"> Электроды (сварочные) для переменного тока №4. согласно технической спецификации</t>
  </si>
  <si>
    <t>Кисть плоская натур.щетина 60% 100мм/16,5мм .согласно технической спецификации</t>
  </si>
  <si>
    <t>Валик  сменный полиэстер 18 см для рукоятки 8мм высота ворса 18мм .согласно технической спецификации</t>
  </si>
  <si>
    <t>Кисть плоская натур.щетина 60%  70мм/14,5мм .согласно технической спецификации</t>
  </si>
  <si>
    <t>Кисть  плоская натур.щетина 90%  25мм/11мм .согласно технической спецификации</t>
  </si>
  <si>
    <t>Терка для шлифования (пластм). Размер-230х80мм .согласно технической спецификации</t>
  </si>
  <si>
    <t>Шпатель для штукатурных работ 180мм .согласно технической спецификации</t>
  </si>
  <si>
    <t>Шпатель для штукатурных работ 230мм .согласно технической спецификации</t>
  </si>
  <si>
    <t>Сердцевина для замков (70мм), в комплекте -5 ключей.согласно технической спецификации</t>
  </si>
  <si>
    <t>Шпатель для штукатурных работ 400мм .согласно технической спецификации</t>
  </si>
  <si>
    <t>Катушка 40м, сечение 4x16A-25 3*2.5 согласно технической спецификации</t>
  </si>
  <si>
    <t>Затирка  для швов  белая, в мешке по 10кг  согласно технической спецификации</t>
  </si>
  <si>
    <t>Соединительный Т-24 профиль, усиленный L=600 мм, белый согласно технической спецификации</t>
  </si>
  <si>
    <t>Профиль Т24х24х1200. соединительный , усиленный L=1200 мм, белый.согласно технической спецификации</t>
  </si>
  <si>
    <t>Сумка для плотника 1-92-766 согласно технической спецификации</t>
  </si>
  <si>
    <t>Жидкие гвозди , универсал 280 мл  согласно технической спецификации</t>
  </si>
  <si>
    <t>навес, форма бабочка, 4*2,5мм согласно технической спецификации</t>
  </si>
  <si>
    <t>Плоскогубцы комбинированные  180мм 34-6-016 согласно технической спецификации</t>
  </si>
  <si>
    <t>Молоток каменщика  400гр. согласно технической спецификации</t>
  </si>
  <si>
    <t>Пистолет для силикона. Металлический скелетный корпус с шестигранным штоком,для стандартных баллонах обьемом до 310мл. согласно технической спецификации</t>
  </si>
  <si>
    <t>Пистолет для монтажной пеной в баллонах, регулятор подачи пены, латунный игольчатый клапан и ствол с тефлоновым покрытием согласно технической спецификации</t>
  </si>
  <si>
    <t>Муфта разьемная, наружная резьба, 40- 1 1/2"</t>
  </si>
  <si>
    <t>Муфта разьемная, наружная резьба, 50-1 1/2"</t>
  </si>
  <si>
    <t>Муфта разьемная, наружная резьба,  40- 1 1/4"</t>
  </si>
  <si>
    <t>Муфта разьемная, наружная резьба,  32-1 1/4"</t>
  </si>
  <si>
    <t>Муфта разьемная, наружная резьба,  32-1"</t>
  </si>
  <si>
    <t>Муфта разьемная, наружная резьба, 25-1 1/4"</t>
  </si>
  <si>
    <t>Муфта разьемная, наружная резьба,  25-1"</t>
  </si>
  <si>
    <t>Муфта разьемная, наружная резьба,  25-3/4"</t>
  </si>
  <si>
    <t>Муфта разьемная, наружная резьба,  20-1"</t>
  </si>
  <si>
    <t>Муфта разьемная, наружная резьба,  20-3/4"</t>
  </si>
  <si>
    <t>Муфта разьемная, наружная резьба, 20-1/2"</t>
  </si>
  <si>
    <t>Соединитель, никелированная латунь,  Д40</t>
  </si>
  <si>
    <t>Соединитель, никелированная латунь,  Д15</t>
  </si>
  <si>
    <t>Соединитель, никелированная латунь,  Д20</t>
  </si>
  <si>
    <t>Соединитель, никелированная латунь,  Д25</t>
  </si>
  <si>
    <t>Соединитель, никелированная латунь,  Д32</t>
  </si>
  <si>
    <t>Соединитель, никелированная латунь, Д15</t>
  </si>
  <si>
    <t>Соединитель, никелированная латунь, Д20</t>
  </si>
  <si>
    <t>Молоток средний cогласно технической спецификации</t>
  </si>
  <si>
    <t>Дренажный насос ТМ 32/7-М согласно технической спецификации</t>
  </si>
  <si>
    <r>
      <t xml:space="preserve">Тройник оцинкованный  Д-50.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</si>
  <si>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Д-25.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</si>
  <si>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Д-32.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</si>
  <si>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Д-40.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</si>
  <si>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Д-20/15,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</si>
  <si>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Д-25/20,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</si>
  <si>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Д-32/25,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</si>
  <si>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Д-40/32,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</si>
  <si>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Переходник Д-20/25 наружный внутренний, никелированная латунь ГОСТ 16078-70.</t>
    </r>
    <r>
      <rPr>
        <sz val="10"/>
        <color theme="1"/>
        <rFont val="Times New Roman"/>
        <family val="1"/>
        <charset val="204"/>
      </rPr>
      <t xml:space="preserve"> Полная краткая характеристика согласно технической спецификации.</t>
    </r>
  </si>
  <si>
    <r>
      <t xml:space="preserve">Переходник Д-25/32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</si>
  <si>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Переходник Д-12/15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</si>
  <si>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Д-15,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</si>
  <si>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Д-20, резьбовой, ГОСТ 5147-97. </t>
    </r>
    <r>
      <rPr>
        <sz val="10"/>
        <color theme="1"/>
        <rFont val="Times New Roman"/>
        <family val="1"/>
        <charset val="204"/>
      </rPr>
      <t>Полная краткая характеристика согласно технической спецификации.</t>
    </r>
  </si>
  <si>
    <r>
      <t xml:space="preserve">Внутренняя резьба Д-25х3/4. </t>
    </r>
    <r>
      <rPr>
        <sz val="10"/>
        <color theme="1"/>
        <rFont val="Times New Roman"/>
        <family val="1"/>
        <charset val="204"/>
      </rPr>
      <t>Полная краткая характеристика согласно технической спецификации.</t>
    </r>
  </si>
  <si>
    <r>
      <t xml:space="preserve">Внутренняя резьба Д-32х1. </t>
    </r>
    <r>
      <rPr>
        <sz val="10"/>
        <color theme="1"/>
        <rFont val="Times New Roman"/>
        <family val="1"/>
        <charset val="204"/>
      </rPr>
      <t>Полная краткая характеристика согласно технической спецификации.</t>
    </r>
  </si>
  <si>
    <r>
      <t xml:space="preserve">Внутренняя резьба Д-40. </t>
    </r>
    <r>
      <rPr>
        <sz val="10"/>
        <color theme="1"/>
        <rFont val="Times New Roman"/>
        <family val="1"/>
        <charset val="204"/>
      </rPr>
      <t>Полная краткая характеристика согласно технической спецификации.</t>
    </r>
  </si>
  <si>
    <t>Вантуз  согласно технической спецификации</t>
  </si>
  <si>
    <t>Трос сантехнический Д-14, Л-5 согласно технической спецификации</t>
  </si>
  <si>
    <t>Антистеплер</t>
  </si>
  <si>
    <t>Синтезатор</t>
  </si>
  <si>
    <t>Количество клавиш: не менее 61. Тип клавиатуры: динамическая( с чувствительностью к силе нажатия). Совместимость тембров: GM2. Полифония: не менее 128 нот. Секвенсор: не менее 16 дорожек. Усилитель: не менее 15 ВТ.2.Разъем для наушников, разъем для педали сустейна, разъем для назначаемой педали. Дисплей: монохромный  LCD. Разъемы: MIDI (In, Out), AUDIO OUT (L,R),AUDIO IN (L,R), USB TO HOST, USB TO DEVICE. Адаптер питания. Полная техническая характеристика согласно технической спецификации.</t>
  </si>
  <si>
    <t>Жидкий отбеливатель на кислородной основе, используется через Смарт систему. Состав: 30 % гидроген пероксид, рН 2.5-4. Жидкость прозрачного цвета (не менее 22,40 кг в бидоне)</t>
  </si>
  <si>
    <t>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19,8 кг в бидоне)</t>
  </si>
  <si>
    <t xml:space="preserve">Предназначен для удаления скоб. Имеет удобный фиксатор.
Подходит для скоб 10, 24/6, 26/6. </t>
  </si>
  <si>
    <t xml:space="preserve">Блокнот на спирали А4 </t>
  </si>
  <si>
    <t>Блокнот формата А4; количество листов: не менее 50 листов; тип крепления: спираль; вид линовки: горизонтальная линия; материал обложки: мелованный картон</t>
  </si>
  <si>
    <t>Бумага А3</t>
  </si>
  <si>
    <t>Бумага А4</t>
  </si>
  <si>
    <t>Бумага для заметок с липким слоем</t>
  </si>
  <si>
    <t>Бумага для записи в боксе</t>
  </si>
  <si>
    <t>Гребешки 12мм</t>
  </si>
  <si>
    <t>Гребешки 25мм</t>
  </si>
  <si>
    <t>Бумага класса "С", формат А3,  в пачке 500 листов, плотность 80гр., CIE Белизна 146, непрозрачность 91%-94%</t>
  </si>
  <si>
    <t>Бумага класса "С", формат А4,  в пачке 500 листов, плотность 80гр., CIE Белизна 146, непрозрачность 91%-94%</t>
  </si>
  <si>
    <t>Бумага для заметок - 76х76 мм, клейкий слой, 4 неоновых оттенков, 100 листов в каждом блоке</t>
  </si>
  <si>
    <t>Отрезная бумага для записи с подставкой, плотность бумаги 80гр., размер блока 9см*9см*5см. Насыщенных оттенков желтого, красного, зеленого и синего цветов в прозрачной подставке.</t>
  </si>
  <si>
    <t>Материал пластик, количество переплетаемых листов не менее 90, цвет черный</t>
  </si>
  <si>
    <t>Материал пластик, количество переплетаемых листов не менее 110, цвет черный</t>
  </si>
  <si>
    <t>Гребешки 45мм</t>
  </si>
  <si>
    <t>Гребешки 8мм</t>
  </si>
  <si>
    <t>Губка для маркерный доски</t>
  </si>
  <si>
    <t xml:space="preserve">Диски  CD-RW </t>
  </si>
  <si>
    <t xml:space="preserve">Диски DVD-RW </t>
  </si>
  <si>
    <t>Диспенсер для клейкой ленты в комплекте с клейкой лентой</t>
  </si>
  <si>
    <t xml:space="preserve">Дырокол </t>
  </si>
  <si>
    <t>Ежедневник</t>
  </si>
  <si>
    <t>Журнал для учета</t>
  </si>
  <si>
    <t>Зажим для бумаг 15мм</t>
  </si>
  <si>
    <t>Зажим для бумаг 25 мм</t>
  </si>
  <si>
    <t>Зажим для бумаг 41 мм</t>
  </si>
  <si>
    <t>Карандаш механический</t>
  </si>
  <si>
    <t>Материал пластик, количество переплетаемых листов не менее 120, цвет черный</t>
  </si>
  <si>
    <t>Материал пластик, количество переплетаемых листов не менее 70, цвет черный</t>
  </si>
  <si>
    <t>Губка для маркерный доски, на магните, прденазначена для сухого стирания маркерной доски, размер 160*74см</t>
  </si>
  <si>
    <t>Диски CD-RW поддерживают удаление и перезапись информации.Толщина компакт-диска - 1,2 мм, диаметр - 120 мм, емкость не менее 700 MB</t>
  </si>
  <si>
    <t>Диски DVD-RW  поддерживают удаление и перезапись информации. Толщина компакт-диска - 1,2 мм, диаметр - 120 мм, емкость не менее 4,7Гб</t>
  </si>
  <si>
    <t>Диспенсер настольный прозрачный, в комплекте со скотчем 19 мм, длиной не менее 65 м</t>
  </si>
  <si>
    <t>Дырокол применяюся для одновременной перфорации не менее 150 листов.Диаметр отврестий 6,0мм.Расстояние между ними 80мм., Выполнен из металла. Форматная линейка.</t>
  </si>
  <si>
    <t>Обложка выполнена под матовую кожу, формат А5, недатированный, не менее 136 л</t>
  </si>
  <si>
    <t>Журнал для регистрации входящей и исходящей корреспонденции, твердый переплет, формат А4</t>
  </si>
  <si>
    <t xml:space="preserve">Металлические для скрепления бумаг без перфорирования, ширина 15мм, цвет черный, </t>
  </si>
  <si>
    <t xml:space="preserve">Металлические для скрепления бумаг без перфорирования, ширина 25мм, цвет черный, </t>
  </si>
  <si>
    <t xml:space="preserve">Металлические для скрепления бумаг без перфорирования, ширина 41мм, цвет черный, </t>
  </si>
  <si>
    <t>Материал корпуса: пластик.Диаметр грифеля: 0,5-0,7 мм. Наличие ластика.</t>
  </si>
  <si>
    <t>штука</t>
  </si>
  <si>
    <t>Карандаш с ластиком</t>
  </si>
  <si>
    <t>Клей карандаш</t>
  </si>
  <si>
    <t>Конверт А4</t>
  </si>
  <si>
    <t>Конверт А5</t>
  </si>
  <si>
    <t>Корзина мусорная</t>
  </si>
  <si>
    <t>Линейка</t>
  </si>
  <si>
    <t>Маркер для доски</t>
  </si>
  <si>
    <t>Маркер перманентный</t>
  </si>
  <si>
    <t>Нож канцелярский/макетный</t>
  </si>
  <si>
    <t>Папка регистратор</t>
  </si>
  <si>
    <t>Пленка для ламинирования А4</t>
  </si>
  <si>
    <t>Ручка шариковая</t>
  </si>
  <si>
    <t>Карандаш чернографитовый. Материал корпуса: дерево. Наличие ластика. Не расщепляется при механическом воздействии. Прочный стержень</t>
  </si>
  <si>
    <t>Клей на основе PVA; в удобный пластмассовый емкосте, которая по своей форме напоминает карандаш. Емкость закрывается колпачком, который обеспечивает герметичность и препятствует высыханию клея. Не менее 35гр.</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</si>
  <si>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А4;</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</si>
  <si>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А5;</t>
  </si>
  <si>
    <t>Корзина для мусора, объем: не менее 9 литров; материал: пластик</t>
  </si>
  <si>
    <t xml:space="preserve">Линейка со шкалой 30см. Материал: пластик; односторонная шкала, четкое нанесение шкалы делений. </t>
  </si>
  <si>
    <t>Маркер для доски имеет закругленный пишущий узел.Ширина линии -2мм., Длина непрерывной линии - 900м. Цвет по согласованию поставщика</t>
  </si>
  <si>
    <t>Двусторонний пишущий узел, толщина линии 4-12мм, корпус из алюминия, не токсичен, цвета по согласованию с Заказчиком</t>
  </si>
  <si>
    <t>Эргономичная ручка. Автоматический блокиратор для лезвия, универсальные ножи-каттеры и острые лезвия. Размер: 9см.</t>
  </si>
  <si>
    <t>Файл архивный, ламинированный. Используется для хранения бумаг. Формат А4, вмещает от 350 до 550 листов. На корешке ластиковое окно, ширина не менее 75мм.</t>
  </si>
  <si>
    <t>Пленка для ламинации глянцевая, в упаковке 100 конвертовформат: А4; не менее 100 мкр.</t>
  </si>
  <si>
    <t xml:space="preserve">Шарикова ручка со стерженем, цвет пасты: по согласованию Заказчиком. Наличие резиновой манжетки. </t>
  </si>
  <si>
    <t>Скоросшиватель картонный</t>
  </si>
  <si>
    <t>Скоросшиватель пластиковый</t>
  </si>
  <si>
    <t>Скотч 50мм</t>
  </si>
  <si>
    <t>Скоросшиватель картонный А4 формата, изготовлен из манильского картона, на обложке папки нанесены графы для маркировки папки, цвет - белый</t>
  </si>
  <si>
    <t>Пластиковый скорошиватель с прозрачным цветным верхом и лейблом для маркировки.  Размер формата: А4. Вместимость: не менее 5 0листов.</t>
  </si>
  <si>
    <t xml:space="preserve">Ширина: 50 мм. Длина намотки: 60 м. Цве:т прозрачный. </t>
  </si>
  <si>
    <t>Скобы для степлера 23/12</t>
  </si>
  <si>
    <t>Размер: №23/23. Количество в упаковке 1000 штук.  Количество пробиваемых листов: не менее 100 листов.</t>
  </si>
  <si>
    <t>Степлер 24/6</t>
  </si>
  <si>
    <t>Стикеры 5 цветов</t>
  </si>
  <si>
    <t>Тетрадь общая</t>
  </si>
  <si>
    <t>Скрепляет до 20 листов.
Вмещает 100 скоб № 24/6.
2 способа крепления.</t>
  </si>
  <si>
    <t>Стикеры - закладки неоновые, в одной пачке 5 цветов, по 25 закладок каждого цвета, размер 4,5мм*10мм, с клейкой основой.</t>
  </si>
  <si>
    <t>Формат А5, в клетку, не менее 96 листов, обложка ПВХ</t>
  </si>
  <si>
    <t>Точилка с контейнером</t>
  </si>
  <si>
    <t>Указка лазерная</t>
  </si>
  <si>
    <t>Файл</t>
  </si>
  <si>
    <t xml:space="preserve"> Материал: пластик; с одним лезвием; прозрачный пластиковый контейнер для отходов</t>
  </si>
  <si>
    <t>Беспроводная лазерная указка, предназанчена для презентаций. Материал корпуса: металл. Цвет: по согласованию с Заказчиком. Элементы питания входят в комплект.</t>
  </si>
  <si>
    <t>Файлы-вкладыши изготовлены из полипропилена. Толщина: не менее70 мкм.
Имеют боковую перфорацию для удобства архивирования.
Используются для различных видов скоросшивателей.
Формат А4 (220х300мм). Цвет: прозрачный.</t>
  </si>
  <si>
    <t>Примечание</t>
  </si>
  <si>
    <t>Исключено от 27.01.2015</t>
  </si>
  <si>
    <t>Включено 27.01.2015</t>
  </si>
  <si>
    <t>Система учета и контроля качества электрической энергии</t>
  </si>
  <si>
    <t>Услуги по дезинсекции, дератизации, дезинфекции</t>
  </si>
  <si>
    <t xml:space="preserve">Дератизация-борьба с грызунами(мыши,крысы и т.д.), дезинсекция-борьба с мухами,комарами и тараканами и другими бытовыми насекомыми,дезинфекция- профилактика инфекционных заболеваний и уничтожение возбудителей бактериальной и вирусной этиологии. Обработка постельных принадлежностей. Услуги осуществляются  на территории трех объектов. Общая площадь помещений- не более 98 865,38 кв.м., открытые территории- не более 16,8 га.
</t>
  </si>
  <si>
    <t xml:space="preserve"> Бензиновый генератор сварочный (мощностью 5 Вт)  </t>
  </si>
  <si>
    <t>Бензиновый генератор сварочный (мощностью 5 Вт) . Передвижная с ручками, 220В; Двигатель 4-х тактный (оригинал) 13 л.с.;Номинальный ток (A) 140;Номинальное напряжение (V) 22-32;Сварочный текущий диапазон (A) 50-210;Продолжительность работы - S1;Применяемый электрод: 2.0-3.2;Количество фаз - Однофазный;
Частота 50 Гц, Мощность генератора (Kw/кВт) - 5,5/4,4; Номинальное напряжение (V) 230;Коэффициент мощности, cos -1.0/0.8; Запуск: Ручной/ электростартер; Система охлаждения- Воздушная;Топливо (бензин): АИ-92; Объем топливного бака: 25 литр; Объем масла: 1.2 литр; Уровень шума 97dB; габариты 750×530×582 мм; вес 90 кг;</t>
  </si>
  <si>
    <t>Конусы</t>
  </si>
  <si>
    <t>Фишки тренировочные.Материал:Ударопрочный ПВХ. Форма-конус. Высота не менее 20см.С круглыми 8 прорезями для шестов на 4 уровнях высоты.</t>
  </si>
  <si>
    <t>Фишки для разметки поля</t>
  </si>
  <si>
    <t>Фишки для разметки поля: На металлической подставке со стопором. Материал:ударопрочный ПВХ. Форма-полусфера.</t>
  </si>
  <si>
    <t>Шест тренировочный</t>
  </si>
  <si>
    <t>Шест тренировочный: Пластиковый тренировочный шест,предназначенный для прыжков и координации.Длина-не менее 100 см,диаметр в пределах 10-25 мм.</t>
  </si>
  <si>
    <t>Лестница тренировочная</t>
  </si>
  <si>
    <t>Лестница тренировочная: Длина не менее 5м, ширина не менее 50см. Перекладины (9 шт.) из прочного пластика,ленты из полиэстера, регулируемое расстояние между перекладинами. На концах лент пластиковые карабины для прикрепления другой лестницы,в случае, если необходимо обеспечить большую длину лестницы. С сумкой для переноски из нейлона.</t>
  </si>
  <si>
    <t>Тренировочный барьер</t>
  </si>
  <si>
    <t>Тренировочный барьер: Ударопрочный, гибкий ПВХ, предназначен для отработки техники ухода от силовых подкатов. Высота не менее 20см. В комплекте 3  шт.</t>
  </si>
  <si>
    <t>Гантельный ряд с большими весами</t>
  </si>
  <si>
    <t>Гантельный ряд с большими весами:Гантельный ряд 27,5 кг- 50 кг (10 пар),шаг 2,5 кг. Анатомическая ручка, утяжеление выполнено из черных обрезиненных дисков,покрытие ручек и торцевых дисков-хром. Не разборные. Длина ручки- не менее 140мм. Комплект 10 пар.</t>
  </si>
  <si>
    <t>Подставка под гантельный ряд</t>
  </si>
  <si>
    <t>Подставка под гантельный ряд: Подставка под гантельный ряд предназначена для хранения 10 пар гантелей. Габаритные размеры: длина- не менее 160 мм, ширина- не менее 50 мм, высота- не менее 95 мм. Максимальная нагрузка-500кг.</t>
  </si>
  <si>
    <t>Гриф</t>
  </si>
  <si>
    <t>Гриф для штанги.Гладкая втулка, замки-пружины. Изготовление из конструкционной стали, покрытие-хром, длина не менее 1800 мм,гладкая втулка- не менее 50 мм, латунные кольца-вставки, замки-пружины, нагрузка до 150 кг. Вес  грифа- не менее 15 кг., рукоять D- не менее 25 мм, расстояние между втулками - не менее 1000 мм, длина постадочного места- не менее 300 мм.</t>
  </si>
  <si>
    <t>Блины</t>
  </si>
  <si>
    <t>Блины-диски обрезиненные, комплект из 20 пар. Ручки для переноса дисков. Посадочный диаметр: 51 мм, стальная металлическая втулка завальцованная с обеих сторон. Итого 20 пар:5 по 10кг, 5 по 15 кг, 5 по 20 кг,,5 по 25 кг. Диск стальной, цельнометаллический, обрезиненный. При термообработке (обрезинивании) для надежного сцепления резины и металла используется термоклей.</t>
  </si>
  <si>
    <t>Подставка для грифов и дисков</t>
  </si>
  <si>
    <t>Подставка для грифов и дисков для хранения не менее 6 грифов и 6 дисков. Габаритные размеры: длина- не менее 550мм; ширина- не менее 1280 мм. Цвет: черный. Максимальная нагрузка: 600 кг. Выполнена из профиля 50х75 мм и 50х50мм.</t>
  </si>
  <si>
    <t>Гантельный ряд с малыми весами</t>
  </si>
  <si>
    <t>Гантельный ряд 1,5 кг-3 кг (40 пар), шаг 0,45 кг. Материал изготовления- металл в виниловой оболочке. 10 пар по 1,5 кг, 15 пар по 2 кг, 10 пар по 2,5 кг, 5 пар по 3 кг.</t>
  </si>
  <si>
    <t xml:space="preserve">Подставка под гантельный ряд: Подставка для гантелей на 30-40 пар. Вертикальная металлическая  конструкция. Габаритные размеры: длина – не менее 241см, ширина –не менее 70 см, высота – не менее 84 см. </t>
  </si>
  <si>
    <t>Степ - платформа</t>
  </si>
  <si>
    <t xml:space="preserve">Степ – платформа: Степ-платформа. Специальное покрытие на поверхности степ- платформы  предотвращающее скольжение. Высота платформы регулируемая.Три уровня регулировки высоты. Длина не менее 108см; ширина не менее 41см; высота 130/180/230мм. </t>
  </si>
  <si>
    <t>Амортизатор трубчатый (минимальное сопротивление)</t>
  </si>
  <si>
    <t>Амортизатор трубчатый (минимальное сопротивление): Амортизатор трубчатый с минимальным сопротивлением. 1 жгут для регулировки нагрузки Материал: пластик, резина. Длина не менее 80см</t>
  </si>
  <si>
    <t>Амортизатор трубчатый (слабое сопротивление)</t>
  </si>
  <si>
    <t>Амортизатор трубчатый (слабое сопротивление): Амортизатор трубчатый со  слабым  сопротивлением. 3 жгутов для регулировки нагрузки Материал: пластик, резина. Длина не менее 67см.</t>
  </si>
  <si>
    <t>Амортизатор трубчатый (среднее сопротивление)</t>
  </si>
  <si>
    <t>Амортизатор трубчатый (среднее сопротивление): Амортизатор трубчатый со средним   сопротивлением. 5 жгутов для регулировки нагрузки Материал: пластик, резина. Длина не менее 60см.</t>
  </si>
  <si>
    <t>Гимнастическая палка №1</t>
  </si>
  <si>
    <t xml:space="preserve">Гимнастическая палка №1: Гимнастическая палка для силовых фитнес-тренировок, 2 кг. Металлический стержень, покрытый резиновой оболочкой, резиновые  наконечники, размерные габариты длина не менее 100см, диаметр 3см.  </t>
  </si>
  <si>
    <t xml:space="preserve">Гимнастическая палка №2: Гимнастическая палка для силовых фитнес-тренировок, 3 кг. Металлический стержень, покрытый резиновой оболочкой, резиновые  наконечники, размерные габариты длина не менее 100см, диаметр 3см.  </t>
  </si>
  <si>
    <t>Гимнастическая палка №2</t>
  </si>
  <si>
    <t>Гимнастическая палка №3</t>
  </si>
  <si>
    <t>Гимнастическая палка №3: Гимнастическая палка для силовых фитнес-тренировок,  4 кг. Металлический стержень, покрытый резиновой оболочкой, резиновые  наконечники,  размерные габариты длина не менее 100см, диаметр 3см.</t>
  </si>
  <si>
    <t>Гимнастическая палка №4</t>
  </si>
  <si>
    <t xml:space="preserve">Гимнастическая палка №4: Гимнастическая палка для силовых фитнес-тренировок,  5 кг. Металлический стержень, покрытый резиновой оболочкой, резиновые  наконечники,  размерные габариты: длина не менее 100см, диаметр 3см.. </t>
  </si>
  <si>
    <t>Подставка под гимнастические палки</t>
  </si>
  <si>
    <t>Подставка под гимнастические палки: Подставка под гимнастические палки выполнена в виде сварной металлической конструкции, вмещает в себя до 25 гимнастических палок (боди-бары). Устойчивая конструкция. Размерные габариты: длина не менее 50см, ширина не менее 40см, высота не менее 100см, вес не менее 10кг.</t>
  </si>
  <si>
    <t>Коврик для йоги и фитнеса</t>
  </si>
  <si>
    <t>Коврик для йоги и фитнеса: Коврик для йоги и фитнеса. Размер мата: не менее 1730х600 мм. Толщина: не менее 6мм. Материал: PVC  повышенной плотности</t>
  </si>
  <si>
    <t>Поставщик обязан произвести полную инвентаризацию выбросов парниковых газов и озоноразрушающих веществ Автономной организации образования «Назарбаев Университет» за 2014 год, и подготовить отчет об инвентаризации парниковых газов, по форме, утвержденной приказом Министра ООС РК № 149-Ө от 10.05.2012 г. в срок до 25 февраля 2015 года. Полная техническая характеристика согласно технической спецификации.</t>
  </si>
  <si>
    <t xml:space="preserve">Услуги по оформлению зданий баннерами приуроченным к государственным и национальным праздникам </t>
  </si>
  <si>
    <t xml:space="preserve">Изготовление, монтаж и демонтаж баннеров - 16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Полная техническая характеристика согласно технической спецификации. </t>
  </si>
  <si>
    <t>Услуги питания для организации обучения по пограмме Executive MBA в отеле (кофе-брейк)</t>
  </si>
  <si>
    <t>Услуги питания (кофе-брейк).Меню в расчете по одной штуке: свежие фрукты, десерт, домашнее печенье, напитки (соки, вода, чай). Количество учасников 1 212 человек.</t>
  </si>
  <si>
    <t>Услуги питания для организации обучения по пограмме Executive MBA в отеле (ужин)</t>
  </si>
  <si>
    <t>Услуги питания (ужин). Меню в расчете  по одной штуке: суп, салат, 1 горячее, десерт, напитки (соки, вода, чай). Количество участников 1 565 человек.</t>
  </si>
  <si>
    <t>Диспенсер напольный</t>
  </si>
  <si>
    <t>Диспенсер для воды со шкафчиком. Тип напольный. Охлаждение и нагрев воды. Напряжение не менее 220 В. Гарантия не менее 12 месяцев. Размеры не менее 25*28*90 см. Полная техническая характеристика согласно технической спецификации.</t>
  </si>
  <si>
    <t>Тележка гидравлическая</t>
  </si>
  <si>
    <t>Тележка гтдравлическая. Полная гидравлическая система. Грузоподъемность: не менее 2500 кг. Тип: ручная.Металлическая констукция,ручка покрыта полимерным маьериалом.Размер рулевого колеса: не менее 190мм.Размер колес малых: не менее 70 мм.Материал колес: нейлоновые или полиуретановые или резиновые.Чмсло колес спереди/сзади:2/4.Высота подъема: не менее 190 мм Минимальная высота вил от пола: не менее 75 мм. Длина вил: не менее 1150 мм. Общая ширина: не менее 540 мм.Гарантийный срок: не менее 6 месяцев.</t>
  </si>
  <si>
    <t>Услуги фотографа</t>
  </si>
  <si>
    <t>Профессиональная выездная репортажная фотосъемка профессиональной фотокамерой (50 часов).Согласно технической спецификации.</t>
  </si>
  <si>
    <t>Услуги видеооператора</t>
  </si>
  <si>
    <t>Профессиональная выездная репортажная видеосъемка профессиональной фотокамерой (10 часов).Согласно технической спецификации.</t>
  </si>
  <si>
    <r>
      <t>Класс очистки H13, размер 530×530×78.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</si>
  <si>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Архивный шкаф</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</si>
  <si>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мм,глубина не менее 458 мм. Вместимость: не менее 60 папок-регистраторов 75 мм.Количество полок-4. Во внутренней части нет вертикальной перегородки. Шкаф с двумя распашными дверями. Тип замка: ключевой. Цвет-серый.Полная техническая характеристика согласно технической спецификации.</t>
  </si>
  <si>
    <t>Сейф офисный</t>
  </si>
  <si>
    <t>Сейф взломостойкий предназначен для хранения документов и ценностей.Двухригельная система запирания.Тип замка:ключевой.Защита замка от высверливания.Предусмотрена возможность анкерного крепления к полу и стене.Внешние размеры: высота-не менее 460 мм; ширина- не менее 440 мм, глубина- не менее 355 мм.Толщина лицевой панели: не менее 5 мм.Толщина боковых стенок: не менее 2 мм. Внутренний объем: 60 л. Оснащен полкой.Полная техническая характеристика согласно технической спецификации.</t>
  </si>
  <si>
    <t>АО "Назарбаев Университет"</t>
  </si>
  <si>
    <t>ЖК Северное сияние (64 квартиры)</t>
  </si>
  <si>
    <t>ЖК Хайвил Астана (130 квартир)</t>
  </si>
  <si>
    <t>Исключена 10022015</t>
  </si>
  <si>
    <t>Совмещена с 82 позицией</t>
  </si>
  <si>
    <t>Изменение с 8 на 14 штук</t>
  </si>
  <si>
    <t>Соль таблированная</t>
  </si>
  <si>
    <t>Изменено 10.02.2015-Цена со 175 на 150, изменена краткая характеристика</t>
  </si>
  <si>
    <t>Внесено изм 10.02.2015 г. Удалено</t>
  </si>
  <si>
    <t>ОЭС</t>
  </si>
  <si>
    <t>Блок клапанов</t>
  </si>
  <si>
    <t>Ершики для чистки сопел</t>
  </si>
  <si>
    <t>СТЭ</t>
  </si>
  <si>
    <t>Включено 11.02.2015 года</t>
  </si>
  <si>
    <t>Ду 10, рабочее давление 15,70 мбар. Присоединение внутренняя резьба Rp по ISO 7-1. Степень защиты IP 54. Рабочая температура от 0 до +70°С. Материал корпуса сплав алюминий AlSi.</t>
  </si>
  <si>
    <t>Труба Ø1/4 (6 мм) ×0,7 мм</t>
  </si>
  <si>
    <t>Труба Ø3/4 (19 мм) ×0,7 мм</t>
  </si>
  <si>
    <t>Труба Ø3/8 (10 мм) ×0,7 мм</t>
  </si>
  <si>
    <t>Труба Ø5/8 (16 мм) ×0,7 мм</t>
  </si>
  <si>
    <t>Труба Ø1/2 (12 мм) ×0,7 мм</t>
  </si>
  <si>
    <t>Набор динамометрических ключей</t>
  </si>
  <si>
    <t>Огнеустойчивый коврик</t>
  </si>
  <si>
    <t>Припой S5</t>
  </si>
  <si>
    <t>Течеискатель</t>
  </si>
  <si>
    <t>Набор ключей для ремонта холодильных установок</t>
  </si>
  <si>
    <t>Набор инструментов для ремонта холодильных установок</t>
  </si>
  <si>
    <t>Магнитное зеркало для пайки</t>
  </si>
  <si>
    <t>Паста для пайки</t>
  </si>
  <si>
    <t>Перекачивающая труба для кислорода</t>
  </si>
  <si>
    <t>Гратосниматель</t>
  </si>
  <si>
    <t>Для чистки сопел, 10 ершиков в металлической клипсе. Вес одного ершика не менее 20 грамм.</t>
  </si>
  <si>
    <t>Для соединения между наружными и внутренними блоками сплит-систем.Бухтовая труба, бесшовная, обожженная, выдерживает до 36 бар, толщина стенки не менее 0,7 мм, материал медь.</t>
  </si>
  <si>
    <t>Для соединений отбортовкой на трубах 1/4", 3/8”, 1/2" и 5/16”.Набор в чехле: регулируемый динамометрический гаечный ключ (10-70 Нм) и 6 головок SW 17, 22, 24, 26, 27 и 29 мм.</t>
  </si>
  <si>
    <t>Для пайки.С гнущейся металлической штангой 30 см и шарниров (максимальный угол 30°). Запасное зеркало из стали. Вес 50 грамм.</t>
  </si>
  <si>
    <t>Для быстрого снятия грата по краям труб и листов, в комплекте одно лезвие</t>
  </si>
  <si>
    <t>Для пайки. Для смачивания припоем мест спайки и получения прочных швов. При нагревании – стекловидная масса, плавится при температуре 741°С. Вес тары не менее 160 грамм.</t>
  </si>
  <si>
    <t>Для выявления, локализации и количественной оценки величины.Порог чувствительности: 3 г/год. Рабочая температура 0-52°С. Рабочая влажность 20-80%. Гибкий зонт длиной 35 см. Световая и звуковая индикация. Стабильная работа на открытом воздухе. Габариты 136×60×25 см. Вес не менее 200 грамм.</t>
  </si>
  <si>
    <t>Для кислорода. Максимально 200 бар, резьбовое соединение к баллону R3/4”. Вес не менее 360 грамм. Материал: медь.</t>
  </si>
  <si>
    <t>Для пайки меди, литейной красной бронзы, латуни, бронзы. Ag=5%. Диапазон плавления 710-820°С. Рабочая температура 750°С. Длина 500 мм. Вес не менее 1025 грамм.</t>
  </si>
  <si>
    <t>Защищает от пламени и жара с температурой до 1000°С. 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компонентов.Размер 330×500 мм. Вес не менее 300 грамм. В пластиковом пакете.</t>
  </si>
  <si>
    <t>Для ремонта холодильных установок. Набор: манифлод (22, 134, 407, 404), шлангов, труборез (Ø6-35), труборез (Ø3-16), термометр, пружинный трубогиб (Ø10-16), универсальный развальцовщик. Шланги высокого давления. Пластмассовый чемодан. Вес не менее 2,3 кг. 2-х позиционный манометрический коллектор с соединением 1/4 и 5/16 SAE.</t>
  </si>
  <si>
    <t>Для ремонта холодильных установок.Материал хромванадиевая сталь, полированный и глянцевохромированный. Подвижная трещотка: рабочий угол всего 5%. Легкоходная трещотка (72 зубца) малый рабочий радиус. Комплектация: 8 – 10 – 11 – 13 – 14 – 17 – 19 мм, пластмассовый чемодан, набор ключей, 7 предметов, вес не менее 1150 грамм.</t>
  </si>
  <si>
    <t>Бумага офисная</t>
  </si>
  <si>
    <t>Тип: офисная бумага для печати на любых видах офисной техники, в том числе скоростной печати с использованием односторонней и двусторонней видов печати. Формат: А4. Размер листа 210*297 мм. Плотность: 80 г/м2. Цвет белый. Параметры качества: класс "А". Белизна, по стандарту CIE - не ниже 161; яркость, % - не ниже 98; толщина, микрон - не ниже 106. В пачке 500 листов</t>
  </si>
  <si>
    <t>Включено 12.02.2015 года</t>
  </si>
  <si>
    <t>Без применения норм Правил (пп.6) п. 3.1 Правил)</t>
  </si>
  <si>
    <t xml:space="preserve">
Блокнот с логотипом Высшей школы государственной политики
</t>
  </si>
  <si>
    <t xml:space="preserve">Ручка с логотипом </t>
  </si>
  <si>
    <t xml:space="preserve">
Карандаш с логотипом
</t>
  </si>
  <si>
    <t xml:space="preserve">Футболка с логотипом </t>
  </si>
  <si>
    <t xml:space="preserve">
Кружка с логотипом
</t>
  </si>
  <si>
    <t>USB- флеш-карта с логотипом Высшей школы бизнеса</t>
  </si>
  <si>
    <t>USB- флеш-карта  с логотипом Высшей школы государственной политики</t>
  </si>
  <si>
    <t>Папка для бумаг с логотипом</t>
  </si>
  <si>
    <t>Пакет бумажный с логотипом</t>
  </si>
  <si>
    <t xml:space="preserve">
Термокружка с логотипом
</t>
  </si>
  <si>
    <t>Бейдж</t>
  </si>
  <si>
    <t>Бейсболки с логотипом</t>
  </si>
  <si>
    <t xml:space="preserve">
Флажок настольный
</t>
  </si>
  <si>
    <t xml:space="preserve">
Флаг напольный 
</t>
  </si>
  <si>
    <t xml:space="preserve">
Напольная подставка для флага
</t>
  </si>
  <si>
    <t>Скатерть с логотипом</t>
  </si>
  <si>
    <t>Толстовка с логотипом</t>
  </si>
  <si>
    <t>Мобильный стенд ролл-ап с логотипом</t>
  </si>
  <si>
    <t xml:space="preserve">
Блокнот с логотипом Высшей школы бизнеса
</t>
  </si>
  <si>
    <r>
      <t xml:space="preserve">Блокнот формата А4, клеевое скрепление сверху, по короткой стороне. Вид линовки - клетка. Количество листов не менее 30.  Листы - отрывные. Обложки - нет. Подложка картонная.  Нанесение цветного логотипа и контактной информации на листах.
Способ нанесения логотипа по согласованию с Заказчиком. 
</t>
    </r>
    <r>
      <rPr>
        <b/>
        <sz val="10"/>
        <color rgb="FFFF0000"/>
        <rFont val="Times New Roman"/>
        <family val="1"/>
        <charset val="204"/>
      </rPr>
      <t/>
    </r>
  </si>
  <si>
    <t xml:space="preserve">Блокнот формата А5 на пружине сбоку. Вид линовки - клетка. Количество листов не менее 50.  Листы - отрывные. Обложка - картон с глянцевой ламинацией.  Нанесение контактной информации на листах. Нанесение цветного логотипа на обложке и листах.
Цвет обложки блокнота, способ нанесения логотипа по согласованию с Заказчиком. </t>
  </si>
  <si>
    <t xml:space="preserve">Шариковая ручка  с синей пастой, с нанесением логотипа. 
Материал – пластик.
Цвет корпуса ручки и способ нанесения логотипа по согласованию с Заказчиком. 
</t>
  </si>
  <si>
    <t xml:space="preserve">Простой карандаш с наконечником в виде стирающей резинки с нанесением логотипа. Цвет корпуса карандаша и способ нанесения логотипа по согласованию с Заказчиком. </t>
  </si>
  <si>
    <t xml:space="preserve">Футболка белая с логотипом. Ткань: хлопок 100%. Ворот: О-образный. Количество по каждому размеру по согласованию с Заказчиком.
Стиль «Унисекс». Плотность не менее 180 г/кв.м. Большой логотип размещен на задней части футболки, маленький логотип на передней части футболки. 
Способ нанесения логотипа по согласованию с Заказчиком. 
</t>
  </si>
  <si>
    <t xml:space="preserve">Кружка керамическая с логотипом. Цвет: белый. Объем кружки: не менее 250 мл. Способ нанесения логотипа по согласованию с Заказчиком. </t>
  </si>
  <si>
    <t xml:space="preserve">USB- флеш-карта. Материал - металл. Цвет - серый. Объем -  не менее 4 Гб памяти. Способ нанесения логотипа по согласованию с Заказчиком. </t>
  </si>
  <si>
    <t xml:space="preserve">USB- флеш-карта. Материал - пластик. Цвет - белый или черный. Объем-  не менее 4 Гб памяти. Способ нанесения логотипа по согласованию с Заказчиком. </t>
  </si>
  <si>
    <t xml:space="preserve">Папка для бумаг с логотипом. Формат А4 с внутренним кармашком. Плотность бумаги – не менее 300 г/кв.м., препресс обложки матовый,  кармашек внутренний с одной стороны, двойная биговка. Цветность, способ нанесения логотипа по согласованию с Заказчиком. </t>
  </si>
  <si>
    <t xml:space="preserve">
Пакет с логотипом бумажный с ручками из шнурка. Размеры (ШхВхГ): не менее 25х35х9 см. Плотность –  не менее 250 г/кв.м.,  матовый препресс.  Цветность, способ нанесения логотипа по согласованию с Заказчиком. 
</t>
  </si>
  <si>
    <t xml:space="preserve">Материал: нержавеющая сталь, с двойной стенкой. Цвет: серый. Способ нанесения логотипа по согласованию с Заказчиком. 
Термокружка оснащена крышкой-поилкой и ручкой из термостойкого пластика черного цвета. Объем – не менее 450 мл.
</t>
  </si>
  <si>
    <t>Бейдж вертикальный. Съемный текстильный шнурок крепится к бейджу с помощью клипсы. Цвет шнурка по согласованию с Заказчиком. Материал – пластик. Размеры – не менее 63*105 мм.</t>
  </si>
  <si>
    <t xml:space="preserve">
Бейсболки для взрослых. Бейсболки регулируются под охват головы. Плотность ткани – не менее 280 г/кв.м. Ткань: 100 % хлопок. Способ нанесения логотипа и цвет бейсболки по согласованию с Заказчиком. 
</t>
  </si>
  <si>
    <t xml:space="preserve">Флажок Республики Казахстан настольный, полноцветный.
Количество – 2.
Размер – не менее 12,5х25см. 
Материал – атлас или флажная сетка. 
Флагшток – металлический или деревянный, высота не менее 30 см.
Флажок настольный, полноцветный с логотипом Высшей школы государственной политики.
Количество – 3.                                                                                     Размер – не менее 12,5х25см. 
Материал -атлас или флажная сетка. Флагшток – металлический или деревянный, высота не менее 30 см.  Цвет флажка, способ нанесения логотипа по согласованию с Заказчиком. 
</t>
  </si>
  <si>
    <t xml:space="preserve">Напольная подставка для флага (колба с блином). 
Материал – металл или дерево. Цвет дерева – красное дерево или орех.
</t>
  </si>
  <si>
    <t xml:space="preserve">Скатерть с логотипом. 
Размер: не менее 190см*150 см. Материал: габардин или атлас.
Способ нанесения логотипа, цвет скатерти по согласованию с Заказчиком. 
</t>
  </si>
  <si>
    <t xml:space="preserve">Мобильный стенд ролл-ап с логотипом. Размер - не менее 80*200 см. Вес - не менее 2,5 кг. Материал - аллюминий. Сумка-чехол в комплекте. Фото панель - баннер синтетический. Ролл-ап стенд имеет ролик с пружинным механизмом сворачивания баннерного полотна в основание конструкции. Фиксация баннера осуществляется вертикальными стойками. Дизайн баннера и способ нанесения логотипа по согласованию с Заказчиком. </t>
  </si>
  <si>
    <t xml:space="preserve">Флаг Республики Казахстан  напольный, полноцветный. 
Размер не менее 1х2 м.Материал – атлас или  флажная сетка. 
В комплект входит металлический флагшток с наконечником. Высота не менее 2 м. Количество -1.                                                                                                                                                                                                                                                                                                     Флаг  напольный, полноцветный с логотипом Высшей школы государственной политики. 
Размер не менее 1х2 м.
Материал – атлас или флажная сетка. 
В комплект входит металлический флагшток с наконечником. Высота не менее 2 м.  Количество -1. Цвет флага, способ нанесения логотипа по согласованию с Заказчиком. </t>
  </si>
  <si>
    <t xml:space="preserve">Резинка 1х1 с эластаном на манжетах и по низу изделия. Капюшон из двойной ткани со шнуром в тон изделия. Карман «кенгуру».  Материал:  хлопок – не менее 80 %, полиэстер – не более  20 %. Количество по каждому размеру по согласованию с Заказчиком.
Стиль «унисекс». Способ нанесения логотипа, цвет толстовки по согласованию с Заказчиком. 
</t>
  </si>
  <si>
    <t>Уменьшена с 51 080 607,14 на 41 736 000,00</t>
  </si>
  <si>
    <t>Скобы 23/23</t>
  </si>
  <si>
    <t>Размер: 23/23. Количество пробиваемых листов: не менее 100 листов.</t>
  </si>
  <si>
    <t>Уменьшено кол-во с 130000 до 99000 литров, включено 19022015</t>
  </si>
  <si>
    <t>Уменьшено кол-во с 40000 до 35000 литров, включено 19022015</t>
  </si>
  <si>
    <t>Соленойдный клапан</t>
  </si>
  <si>
    <t>Фрикционная лента</t>
  </si>
  <si>
    <t>Амортизаторы</t>
  </si>
  <si>
    <t>Уплотнительная резина</t>
  </si>
  <si>
    <t>Паровой шланг</t>
  </si>
  <si>
    <t>Кабель для утюга</t>
  </si>
  <si>
    <t>Твердотельное реле</t>
  </si>
  <si>
    <t>Температурный датчик</t>
  </si>
  <si>
    <t>Блок управления</t>
  </si>
  <si>
    <t>Кулер</t>
  </si>
  <si>
    <t>Фильтрующий синтепон</t>
  </si>
  <si>
    <t>Кв.м.</t>
  </si>
  <si>
    <t xml:space="preserve">Включено 19.02.2015 </t>
  </si>
  <si>
    <t>Удалено 19022015</t>
  </si>
  <si>
    <t>Изменена цена с 27450 на 22400, от 19022015</t>
  </si>
  <si>
    <t>Фреон R 134а</t>
  </si>
  <si>
    <t>Фреон R 404а</t>
  </si>
  <si>
    <t>Фреон R 407а</t>
  </si>
  <si>
    <t>Фреон R 410а</t>
  </si>
  <si>
    <t>Уменьшена цена с 27000 на 22400,от 19022015</t>
  </si>
  <si>
    <t>Уменьшена цена с 23000 на 21000, от 19022015</t>
  </si>
  <si>
    <t>Уменьшена цена с 24000 на 19000, от 19022015</t>
  </si>
  <si>
    <t>Уменьшена цена с 24500 на 24000, от 19022015</t>
  </si>
  <si>
    <t>Уменьшена цена с 23000на 22750, от 19022015</t>
  </si>
  <si>
    <t>Фреон R134а</t>
  </si>
  <si>
    <t>Фреон R410а</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</si>
  <si>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</si>
  <si>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Фреон R 134a.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</si>
  <si>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Фреон R22</t>
  </si>
  <si>
    <t>Фреон R 404a. Химический состав: смесь 1,1,1-Трифтороэтана (R-143a) , Пентафторэтана (R-125) и Тетрафторэтана (R-134a). Физическое состояние: сжиженный газ. Цвет: бесцветный. Запах: слегка эфирный. pH: не применяется. Температурные характеристики: температура кипения: -46,6; критическая температура: +72,1. Критическое давление: 37,4 бар. Характеристики воспламеняемости: температура вспышки: нет; давление пара: 12,6 бар абсолютного давления при 25°C, 23,1 бар абсолютного давления при 50°C. Плотность пара (воздух=1): 3,45. Плотность: жидкость: 1,045 г/см3 при 25°C; растворимость в воде: 0,09%.</t>
  </si>
  <si>
    <t>Фреон R-407a. Физическое состояние: сжиженный газ. Цвет: бесцветный. Запах: слегка эфирный. pH: не применяется. Температурные характеристики: температура кипения: -43,8; критическая температура: +86,05. Критическое давление: 46,3 бар. Характеристики воспламеняемости: температура вспышки: нет; давление пара: 11,88 бар при 25°C, 22,1 бар при 50°C. Плотность пара (воздух=1): 3,59. Плотность: жидкость: 1,138 г/см3 при 25°С.</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</si>
  <si>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</si>
  <si>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Изменена краткая ТС, от 19022015</t>
  </si>
  <si>
    <t>Изменена цена с 28000 на 22750, от 19022015, изменена краткая ТС от 19022015</t>
  </si>
  <si>
    <t>Многофункциональный контактный и бесконтактный тахометр</t>
  </si>
  <si>
    <t>Поворачивающий ЖК экран; возможности: поворот на 180°; дистанция замера лазера: 50-2000 мм; угол захвата: не менее 80°; источник излучения: диодный лазер класса II; погрешность замера: 0,01%, ±1 цифра; точность отображения: автоматическое изменение точности до 0,001 или ±1 фиксированная цифра.</t>
  </si>
  <si>
    <t>Автоматическая станция для заполнения системы</t>
  </si>
  <si>
    <t>С 4 функциями: вакуумирования, заполнения, проверка герметичности, контроль за процессом откачки системы кондиционирования. В комплект входит: 2-хступенчатый вакуумный насос; 2 манометра низкого давления; 2 напорных шланга с краном длиной не мене 2,5 м; 2 адаптера (1/4”, 5/16”); 2 переходника вакуумный и напорный выключатель; минеральное масло. Вес: не менее 17 кг; создаваемый вакуум: не менее 1×10 мбар; область взвешивания: не менее 100 кг; разрешение: не менее 10 грамм; производительность: не менее 42 л/мин.</t>
  </si>
  <si>
    <t>Датчик температуры</t>
  </si>
  <si>
    <t>Датчик разности воздушного давления</t>
  </si>
  <si>
    <t>Исполнительный механизм</t>
  </si>
  <si>
    <t>Датчик давления</t>
  </si>
  <si>
    <t>Контроллер</t>
  </si>
  <si>
    <t>Сетевой контроллер</t>
  </si>
  <si>
    <t>Привод</t>
  </si>
  <si>
    <t xml:space="preserve">Комнатный блок управления
</t>
  </si>
  <si>
    <t>Датчик-реле защиты от замораживания</t>
  </si>
  <si>
    <t>Контроллер фанкойл</t>
  </si>
  <si>
    <t xml:space="preserve">Реле 230В в комплекте с розеткой </t>
  </si>
  <si>
    <t>Реле 24В в комплекте с розеткой</t>
  </si>
  <si>
    <t>Датчик температуры: 
чувствительный элемент - исполнение никель;
сопротивление постоянному току, кОм 1,0;
корпус металлический; элемент исследования 150 мм;
габариты (ВxШxГ) 47.5x47.5x45.8 мм;
совместимый с оборудованием Johnson Controls.</t>
  </si>
  <si>
    <t>Датчик разности воздушного давления: диапазон уставок, Па 50 - 400; контакт NO и NC;
электрические параметры контактов 5А, 250В AC;
габариты (ВxШxГ) 72х72х52 мм; совместимый с оборудованием Johnson Controls;</t>
  </si>
  <si>
    <t>Датчик разности воздушного давления: диапазон уставок, Па 140 - 1000;
контакт NO и NC;
электрические параметры контактов 5А, 250В AC;
габариты (ВxШxГ) 72х72х52 мм;
совместимый с оборудованием Johnson Controls;</t>
  </si>
  <si>
    <t>Исполнительный механизм
рабочее напряжение: 24В AC 50/60 Гц или 24В DC;
вращающий момент 0 до 20 Н • м от 24 до 57 секунд ;
пружина с самовозвратом: 0 до 20 Н • м;
настраиваемый диапазон от  30⁰до 90⁰; 
температура эксплуатации  -40…+50С;
зажим для вала круглый от 12 од 19 мм или квадратный 10,12и 14мм;
кожух алюминиевый IP54;  
габариты (ВxШxГ) 262x102x81 мм.</t>
  </si>
  <si>
    <t>Исполнительный механизм
рабочее напряжение: 24В AC 50/60 Гц или 24В DC;
вращающий момент 0 до 8 Н • м;
пружина с самовозвратом: 0 до 8 Н • м;
настраиваемый диапазон от  35⁰до 95⁰; 
зажим для вала круглый от 8 од 16 мм или квадратный от 6 до 12 мм;
кожух IP54;  
габариты (ВxШxГ) 160.7x99x57.7 мм.</t>
  </si>
  <si>
    <t>Датчик давления: 
Соединительный кабель длиной 2 м. 
внутренняя резьба 7/16-20UNF;
выходной сигнал 0-10 VDC;
диапазон :от -100 до 800 кПа (от -1 до 8 бар);
совместимый с оборудованием Johnson Controls.</t>
  </si>
  <si>
    <t>Датчик давления: 
Соединительный кабель длиной 2 м; внутренняя резьба 7/16-20UNF;
выходной сигнал 0-10 VDC;
диапазон: от 0 до 3000 кПа (от 0 до 30 бар);
совместимый с оборудованием Johnson Controls.</t>
  </si>
  <si>
    <t>Контроллер поддерживает широкий спектр датчиков температуры и приводных устройств и имеет 6 AI, 8 DI, 4 AO, 8 DO (3 реле + 5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</si>
  <si>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 xml:space="preserve">Контроллер имеет 27 физических входов и выходов и поддерживает широкий спектр датчиков температуры и приводных устройств 6 AI, 8 DI, 4 AO, 9 DO (4 реле,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 </t>
  </si>
  <si>
    <t>Контроллер имеет 29 физических входов и выходов и поддерживает широкий спектр датчиков температуры и приводных устройств. Также поддерживаются активные датчики для контроля влажности, давления и других физических величин.6 AI, 12 BI, 2 AO (0-10 VDC или ШИМ), 9 ВO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</si>
  <si>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Контроллер может управлять распределенным системой
из нескольких контроллеров - до 16 подчинённых контроллеров
(FX05 Advanced, FX06, FX07, FX14, FX15) 6 AI, 8 DI, 4 AO, 9 DO: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</si>
  <si>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Сетевой контроллер:
программное обеспечение Metasys;
поддерживает 2 шины N2 или 2 шины BACnet® MS/TP (RS-485) (или одну шину N2 и одну шину BACnet® MS/TP);
поддержка подключение не менее 100 устройств; 
процессор 300 MHz;
Ethernet 1 разъем 10/100Мбит;
8-контактный разъем RS-45;
2-оптически изолированных  разъёма RS-485: 9600, 19200 или 38400 бит/с;
4-контактные клеммные колодки с функциональными ключами;
2-разъема RS-232C, 9-пин D-sub;
2-разъема USB;
аккумулятор защиты NiMH 3.6 DC 500мАч;
электропитание 24в АС 50 ГЦ;
класс защиты IP20;
температура эксплуатации 0…+50С;
габариты (ВxШxГ) 226x332x96.5 мм;
Масса 2,9 кг;
монтаж на DIN-рейку 35 мм;
совместимый с оборудованием Johnson Controls.</t>
  </si>
  <si>
    <t xml:space="preserve">Трёхпозиционное и пропорциональное управление;
блокировка автоматики при переходе на ручное управление;
автоматический захват штока;
крепление привода к клапану с помощью одной кольцевой гайки;
автокалибровка, автоматическая подстройка хода штока; 
калибровка давления при крайних положениях штока;
вспомогательных выключателя, потенциометр обратной связи;
и устройство деления диапазона перемещения;
выбор времени хода штока;
рабочее напряжение: 24В AC 50/60 Гц
управление 0-10V или 4-20mA;
обратная связь 0-10V; 
потребляемая мощность 20.5 ВА;
номинальный ход  49мм;
привод на 24VAC 2500Н, без возвратной пружины; 
кожух IP66;  
габариты (ВxДxШ) 262,5x230x141.5 мм.
</t>
  </si>
  <si>
    <t xml:space="preserve">Комнатный блок управления: 
Питание, В 24 AC/DC; 
выходной сигнал по температуре, В 0-10 DC; 
дистанционное задание установки температуры;
 датчик с дисплеем;
 диапазон уставки температуры 12....28 С; встроенная функция перехода на ручной режим;
выбор скорости вращения вентилятора; габариты (ВxШxГ) 80х80х35мм; степень защиты оболочки IP30;
с функцией управления контроллером Johnson Controls LP-FX03.
</t>
  </si>
  <si>
    <t xml:space="preserve">Датчик-реле защиты от замораживания: Питание, В 230; 
материал корпуса оцинкованная сталь; класс защиты IP30;
рабочий диапазон, С° от -10до +12; ручной перезапуск;
капилляр, м 6;
габариты (ВxШxД) 82 x 101 x 53 мм (не включая мембрану);
совместимый с оборудованием Johnson Controls.
</t>
  </si>
  <si>
    <t>Контроллер: Напряжение питания, В 230 AC; вых. мощность для привода 24В АС50/60Гц, 7Ва; вых. мощность для комнатных сенсорных модулей 5В DC,10мА; вых. мощность для ипол. датчиков 15В DC,20мА; электропитание для периферийных устройств 5VDC/15VDC/24VDC  обеспечивается контроллером; коммуникационные возможности N2open или BACnet® MS/TP (RS-485); степень защиты оболочки IP20;габариты (ВxШxГ) 145х145х57мм;
совместимый с оборудованием Johnson Controls.</t>
  </si>
  <si>
    <t>Датчик температуры:
установка на трубопровод (проток); чувствительный элемент - исполнение никель;
сопротивление постоянному току, 1 кОм;
корпус металлический; элемент исследования 200 мм;
габариты (ВxШxГ) 47.5x47.5x45.8 мм;
совместимый с оборудованием Johnson Controls.</t>
  </si>
  <si>
    <t>Датчик температуры:
установка наружная;
чувствительный элемент - исполнение никель;
сопротивление постоянному току, кОм 1,0;
корпус пластмассовый; длина исследования 76 мм;
габариты (ВxШxГ) 152x88x113 мм;
совместимый с оборудованием Johnson Controls.</t>
  </si>
  <si>
    <t>Реле АC-обмотка (контактны грубо позолоченные):
номинальное напряжение: 230 В/АC;
коммутационное напряжение: 250 В/AC или (AC1) 30 В/DC;
• коммутационный ток: 8 А. Материал контактов: AgNi + 5 мкм Au; 
вид контактов: 2 переключателя; 
сопротивление обмотки: 28 000 Ом; 
габариты: 29 x 12.4 x 25 мм;
коммутационное расстояние (обмотка/контакт): 8 мм; 
область номинальных напряжений: 184 - 253 В. Описание; 
удовлетворяет стандарту VDE 0106/T101 (безопасное развязывание тока между обмоткой и контактами); 
области напряжения указаны при 20 °C;
розетка для реле  с металлическим фиксатором.</t>
  </si>
  <si>
    <t xml:space="preserve">Реле АC-обмотка (контактны грубо позолоченные):
кол-во контактов: 2 перекидных; 
материал контакта: AgNi; 
номинальный ток: 8А; 
номинальное/максимальное напряжение на переключение: 250/400В; 
номинальная нагрузка для AC1: 2000ВА; 
напряжение обмотки: 24В; 
тип обмотки: AC; 
электрическая долговечность для AC1 в циклах: 100.103; 
диапазон температур: -40…+85°C; 
установка: съемное;
размеры: 29х12,4х25мм; 
сертификация: ГОСТ;
розетка для реле  с металлическим фиксатором. </t>
  </si>
  <si>
    <t xml:space="preserve">СГЭ </t>
  </si>
  <si>
    <t>Плоскогубцы с изолированными ручками</t>
  </si>
  <si>
    <t xml:space="preserve">Бокорезы с изолированными ручками
</t>
  </si>
  <si>
    <t>Длинногубцы с изолированными ручками</t>
  </si>
  <si>
    <t>Мультиметр</t>
  </si>
  <si>
    <t>Универсальный нож</t>
  </si>
  <si>
    <t xml:space="preserve">Нож монтерский </t>
  </si>
  <si>
    <t>Универсальный пресс</t>
  </si>
  <si>
    <t xml:space="preserve">Перчатки  Х/Б с ПВХ </t>
  </si>
  <si>
    <t>Дрель - шуруповерт аккумуляторная</t>
  </si>
  <si>
    <t>Рейка монтажная</t>
  </si>
  <si>
    <t>Лента изоляционная ПВХ</t>
  </si>
  <si>
    <t xml:space="preserve">Труба ПВХ гофрированная </t>
  </si>
  <si>
    <t>Труба ПВХ гофрированная</t>
  </si>
  <si>
    <t>Дюбель-гвозди</t>
  </si>
  <si>
    <t>Коробка распределительная наружная</t>
  </si>
  <si>
    <t>Электрощиток на 12модулей</t>
  </si>
  <si>
    <t xml:space="preserve">Набор шестигранников </t>
  </si>
  <si>
    <t xml:space="preserve">Шуруп самонарезающий с прессшайбой </t>
  </si>
  <si>
    <t xml:space="preserve">Набор ключей </t>
  </si>
  <si>
    <t xml:space="preserve">Набор слесарно-монтажного инструмента </t>
  </si>
  <si>
    <t>Клипсы для крепления металлопластиковых труб</t>
  </si>
  <si>
    <t xml:space="preserve">Ключ разводной </t>
  </si>
  <si>
    <t>Материал обтирочный (ветошь)</t>
  </si>
  <si>
    <t>Переносной удлинитель (сетевой фильтр)</t>
  </si>
  <si>
    <t>Удлинитель на катушке</t>
  </si>
  <si>
    <t xml:space="preserve">Фонарь  </t>
  </si>
  <si>
    <t>Розетка одинарная брызгозащищенная</t>
  </si>
  <si>
    <t>Розетка  двойная брызгозащищенная</t>
  </si>
  <si>
    <t>Выключатель одноклавишный</t>
  </si>
  <si>
    <t>Выключатель двухклавишный</t>
  </si>
  <si>
    <t>Кабельный канал</t>
  </si>
  <si>
    <t>Наконечник медный кабельный</t>
  </si>
  <si>
    <t>Провод медный ПВС4х4</t>
  </si>
  <si>
    <t>Провод медный ПВС3х2,5</t>
  </si>
  <si>
    <t>Провод медный ПВС3х4</t>
  </si>
  <si>
    <t>Хомут монтажный</t>
  </si>
  <si>
    <t>Мерная лента фиберглассовая двусторонняя</t>
  </si>
  <si>
    <t>Клещи токоизмерительные</t>
  </si>
  <si>
    <t xml:space="preserve">Заземление переносное </t>
  </si>
  <si>
    <t>Колпачки для кабеля СИЗ</t>
  </si>
  <si>
    <t>Натриевая лампа</t>
  </si>
  <si>
    <t xml:space="preserve">Металлогалогенная лампа </t>
  </si>
  <si>
    <t>Энергосберегающая компактная люминесцентная лампа</t>
  </si>
  <si>
    <t>Лампа люминесцентная</t>
  </si>
  <si>
    <t>Эвакуационные указатели "EXIT"</t>
  </si>
  <si>
    <t>Лестница трехсекционная</t>
  </si>
  <si>
    <t>Плоскогубцы с режущими кромками,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 высокохромированнвая сталь HRC60.                                Длина, не менее: 160мм.</t>
  </si>
  <si>
    <t>Бокорезы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высокохромированнвая сталь HRC60.                              Длина: не менее: 160мм.</t>
  </si>
  <si>
    <t>Длинногубцы с резцом, для захвата и удержания различных деталей, электромонтажных работ и работы в труднодоступных местах а также для разрезания проводов и проволоки различной степени твердости, с обливными ручкками из нескользящей маслостойкой резины для работы под напряжением до 1000В. Головка длинногубцев имеет загнутые под углом 40°  заостренные губки. Длина: не менее: 160мм. Длина губок - 73мм;
Толщина головки - 9.5мм;
Ширина головки - 17.5мм;
Длина загнутой части губок - 23мм;
Ширина кончиков губок - 3мм;
Толщина кончиков губок - 2.5мм.</t>
  </si>
  <si>
    <t>Цифровой мультиметр с 3-х разрядным ЖК дисплеем и защитой от перегрузки на всех пределах. Постоянное напряжение (DCV):  200mV/ 2V/ 20V/ 200V ±0,5%, 500V ±0,8%.                                    Переменное напряжение (ACV):  2V/ 20V/ 200V ±0,8%, 750V ±1,2%. Постоянный ток (DCA): 20µA ±2%, 2mA /20mA ±0,8%, 200mA ±1,5%, 10A ±2%.                                 Переменный ток (ACA): 2mA ±1%, 200mA ±1,8%, 10A ±3%.                                   Сопротивление: 200Ом/ 2kОм/ 20kОм/ 2MОм ±0,8%, 20МОм ±1%, 200МОм ±5%.                       Емкость: 2nF/200nF/20µF ±4%.               Питание:  9В, типа NEDA 1604 или 6F22 006Р ("Крона"). Размер ЖК-дисплея, не менее 61x32мм. Размер, не более 172x83x38мм.</t>
  </si>
  <si>
    <t>Набор отверток предназначается для монтажа и демонтажа резьбовых соединений, которые могут находиться под напряжение до 1000В.
Состав набора 6 предметов: отвертка со шлицем SL3 длиной 75 мм, отвертка SL4 длиной 100 мм, отвертка SL5.5 длиной 125 мм, отвертка PH№1 длиной 100 мм,  отвертка PH№2 длиной 100 мм, отвертка тестер на 100-250 Вольт. Рукояти отверток – двухкомпонентные, изолированные, эргономичные. Материл изготовления стержней – хромованадиевая сталь с изоляционным покрытием. Наконечники – оксидированные, намагниченные.</t>
  </si>
  <si>
    <t>Используется для удаления изоляции кабеля с диаметром сечения дo 28мм. Винт который находится в нижней части ножа регулируется в зависимости от сечения кабеля.
Характеристики и размеры
Длина: 185 mm
Вес: 0.10 кг/шт.
Код № 1520026
Код № 1520026</t>
  </si>
  <si>
    <t>Предназначен для снятия ПВХ оболочки и изоляции с кабеля, бумажной изоляции,  зачистка жил от окисной пленки, продольные и поперечные разрезы изоляции. Прямое лезвие из высококачественной стали 420J2, твердость закалки режущей кромки лезвия 52±2° HRC. Деревянная рукоятка длина 110/195мм.</t>
  </si>
  <si>
    <t>Для прессования изолированных гильз 0.5-6мм², снятия изоляции, резки проводов, и для продавливания отверстий зарубок 1.5-6мм², кaк и для сокращения винта M2.6, M3, M3.5, M4 I M5.                               Длина, не более: 250мм.
Вес, не более: 0.5кг.</t>
  </si>
  <si>
    <t xml:space="preserve">Перчатки рабочие (10 класс) Х/Б с ПВХ точка "Стандарт". Количество нитей: 3-4; 
состав пряжи: хлопок: 87%, П/Э: 13%;                                             текс: 148,5; размер: 20.    
</t>
  </si>
  <si>
    <t>Материал дюбеля - полиэтилен низкого давления;                                                  материал гвоздя - сталь С1008.  Техническая характеристика:
диаметр отверстия под дюбель Do - не более 6мм; 
длина дюбеля L - не более 60мм; 
диаметр гвоздя Ds - не более 4мм;
длина гвоздя Ls - не более 62мм.</t>
  </si>
  <si>
    <t>Коробка распределительная круглая диаметр, не более - 70мм, с крышкой.</t>
  </si>
  <si>
    <t>Коробка распределительная наружная квадратная 85х85х50мм, с крышкой.</t>
  </si>
  <si>
    <t>Набор шестигранников имбус (звездочка) 8мм, 10мм, 12мм, 14мм, 16мм, 19мм по 1шт., в пластиковом коробе.</t>
  </si>
  <si>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</si>
  <si>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</si>
  <si>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 xml:space="preserve">Клипсы для крепления металлопластиковых труб d=20мм. </t>
  </si>
  <si>
    <t>Фонарь, ручной, мощность не менее 100Вт,  акуммуляторная батарея- свинцовая, герметизированная; емкость - 4,5А/час; лампа накаливания - светодиод, криптоновая; с зарядным устройством 220В/9В или 6В в комплекте, не менее: 0,7мА.                                              Габаритные размеры, не более: 80х80х212,5мм.</t>
  </si>
  <si>
    <t>Длина общая: 32мм; Ширина: 10мм;
номинальное сечение проводника: 6мм²;
Диаметр контактного стержня: 5,3мм;
Внутренний диаметр хвостовика: 4мм;
Длина хвостовика: 12мм. ГОСТ7386-80</t>
  </si>
  <si>
    <t>Длина общая - 40мм; Ширина: 14мм
Номинальное сечение проводника: 10мм²; 
Диаметр контактного стержня: 6,4мм;
Внутренний диаметр хвостовика: 5мм;
Длина хвостовика: 14мм. ГОСТ7386-80</t>
  </si>
  <si>
    <t>Длина - 40мм, ширина - 16мм, номинальное сечение проводника - 16мм², диаметр контактного стержня - 8,4мм, внутренний диаметр хвостовика - 6мм, длина хвостовика - 14мм. ГОСТ7386-80</t>
  </si>
  <si>
    <t>Длина: 50мм, ширина: 16мм, номинальное сечение проводника: 25мм², диаметр контактного стержня - 8,4мм, внутренний диаметр хвостовика: 8мм, длина хвостовика: 20мм, ГОСТ7386-80</t>
  </si>
  <si>
    <t>Длина: 60мм, ширина: 20мм, номинальное сечение проводника - 35мм², диаметр контактного стержня - 10,5мм, внутренний диаметр хвостовика - 9мм, длина хвостовика - 24мм. ГОСТ7386-80</t>
  </si>
  <si>
    <t>Провод медный гибкий со скрученными жилами с ПВХ изоляцией в ПВХ оболочке; количество жил: 4, сечение провода, не менее: 4мм²  в бухте длиной, не менее: 100м. ГОСТ 7399-97</t>
  </si>
  <si>
    <t>Провод медный гибкий со скрученными жилами с ПВХ изоляцией в ПВХ оболочке; Количество жил: 3; Сечение провода, не менее: 2,5мм² . В бухте длиной, не менее: 100м. ГОСТ 7399-97.</t>
  </si>
  <si>
    <t>Провод медный гибкий со скрученными жилами с ПВХ изоляцией в ПВХ оболочке; Количество жил: 3, Сечение, не менее: 4мм².  
В бухте длиной, не менее: 100м. ГОСТ 7399-97</t>
  </si>
  <si>
    <t>Токовые клещи с функциями мультиметра, позволяющие измерять переменный ток, постоянный ток, сопротивление, температуру.
Тип, разрядность дисплея: ЖК, 3½ разряда;
размер LCD дисплея: 15х47мм; 
постоянное напряжение: 2V, 20V, 200V, 1000V ± 1%; 
переменное напряжение: 200V, 750V ± 1%; 
переменный ток: 20А, 200A, 1000A ± 3%; 
сопротивление: 200Ω, 2kΩ, 20kΩ, 200kΩ, 2MΩ ± 2%, 2000MΩ ± 4%;
температура: от 0 до 750°C ± 1%;
диапазон частот: от 40 до 500Гц;
диодный тест; 
звуковой пробник; 
удержание показаний; 
контроль сопротивления изоляции: 2MΩ — 2000MΩ; 
питание от батареи: 9V;
раскрытие клещей, не менее: 50мм; 
габариты, не более: 100х240х50мм; 
вес (с батареей), не более: 310г; 
упаковка: футляр.</t>
  </si>
  <si>
    <r>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Р1: 1.0-3.0мм</t>
    </r>
    <r>
      <rPr>
        <sz val="10"/>
        <rFont val="Calibri"/>
        <family val="2"/>
        <charset val="204"/>
      </rPr>
      <t>²</t>
    </r>
    <r>
      <rPr>
        <sz val="10"/>
        <rFont val="Times New Roman"/>
        <family val="1"/>
        <charset val="204"/>
      </rPr>
      <t>.                                            Цвет: Серый.</t>
    </r>
  </si>
  <si>
    <r>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Р2: 2.5-4.5мм</t>
    </r>
    <r>
      <rPr>
        <sz val="10"/>
        <rFont val="Calibri"/>
        <family val="2"/>
        <charset val="204"/>
      </rPr>
      <t>²</t>
    </r>
    <r>
      <rPr>
        <sz val="10"/>
        <rFont val="Times New Roman"/>
        <family val="1"/>
        <charset val="204"/>
      </rPr>
      <t>.                                       Цвет: Синий.</t>
    </r>
  </si>
  <si>
    <t>Мощность - 18Вт; напряжение - 230В;   цоколь - 2G11 (4pin), плоская, цветовой код – 830, обозначение цвета - теплый белый.</t>
  </si>
  <si>
    <t>Напряжение пробоя: ~5000В.Температура: от -30 до +50°C.Ширина - 15-20мм.Толщина - 0,2±0,02мм.Длина в рулоне - 20±0,5п/м. Цвет - черный.</t>
  </si>
  <si>
    <t>Материал - самозатухающая композиция ПВХ;внутренний диаметр - не менее 32мм; степень защиты - IP 65; цвет - серый.</t>
  </si>
  <si>
    <t>Размеры - не более 35x7.5х1.0мм; длина рейки - 600мм; материал - сталь оцинкованная.</t>
  </si>
  <si>
    <t>Материал - самозатухающая композиция ПВХ;Внутренний диаметр - не менее 25мм;Степень защиты - IP 65;Цвет - серый.</t>
  </si>
  <si>
    <t>Для сверления отверстий маленького и среднего размера, небольших отверстий в кирпичной кладке, завинчивания маленьких и средних шурупов.Максимальный диаметр сверления:    в стали - до 10 мм,в дереве - 25 мм, в кирпиче - до 10 мм. Переключатель скоростей, функция реверса.Блокирующийся вал двигателя для смены насадок. Аккумуляторные батареи (в комплекте 2шт.): напряжение - 14.4В; емкость, не менее -1.3Ач.Частота вращения не менее:1200об/мин; крутящий момент не менее: 12/10Нм; число регулирования крутящего момента не менее:9 степеней.Вес, не более 1.3кг.                             Кейс.</t>
  </si>
  <si>
    <t>Шуруп самонарезающий с прессшайбой без сверла по листовому металлу;размер - не более 4,2х19мм</t>
  </si>
  <si>
    <t>Шуруп самонарезающий с прессшайбой со сверлом по листовому металлу; размер - не более 4,2х16мм</t>
  </si>
  <si>
    <t>Щиток пластиковый на 12 модулей (внешний).  Размеры щитка: 185х140х105мм.</t>
  </si>
  <si>
    <t>Предназначен для крепежа соединений с различным диапазоном размеров. Изготовлен из штампованной инструментальной стали с хромированным покрытием.Длина, не менее: 300мм.        Расстояние между губками, не менее: 35мм.</t>
  </si>
  <si>
    <t>Ширина - не менее 1400мм;     ширина строчки - не более 5мм; плотность - не менее 140г/м2;цвет - белый.</t>
  </si>
  <si>
    <t>Молоток стальной с деревянной ручкой длиной не менее 300мм, вес, не менее - 0.5кг, ГОСТ 2310-77.</t>
  </si>
  <si>
    <t>Сила тока, не менее: 16А.Номинальное напряжение: 230В. Длина, не менее: 3м.  Марка кабеля - ПВС.Количество гнезд, не менее: 5шт. Гнездо: 2к+1з;Автопредохранитель.       Выключатель. 
Степень защиты от пыли и влаги: IP20.                                          Материал корпуса: огнеупорый пластик.                                      Цвет: белый или серый.
Возможность настенной установки.</t>
  </si>
  <si>
    <t>Катушка, не менее 25м,количество розеток на катушке, не менее: 4шт, Номинальное напряжение: 230В,  Сила тока не менее: 16А, вилка : евро (2к+1з), ГОСТ Р 51539-99.</t>
  </si>
  <si>
    <t>Напряжение: 230В;  Контакты: 2к+1з; Номинальный ток, не менее: 16А;
Степень защиты - IP44.                                                         Вид монтажа - наружный.</t>
  </si>
  <si>
    <t>Напряжение: 230В;  Контакты: 2к+1з;Номинальный ток, не менее: 16А;
Степень защиты - IP44.                                                         Вид монтажа - наружный.</t>
  </si>
  <si>
    <t>Цвет - белый;Номинальный ток, не менее: 16А; Номинальное напряжение: 230В; Степень защиты - IP20. Размер: высота, не более: 75мм;ширина, не более 75мм; глубина, не более 40мм.                   Вид монтажа - скрытый.</t>
  </si>
  <si>
    <t>Цвет - белый;Номинальный ток, не менее: 16А; Номинальное напряжение: 230В; Степень защиты: IP20. Размер: высота, не более: 75мм;  ширина, не более: 75мм; глубина, не более: 40мм.                Вид монтажа - скрытый.</t>
  </si>
  <si>
    <t>Пластиковый кабель-канал (крышка и основание) имеет два ребра жесткости на дне; цвет - серый или белый;материал - пожаробезопасен.  Размер:ширина - 60мм; высота - 0мм.</t>
  </si>
  <si>
    <t>Пластиковый кабель-канал (крышка и основание) имеет два ребра жесткости на дне; Цвет: белый;Материал: пожаробезопасен.
Размер: ширина: 25мм; высота: 16мм.</t>
  </si>
  <si>
    <t xml:space="preserve">Материал: нейлон; размер, не более: 3,6х400мм; 
Рабочая температура - от –45 до +85°С;  Цвет: чёрный (устойчивые к ультрафиолету). Количество в упаковке, не менее: 100шт.                                                                          </t>
  </si>
  <si>
    <t xml:space="preserve">Материал - нейлон; размер - не более 3,6 х 200мм; 
Рабочая температура - от –45 до +85°С;Цвет: чёрный (устойчивые к ультрафиолету). Количество в упаковке - не менее 100шт.
</t>
  </si>
  <si>
    <t>Используется для выполнения различных измерительных работ.            Фибергласовое полотно. Двусторонняя.  Длина намотки, не менее 20м.</t>
  </si>
  <si>
    <t>Номинальное напряжение - до 15кВ;
количество фаз - 3; сечение заземляющего провода - 25мм² 
длина провода между фазами - не менее 0,7м;
длина заземляющего спуска - не менее 1,5м;
общая длина изделия - не более 2,9м;
масса - не более 3,5кг.</t>
  </si>
  <si>
    <t xml:space="preserve">Натриевая лампа ДНаТ. Предназначены для освещения больших производственных площадей, улиц.Мощность: 1000Вт; Напряжение: 230В;Тип цоколя: Е40.              </t>
  </si>
  <si>
    <t>Натриевая лампа ДНаТ.Мощность: 250Вт,  Напряжение: 230В,  Тип цоколя: Е40.</t>
  </si>
  <si>
    <t xml:space="preserve">Натриевая лампа ДНаТ.Мощность: 150Вт; Напряжение: 230В; Тип цоколя: E40. </t>
  </si>
  <si>
    <t>Металлогалогенная лампа MH-TS. Мощность 150Вт;  Напряжение: 230В;  Тип цоколя: Rx7s; Цвет: холодный белый; Цветопередача 80CRI.</t>
  </si>
  <si>
    <t>Мощность: 18Вт; Напряжение: 230В;Тип цоколя: G24q-2 (4pin); Цветовой код – 830; Обозначение цвета - холдный белый.</t>
  </si>
  <si>
    <t>Лампа люминесцентная (Т8). Мощность: 36Вт;  напряжение: 230В;Тип цоколя - G13; Цвет - холодный белый;Длина не более 1200мм.</t>
  </si>
  <si>
    <t>Лампа люминесцентная (Т8) L18W/765. Мощность: 18Вт;  Напряжение: 230В;Тип цоколя: G13, Длина не более: 590мм.</t>
  </si>
  <si>
    <t>Мощность: 20Вт, Напряжение - 230В, Тип цоколя: E27, Размер(мм): 54х156мм, Цвет: холодный белый.</t>
  </si>
  <si>
    <t>Мощность - 11Вт, Напряжение - 230В,Тип цоколя: Е14. Форма: полуспираль.</t>
  </si>
  <si>
    <t>Эвакуационные указатели "EXIT"    напряжение: 230В, 50Гц;    Потребляемая мощность, не более: 12Вт; класс IP защиты: IP44; Вид монтажа: кронштейн флагового типа (подвесной, потолок, стена, шина освещения).</t>
  </si>
  <si>
    <t>Лестница универсальная трех секционная из стеклопластика, диэлектрическая, приставная трансформируемая в стремянку. 
Соответствуют ГОСТ-у Р МЭК 60065-2002 и ТУ2292-001-70403538-04.Материал - стеклопластик на основе эпоксидной смолы. Длина тетивы в разложенном состоянии, не менее: 5,25м. 
Высота стремянки, не менее: 2,0м.       Номинальная нагрузка:  на ступень, не менее: 150кг,на тетиву, не менее: 200кг. Противоскользящее покрытие ступеней: абразивная крошка. Вес, не более: 20кг.</t>
  </si>
  <si>
    <t>Мощность - 13Вт; Напряжение - 230В; Тип цоколя - G24q-2 (4pin); Цвет - холодный белый.</t>
  </si>
  <si>
    <t>Лампа люминесцентная (T5) NTL-T5-13-840-G5, Мощность: 13Вт, Напряжение: 230В,  Тип цоколя: G5, Длина, не более -517мм.</t>
  </si>
  <si>
    <r>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Р4: 3.5-8.5мм</t>
    </r>
    <r>
      <rPr>
        <sz val="10"/>
        <rFont val="Calibri"/>
        <family val="2"/>
        <charset val="204"/>
      </rPr>
      <t>²</t>
    </r>
    <r>
      <rPr>
        <sz val="10"/>
        <rFont val="Times New Roman"/>
        <family val="1"/>
        <charset val="204"/>
      </rPr>
      <t xml:space="preserve">.Цвет: Желтый.                     </t>
    </r>
  </si>
  <si>
    <r>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 СИЗ Р3: 2.5-5.5мм</t>
    </r>
    <r>
      <rPr>
        <sz val="10"/>
        <rFont val="Calibri"/>
        <family val="2"/>
        <charset val="204"/>
      </rPr>
      <t>²</t>
    </r>
    <r>
      <rPr>
        <sz val="10"/>
        <rFont val="Times New Roman"/>
        <family val="1"/>
        <charset val="204"/>
      </rPr>
      <t>. Цвет: Оранжевый.</t>
    </r>
  </si>
  <si>
    <t>Модернизация освещения мест общего пользования: блоки № 11,19,20,20а,21.</t>
  </si>
  <si>
    <t>Снижение затрат на потребление электроэнергии и утилизацию ртутьсодержащих ламп,  путем внедрения энергосберегающих светодиодных технологий, без потери норм освещения, согласно СНиП РК 2.04-05-2002 «Естественное и искусственное освещение»</t>
  </si>
  <si>
    <t xml:space="preserve">Профилактические испытания системы заземления и молниезащиты зданий АОО "Назарбаев Университет" </t>
  </si>
  <si>
    <t>Периодическое измерение сопротивления изоляции внешних кабельных линий ВРУ 0,4 кВ</t>
  </si>
  <si>
    <t>Периодическое измерение сопротивления изоляции внутренних кабельных линий ВРУ 0,4 кВ</t>
  </si>
  <si>
    <t>Профилактическая проверка полного сопротивления пели фаза-нуль кабельных линий ВРУ 0,4 кВ</t>
  </si>
  <si>
    <t>Профилактическая проверка срабатывания выключателей автоматических ВРУ 0,4 кВ</t>
  </si>
  <si>
    <t>Техническое обслуживание 
дизель-генераторных установок (ДГУ)
АОО Назарбаев Университет</t>
  </si>
  <si>
    <t xml:space="preserve">Ремонт 
электродвига
телей </t>
  </si>
  <si>
    <t>Техническое обслуживание 12 источников  бесперебойного питания (ИБП) комплекса АОО "Назарбаев Университет"</t>
  </si>
  <si>
    <t xml:space="preserve">Определение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Технический отчет.
</t>
  </si>
  <si>
    <t>Проверка 159 внешних кабельных  линий мегаомметром на напряжение 2500В в течении 1 минуты. Сопротивление изоляции должно быть не менее 0,5 Мом.
Технический отчет.</t>
  </si>
  <si>
    <t>Проверка 546 внутренних  кабельных  линий мегаомметром на напряжение 2500В в течении 1 минуты. Сопротивление изоляции должно быть не менее 0,5 Мом.
Технический отчет.</t>
  </si>
  <si>
    <t>Кабельные линии 0,4кВ - 703.</t>
  </si>
  <si>
    <t xml:space="preserve">Техническое обслуживание ДГУ марки:
мощность - 700кВА (ТП-1680);
мощность - 200кВА (ТП-1681);
мощность - 550кВА (ТП-1682);
мощность - 550кВА (ТП-1683);
AKSA, мощность - 200кВА (блок 7);
AKSA AJD, мощность - 200кВА (блок 9);
AKSA ACQ, мощность - 350кВА (блок 9);
AKSA APD, мощность - 50кВА (спорт-компл).
</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</si>
  <si>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</si>
  <si>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 xml:space="preserve">Техническое обслуживание 12 источников  бесперебойного питания Chloride Masterguard, модель: Chloride 80-NET black 60kVA – 6 шт; Chloride 80-NET black 100kVA – 1шт;
Chloride 80-NET black 80kVA -1шт; Chloride 70-NET 15kVA - 1шт; Chloride 70-NET 10kVA – 2шт; Chloride 70-NET 20kVA – 1шт.
Техническое обслуживание проводится 2 раза в год с интервалом в 6 мес, согласно регламенту завода-изготовителя, с учетом замены запасных частей и изделий.
</t>
  </si>
  <si>
    <t>Включено 19.02.2015 года</t>
  </si>
  <si>
    <t>Количество выключателей до 200А - 616шт, более 200А - 87.</t>
  </si>
  <si>
    <t>Уничтожитель бумаги</t>
  </si>
  <si>
    <t>Перекрестная резка.Лоток подачи бумаги:на 7 листов.Уровень секретности: 3.Объем корзины: не менее 15,8 л. Скорость уничтожения бумаги: 2.2 м/мин. Уровень шума: 73 д БА. Тип корзины: пластик. Мощность двигателя: 180 Вт. Дополнительные функции: уничтожение пластиковых карточек и оптических дисков. Вес: не более 4,5 кг. Цвет: согласовывается  Заказчиком.</t>
  </si>
  <si>
    <t>Специализированные стулья для столовой</t>
  </si>
  <si>
    <t>Специализированный стул для столовой (дерево). Цвет: натуральный (оттенок желтого).Сиденье и спинка стула расположены раздельно, изготовлены из натурального дерева. Спинка выпуклая. Каркас, ножки: металлические (хром). Высота сиденья: 435-460 мм.Ширина посадочного места: не менее 410 мм. Глубина: не менее 510 мм.Общая высота стула: 820-860 мм. Полная техническая характеристика согласно технической спецификации.</t>
  </si>
  <si>
    <t>Удалено согласно Сл. Записке №19-02-15/10 от 19.02.2015, изменено 24022015</t>
  </si>
  <si>
    <t>Разработка проектно-сметной документации на реконструкцию системы видеонаблюдения АОО "Назарбаев Университет" в блоках №№ 1,2,3,4,5,6,7,8,9,11,19,20,11</t>
  </si>
  <si>
    <t>ПТО</t>
  </si>
  <si>
    <t>Внесено 24022015</t>
  </si>
  <si>
    <t>Реконструкция системы видеонаблюдения АОО "Назарбаев Университет" в блоках №№ 1,2,3,4,5,6,7,8,9,11,19,20,11</t>
  </si>
  <si>
    <t>Август</t>
  </si>
  <si>
    <t>Сервисное обслуживание автоматической системы регулирования тепла АО "НЦН"</t>
  </si>
  <si>
    <t>Включено 24022015</t>
  </si>
  <si>
    <t>Сервисное обслуживание автоматической системы регулирования тепла АО "ННЦОТ"</t>
  </si>
  <si>
    <t>Трубчатый элемент нагрева для  ремонта стиральной машины IPSO модель HF 304. Технические характеристики: U - 220 в, P - 3500 Вт.</t>
  </si>
  <si>
    <t>Трубчатый элемент нагрева для ремонта  стиральной машины IPSO модель HС 135. Технические характеристики: U - 220 в, P - 2500 Вт.</t>
  </si>
  <si>
    <t>Электромеханическое устройство регулирования потоков пара модель SSV/5 для ремонта гладильного пресса ROTONDI модель BLC O90. Технические характеристики: U-230 В, P-18,8 Вт.</t>
  </si>
  <si>
    <t>Устройство c запирающим механизмом и защитными выключателями для ремонта двери стиральной машины IPSO модель HF 304.</t>
  </si>
  <si>
    <t>Термостойкий материал для ремонта гладильного катка IPSO модель MAXIMA 3000.</t>
  </si>
  <si>
    <t>Фрикционная термостойкая лента с резиновой оболочкой для ремонта гладильного катка IPSO модель MAXIMA 3000.</t>
  </si>
  <si>
    <t>Клей термостойкостью до +180 градусов Цельсия  для закрепления фрикционной ленты для ремонта гладильного катка IPSO модель MAXIMA 3000.</t>
  </si>
  <si>
    <t>Балансировочное гидравлическое устройство гашения колебаний и поглощений толчков барабана для ремонта стиральной машины IPSO модель HF 304.</t>
  </si>
  <si>
    <t xml:space="preserve">Уплотнительная резина для герметизации двери стиральной машины LG модель WD-10467. </t>
  </si>
  <si>
    <t>Трубчатый элемент нагрева утюга с регулятором температуры  для ремонта гладильной доски ROTONDI модель PVT38.</t>
  </si>
  <si>
    <t>Паровая гибкая труба утюга переноса пара в термостойкой и гибкой оплетке для ремонта гладильной доски ROTONDI модель PVT38.</t>
  </si>
  <si>
    <t>Электротехническое изделие для  соединения источника электрического тока с утюгом в термостойкой и гибкой оплетке для ремонта гладильной доски ROTONDI модель PVT38.</t>
  </si>
  <si>
    <t>Трубчатый элемент нагрева для ремонта сковороды  INOKSAN модель 9DE 080. Технические характеристики: U-380 В, P-12 кВт</t>
  </si>
  <si>
    <t>Газовый прибор измерения температуры с диапазоном измерений от 0 до 120 градусов Цельсия PAKKENS длиною трубки 3 метра.</t>
  </si>
  <si>
    <t>Силовое твердотельные реле CRYDOM CY6700\5 управление греющих элементов для ремонта пароконвекционой печи  RATIONAL модель Master Combi 102.</t>
  </si>
  <si>
    <t>Температурный датчик терморегуляции камеры для ремонта печи INOKSAN модель FPE 300 выпечка тортов и пиццы.</t>
  </si>
  <si>
    <t>Блок управления контроля и регулировки технологических процессов для ремонта витринного холодильника  INOKSAN модель SBN 146.</t>
  </si>
  <si>
    <t>Кулер конденсаторного блока для ремонта витринного холодильника  INOKSAN модель SBN 146.</t>
  </si>
  <si>
    <t>Синтетический материал синтепон для замены обшивки фильтров на воздухоприемные шахты приточной вентиляции уровня очистки G4.</t>
  </si>
  <si>
    <t>Трубчатый элемент нагрева</t>
  </si>
  <si>
    <t xml:space="preserve">Замок </t>
  </si>
  <si>
    <t>Материал</t>
  </si>
  <si>
    <t>Клей</t>
  </si>
  <si>
    <t>Термометр</t>
  </si>
  <si>
    <t>Фотоаппарат</t>
  </si>
  <si>
    <t>Принтер для маркировки кабеля</t>
  </si>
  <si>
    <t>Пылесос</t>
  </si>
  <si>
    <t>Пылесос-воздуходувка</t>
  </si>
  <si>
    <t xml:space="preserve">Матрица
Общее число пикселов не менее-16.6 млн;
Максимальное разрешение не менее-4608 x 3456;
Режимы съемки
Макросъёмка-есть; 
Скорость съемки-3.2 кадр./сек;    
Формат кадра (фотосъемка)-4:3, 3:2, 1:1, 16:9.
Видоискатель и ЖК-экран
ЖК-экран не менее-230000 точек, 3 дюйма.
Память и интерфейсы
Тип карт памяти-SD, SDHC, SDXC; 
Форматы изображения-2 JPEG;  
Размеры и вес
Размер не более - 104x69x80 мм; 
Вес не более- 297 г, без элементов питания, 313 г, с элементами питания.
</t>
  </si>
  <si>
    <t>Метод печати: Термотрансферная;
Интерфейс ПК: USB2.0 Full-Speed кабель подключения к PC (в комплекте);
Резрешение печати не менее: 300 dpi;
Скорость печати трубки: 
Высокая: 40 мм/сек;
Обычная: 25 мм/сек;
Низкая: 18,5 мм/сек;
Скорость печати этикетки: 
Высокая не менее: 40 мм/сек;
Обычная / Низкая не менее: 25 мм/сек;
Производительность: 
Высокая не менее: 42 шт/мин;
Обычная не менее: 35 шт/мин;
Низкая не менее: 30 шт/мин;
Размеры символов: 1,3 мм (только полная ширина), 2 мм, 3 мм, 6 мм (для каждого есть вариант полной и половины ширины);
Режимы ввода: Цифробуквенные, символы;
Дисплей не менее: Графический LCD (160 x 64 точек);
Экран вмещает не менее: 
10 символов в строке x 2 строки (полная ширина);
20 символов в строке x 2 строки (половина ширины);
Встроенная память не менее: 
Данные для печати: 
Печатаемые данные:2500.
Размер:250х300х85мм.
Вес не более 2кг (только принтер).
Комплект запасных расходных материалов:2 картриджа для печати на ПВХ трубках; 2 картриджа с наклеиваемой лентой 5-7 мм.</t>
  </si>
  <si>
    <t xml:space="preserve">Тип уборки: сухая, влажная;
Потребляемая мощность не менее: 1200 Вт; 
Макс. поток воздуха не менее: 4020 л/мин; 
Создаваемое  давление не менее 208 Мбар.
Ёмкость бака: 27 л; 
Количество жидкости/мусора: 14 л; 
Вес не более: 7.5 кг; 
Корпус:
Длина не более: 420 мм; 
Высота не более: 525 мм;
Встроенная розетка для инструмента; 
Колеса для транспортировки;
Встроенный выключатель поплавкового типа для работы с жидкостями;
Длина шланга не менее 4 м x 35 мм;
Адаптер 35 мм;
В комплект входят: щелевая насадка, пылесборник и 100 мешков для мусора.
</t>
  </si>
  <si>
    <t xml:space="preserve">Мощность не менее 600Вт;
Максимальная производительность не менее 0-2.8 м3/min;
Количество оборотов 0-16000 мин-1;
Максимальное разрежение воздуха (мм водного столба) 0-560 мм;
Масса не более 1.7 кг. 
</t>
  </si>
  <si>
    <t xml:space="preserve">Включено 24.02.2015 </t>
  </si>
  <si>
    <t>Флипчарт мобильный 70х100</t>
  </si>
  <si>
    <t>Флипчарт мобильный, односторонний. Размер доски: 70х100 см. Основа:софтборд древесного происхождения. Материал рамки и профиль мобильной подставки: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Гарания: не менее 12 месяцев.</t>
  </si>
  <si>
    <t>Доска магнитно-маркерная, двухсторонняя 90х120</t>
  </si>
  <si>
    <t>Доска пробковая 60х40</t>
  </si>
  <si>
    <t>Доска пробковая, настенная. Размер:60х40 см. Материал поверхности: натуральная пробка. Информация вывешивается при помощи силовых кнопок и офисных булавок.Материал рамки: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</si>
  <si>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магнитно-маркерная, двухсторонняя 150 х100</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</si>
  <si>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150х100 см. Основа: софтборд  древесного происхождения.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 Гарантия: не менее 12 месяцев.</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</si>
  <si>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90х120 см.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блока.Гарантия: не менее 120 месяцев.</t>
  </si>
</sst>
</file>

<file path=xl/styles.xml><?xml version="1.0" encoding="utf-8"?>
<styleSheet xmlns="http://schemas.openxmlformats.org/spreadsheetml/2006/main" xmlns:mc="http://schemas.openxmlformats.org/markup-compatibility/2006" xmlns:x14ac="http://schemas.microsoft.com/office/spreadsheetml/2009/9/ac" mc:Ignorable="x14ac">
  <numFmts count="44">
    <numFmt numFmtId="43" formatCode="_-* #,##0.00\ _₽_-;\-* #,##0.00\ _₽_-;_-* &quot;-&quot;??\ _₽_-;_-@_-"/>
    <numFmt numFmtId="164" formatCode="_-* #,##0.00_р_._-;\-* #,##0.00_р_._-;_-* &quot;-&quot;??_р_._-;_-@_-"/>
    <numFmt numFmtId="165" formatCode="[$-419]mmmm\ yyyy;@"/>
    <numFmt numFmtId="166" formatCode="#,##0.0"/>
    <numFmt numFmtId="167" formatCode="_-* #,##0_р_._-;\-* #,##0_р_._-;_-* &quot;-&quot;??_р_._-;_-@_-"/>
    <numFmt numFmtId="168" formatCode="&quot;$&quot;#,##0.00_);\(&quot;$&quot;#,##0.00\)"/>
    <numFmt numFmtId="169" formatCode="_(* #,##0.00_);_(* \(#,##0.00\);_(* &quot;-&quot;??_);_(@_)"/>
    <numFmt numFmtId="170" formatCode="_-* #,##0_р_._-;\-* #,##0_р_._-;_-* &quot;-&quot;_р_._-;_-@_-"/>
    <numFmt numFmtId="171" formatCode="_-* #,##0.00_-;\-* #,##0.00_-;_-* &quot;-&quot;??_-;_-@_-"/>
    <numFmt numFmtId="172" formatCode="_(&quot;$&quot;* #,##0_);_(&quot;$&quot;* \(#,##0\);_(&quot;$&quot;* &quot;-&quot;_);_(@_)"/>
    <numFmt numFmtId="173" formatCode="_(* #,##0_);_(* \(#,##0\);_(* &quot;-&quot;_);_(@_)"/>
    <numFmt numFmtId="174" formatCode="#."/>
    <numFmt numFmtId="175" formatCode="#.00"/>
    <numFmt numFmtId="176" formatCode="&quot;$&quot;#.00"/>
    <numFmt numFmtId="177" formatCode="#,##0_);\(#,##0\);0_);* @_)"/>
    <numFmt numFmtId="178" formatCode="#,##0.0_);\(#,##0.0\);0.0_);* @_)"/>
    <numFmt numFmtId="179" formatCode="#,##0.00_);\(#,##0.00\);0.00_);* @_)"/>
    <numFmt numFmtId="180" formatCode="#,##0.000_);\(#,##0.000\);0.000_);* @_)"/>
    <numFmt numFmtId="181" formatCode="#,##0.0000_);\(#,##0.0000\);0.0000_);* @_)"/>
    <numFmt numFmtId="182" formatCode="d\-mmm;[Red]&quot;Not date&quot;;&quot;-&quot;;[Red]* &quot;Not date&quot;"/>
    <numFmt numFmtId="183" formatCode="d\-mmm\-yyyy;[Red]&quot;Not date&quot;;&quot;-&quot;;[Red]* &quot;Not date&quot;"/>
    <numFmt numFmtId="184" formatCode="d\-mmm\-yyyy\ h:mm\ AM/PM;[Red]* &quot;Not date&quot;;&quot;-&quot;;[Red]* &quot;Not date&quot;"/>
    <numFmt numFmtId="185" formatCode="d/mm/yyyy;[Red]* &quot;Not date&quot;;&quot;-&quot;;[Red]* &quot;Not date&quot;"/>
    <numFmt numFmtId="186" formatCode="mm/dd/yyyy;[Red]* &quot;Not date&quot;;&quot;-&quot;;[Red]* &quot;Not date&quot;"/>
    <numFmt numFmtId="187" formatCode="mmm\-yy;[Red]* &quot;Not date&quot;;&quot;-&quot;;[Red]* &quot;Not date&quot;"/>
    <numFmt numFmtId="188" formatCode="0;\-0;0;* @"/>
    <numFmt numFmtId="189" formatCode="h:mm\ AM/PM;[Red]* &quot;Not time&quot;;\-;[Red]* &quot;Not time&quot;"/>
    <numFmt numFmtId="190" formatCode="[h]:mm;[Red]* &quot;Not time&quot;;[h]:mm;[Red]* &quot;Not time&quot;"/>
    <numFmt numFmtId="191" formatCode="0%;\-0%;0%;* @_%"/>
    <numFmt numFmtId="192" formatCode="0.0%;\-0.0%;0.0%;* @_%"/>
    <numFmt numFmtId="193" formatCode="0.00%;\-0.00%;0.00%;* @_%"/>
    <numFmt numFmtId="194" formatCode="0.000%;\-0.000%;0.000%;* @_%"/>
    <numFmt numFmtId="195" formatCode="&quot;$&quot;* #,##0_);&quot;$&quot;* \(#,##0\);&quot;$&quot;* 0_);* @_)"/>
    <numFmt numFmtId="196" formatCode="&quot;$&quot;* #,##0.0_);&quot;$&quot;* \(#,##0.0\);&quot;$&quot;* 0.0_);* @_)"/>
    <numFmt numFmtId="197" formatCode="&quot;$&quot;* #,##0.00_);&quot;$&quot;* \(#,##0.00\);&quot;$&quot;* 0.00_);* @_)"/>
    <numFmt numFmtId="198" formatCode="&quot;$&quot;* #,##0.000_);&quot;$&quot;* \(#,##0.000\);&quot;$&quot;* 0.000_);* @_)"/>
    <numFmt numFmtId="199" formatCode="&quot;$&quot;* #,##0.0000_);&quot;$&quot;* \(#,##0.0000\);&quot;$&quot;* 0.0000_);* @_)"/>
    <numFmt numFmtId="200" formatCode="_-* #,##0.00[$€-1]_-;\-* #,##0.00[$€-1]_-;_-* &quot;-&quot;??[$€-1]_-"/>
    <numFmt numFmtId="201" formatCode="d\-mmm\-yyyy;[Red]* &quot;Not date&quot;;&quot;-&quot;;[Red]* &quot;Not date&quot;"/>
    <numFmt numFmtId="202" formatCode="d\-mmm\-yyyy\ h:mm\ AM/PM;[Red]* &quot;Not time&quot;;0;[Red]* &quot;Not time&quot;"/>
    <numFmt numFmtId="203" formatCode="#,##0_);[Blue]\(\-\)\ #,##0_)"/>
    <numFmt numFmtId="204" formatCode="%#.00"/>
    <numFmt numFmtId="205" formatCode="0.0%"/>
    <numFmt numFmtId="206" formatCode="[$-419]General"/>
  </numFmts>
  <fonts count="50">
    <font>
      <sz val="11"/>
      <color theme="1"/>
      <name val="Calibri"/>
      <family val="2"/>
      <charset val="204"/>
      <scheme val="minor"/>
    </font>
    <font>
      <sz val="10"/>
      <color theme="1"/>
      <name val="Times New Roman"/>
      <family val="1"/>
      <charset val="204"/>
    </font>
    <font>
      <sz val="10"/>
      <color rgb="FF000000"/>
      <name val="Times New Roman"/>
      <family val="1"/>
      <charset val="204"/>
    </font>
    <font>
      <b/>
      <sz val="10"/>
      <color theme="1"/>
      <name val="Times New Roman"/>
      <family val="1"/>
      <charset val="204"/>
    </font>
    <font>
      <sz val="10"/>
      <name val="Times New Roman"/>
      <family val="1"/>
      <charset val="204"/>
    </font>
    <font>
      <b/>
      <sz val="12"/>
      <color theme="1"/>
      <name val="Times New Roman"/>
      <family val="1"/>
      <charset val="204"/>
    </font>
    <font>
      <sz val="10"/>
      <color theme="1"/>
      <name val="Calibri"/>
      <family val="2"/>
      <charset val="204"/>
      <scheme val="minor"/>
    </font>
    <font>
      <b/>
      <sz val="12"/>
      <color theme="1"/>
      <name val="Calibri"/>
      <family val="2"/>
      <charset val="204"/>
      <scheme val="minor"/>
    </font>
    <font>
      <sz val="10"/>
      <color rgb="FF000000"/>
      <name val="Arial"/>
      <family val="2"/>
      <charset val="204"/>
    </font>
    <font>
      <sz val="10"/>
      <color rgb="FF222222"/>
      <name val="Times New Roman"/>
      <family val="1"/>
      <charset val="204"/>
    </font>
    <font>
      <sz val="11"/>
      <color theme="1"/>
      <name val="Calibri"/>
      <family val="2"/>
      <charset val="204"/>
      <scheme val="minor"/>
    </font>
    <font>
      <sz val="12"/>
      <color theme="1"/>
      <name val="Times New Roman"/>
      <family val="1"/>
      <charset val="204"/>
    </font>
    <font>
      <sz val="12"/>
      <color theme="1"/>
      <name val="Calibri"/>
      <family val="2"/>
      <charset val="204"/>
      <scheme val="minor"/>
    </font>
    <font>
      <sz val="10"/>
      <name val="Arial Cyr"/>
      <charset val="204"/>
    </font>
    <font>
      <sz val="10"/>
      <color indexed="63"/>
      <name val="Kz Times New Roman"/>
      <family val="1"/>
      <charset val="204"/>
    </font>
    <font>
      <sz val="11"/>
      <color indexed="8"/>
      <name val="Calibri"/>
      <family val="2"/>
      <charset val="204"/>
    </font>
    <font>
      <u/>
      <sz val="11"/>
      <color theme="10"/>
      <name val="Calibri"/>
      <family val="2"/>
      <charset val="204"/>
    </font>
    <font>
      <sz val="10"/>
      <name val="Arial"/>
      <family val="2"/>
      <charset val="204"/>
    </font>
    <font>
      <sz val="10"/>
      <color theme="1"/>
      <name val="Kz Times New Roman"/>
      <family val="1"/>
      <charset val="204"/>
    </font>
    <font>
      <sz val="11"/>
      <color indexed="63"/>
      <name val="Calibri"/>
      <family val="2"/>
    </font>
    <font>
      <sz val="10"/>
      <color rgb="FFFF0000"/>
      <name val="Times New Roman"/>
      <family val="1"/>
      <charset val="204"/>
    </font>
    <font>
      <sz val="10"/>
      <name val="Arial"/>
      <family val="2"/>
    </font>
    <font>
      <sz val="11"/>
      <color theme="1"/>
      <name val="Calibri"/>
      <family val="2"/>
      <scheme val="minor"/>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sz val="10"/>
      <color indexed="8"/>
      <name val="Times New Roman"/>
      <family val="1"/>
      <charset val="204"/>
    </font>
    <font>
      <vertAlign val="subscript"/>
      <sz val="10"/>
      <color theme="1"/>
      <name val="Times New Roman"/>
      <family val="1"/>
      <charset val="204"/>
    </font>
    <font>
      <vertAlign val="superscript"/>
      <sz val="10"/>
      <color theme="1"/>
      <name val="Times New Roman"/>
      <family val="1"/>
      <charset val="204"/>
    </font>
    <font>
      <vertAlign val="superscript"/>
      <sz val="10"/>
      <color rgb="FF000000"/>
      <name val="Times New Roman"/>
      <family val="1"/>
      <charset val="204"/>
    </font>
    <font>
      <sz val="11"/>
      <color rgb="FF000000"/>
      <name val="Calibri"/>
      <family val="2"/>
      <charset val="204"/>
    </font>
    <font>
      <b/>
      <sz val="10"/>
      <color rgb="FFFF0000"/>
      <name val="Times New Roman"/>
      <family val="1"/>
      <charset val="204"/>
    </font>
    <font>
      <sz val="10"/>
      <name val="Calibri"/>
      <family val="2"/>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s>
  <cellStyleXfs count="209">
    <xf numFmtId="0" fontId="0" fillId="0" borderId="0"/>
    <xf numFmtId="43" fontId="10" fillId="0" borderId="0" applyFont="0" applyFill="0" applyBorder="0" applyAlignment="0" applyProtection="0"/>
    <xf numFmtId="0" fontId="13" fillId="0" borderId="0"/>
    <xf numFmtId="0" fontId="15" fillId="0" borderId="0"/>
    <xf numFmtId="0" fontId="16" fillId="0" borderId="0" applyNumberFormat="0" applyFill="0" applyBorder="0" applyAlignment="0" applyProtection="0">
      <alignment vertical="top"/>
      <protection locked="0"/>
    </xf>
    <xf numFmtId="0" fontId="17" fillId="0" borderId="0"/>
    <xf numFmtId="164" fontId="15" fillId="0" borderId="0" applyFont="0" applyFill="0" applyBorder="0" applyAlignment="0" applyProtection="0"/>
    <xf numFmtId="0" fontId="13" fillId="0" borderId="0"/>
    <xf numFmtId="0" fontId="13" fillId="0" borderId="0"/>
    <xf numFmtId="0" fontId="13" fillId="0" borderId="0"/>
    <xf numFmtId="168" fontId="19" fillId="0" borderId="0"/>
    <xf numFmtId="0" fontId="17" fillId="0" borderId="0"/>
    <xf numFmtId="169" fontId="17" fillId="0" borderId="0" applyFont="0" applyFill="0" applyBorder="0" applyAlignment="0" applyProtection="0"/>
    <xf numFmtId="164" fontId="13" fillId="0" borderId="0" applyFont="0" applyFill="0" applyBorder="0" applyAlignment="0" applyProtection="0"/>
    <xf numFmtId="0" fontId="10" fillId="0" borderId="0"/>
    <xf numFmtId="164" fontId="10" fillId="0" borderId="0" applyFont="0" applyFill="0" applyBorder="0" applyAlignment="0" applyProtection="0"/>
    <xf numFmtId="0" fontId="21" fillId="0" borderId="0">
      <alignment vertical="center"/>
    </xf>
    <xf numFmtId="0" fontId="17" fillId="0" borderId="0"/>
    <xf numFmtId="0" fontId="13" fillId="0" borderId="0"/>
    <xf numFmtId="0" fontId="22" fillId="0" borderId="0"/>
    <xf numFmtId="0" fontId="17" fillId="0" borderId="0"/>
    <xf numFmtId="0" fontId="10" fillId="0" borderId="0"/>
    <xf numFmtId="0" fontId="10" fillId="0" borderId="0"/>
    <xf numFmtId="0" fontId="10" fillId="0" borderId="0"/>
    <xf numFmtId="164" fontId="15" fillId="0" borderId="0" applyFont="0" applyFill="0" applyBorder="0" applyAlignment="0" applyProtection="0"/>
    <xf numFmtId="174" fontId="23" fillId="0" borderId="8">
      <protection locked="0"/>
    </xf>
    <xf numFmtId="174" fontId="23" fillId="0" borderId="8">
      <protection locked="0"/>
    </xf>
    <xf numFmtId="4" fontId="23" fillId="0" borderId="0">
      <protection locked="0"/>
    </xf>
    <xf numFmtId="4" fontId="23" fillId="0" borderId="0">
      <protection locked="0"/>
    </xf>
    <xf numFmtId="175" fontId="23" fillId="0" borderId="0">
      <protection locked="0"/>
    </xf>
    <xf numFmtId="175" fontId="23" fillId="0" borderId="0">
      <protection locked="0"/>
    </xf>
    <xf numFmtId="4" fontId="23" fillId="0" borderId="0">
      <protection locked="0"/>
    </xf>
    <xf numFmtId="4" fontId="23" fillId="0" borderId="0">
      <protection locked="0"/>
    </xf>
    <xf numFmtId="175" fontId="23" fillId="0" borderId="0">
      <protection locked="0"/>
    </xf>
    <xf numFmtId="175" fontId="23" fillId="0" borderId="0">
      <protection locked="0"/>
    </xf>
    <xf numFmtId="4" fontId="23" fillId="0" borderId="0">
      <protection locked="0"/>
    </xf>
    <xf numFmtId="175" fontId="23" fillId="0" borderId="0">
      <protection locked="0"/>
    </xf>
    <xf numFmtId="176" fontId="23" fillId="0" borderId="0">
      <protection locked="0"/>
    </xf>
    <xf numFmtId="176" fontId="23" fillId="0" borderId="0">
      <protection locked="0"/>
    </xf>
    <xf numFmtId="174" fontId="23" fillId="0" borderId="8">
      <protection locked="0"/>
    </xf>
    <xf numFmtId="174" fontId="23" fillId="0" borderId="8">
      <protection locked="0"/>
    </xf>
    <xf numFmtId="174" fontId="24" fillId="0" borderId="0">
      <protection locked="0"/>
    </xf>
    <xf numFmtId="174" fontId="24" fillId="0" borderId="0">
      <protection locked="0"/>
    </xf>
    <xf numFmtId="174" fontId="23" fillId="0" borderId="8">
      <protection locked="0"/>
    </xf>
    <xf numFmtId="177" fontId="25" fillId="0" borderId="0" applyFill="0" applyBorder="0">
      <alignment vertical="top"/>
    </xf>
    <xf numFmtId="178" fontId="25" fillId="0" borderId="0" applyFill="0" applyBorder="0">
      <alignment vertical="top"/>
    </xf>
    <xf numFmtId="179" fontId="25" fillId="0" borderId="0" applyFill="0" applyBorder="0">
      <alignment vertical="top"/>
    </xf>
    <xf numFmtId="180" fontId="25" fillId="0" borderId="0" applyFill="0" applyBorder="0">
      <alignment vertical="top"/>
    </xf>
    <xf numFmtId="181" fontId="25" fillId="0" borderId="0" applyFill="0" applyBorder="0">
      <alignment vertical="top"/>
    </xf>
    <xf numFmtId="182" fontId="25" fillId="0" borderId="0" applyFill="0" applyBorder="0">
      <alignment vertical="top"/>
    </xf>
    <xf numFmtId="183" fontId="25" fillId="0" borderId="0" applyFill="0" applyBorder="0">
      <alignment vertical="top"/>
    </xf>
    <xf numFmtId="184" fontId="25" fillId="0" borderId="0" applyFill="0" applyBorder="0">
      <alignment vertical="top"/>
    </xf>
    <xf numFmtId="185" fontId="25" fillId="0" borderId="0" applyFill="0" applyBorder="0">
      <alignment vertical="top"/>
    </xf>
    <xf numFmtId="186" fontId="25" fillId="0" borderId="0" applyFill="0" applyBorder="0">
      <alignment vertical="top"/>
    </xf>
    <xf numFmtId="187" fontId="25" fillId="0" borderId="0" applyFill="0" applyBorder="0">
      <alignment vertical="top"/>
    </xf>
    <xf numFmtId="187" fontId="25" fillId="0" borderId="0" applyFill="0" applyBorder="0">
      <alignment horizontal="center" vertical="top"/>
    </xf>
    <xf numFmtId="188" fontId="25" fillId="0" borderId="0" applyFill="0" applyBorder="0">
      <alignment vertical="top"/>
    </xf>
    <xf numFmtId="189" fontId="25" fillId="0" borderId="0" applyFill="0" applyBorder="0">
      <alignment vertical="top"/>
    </xf>
    <xf numFmtId="190" fontId="25" fillId="0" borderId="0" applyFill="0" applyBorder="0">
      <alignment vertical="top"/>
    </xf>
    <xf numFmtId="191" fontId="25" fillId="0" borderId="0" applyFill="0" applyBorder="0">
      <alignment vertical="top"/>
    </xf>
    <xf numFmtId="192" fontId="26" fillId="0" borderId="0" applyFill="0" applyBorder="0">
      <alignment vertical="top"/>
    </xf>
    <xf numFmtId="193" fontId="25" fillId="0" borderId="0" applyFill="0" applyBorder="0">
      <alignment vertical="top"/>
    </xf>
    <xf numFmtId="194" fontId="25" fillId="0" borderId="0" applyFill="0" applyBorder="0">
      <alignment vertical="top"/>
    </xf>
    <xf numFmtId="195" fontId="25" fillId="0" borderId="0" applyFill="0" applyBorder="0">
      <alignment vertical="top"/>
    </xf>
    <xf numFmtId="196" fontId="25" fillId="0" borderId="0" applyFill="0" applyBorder="0">
      <alignment vertical="top"/>
    </xf>
    <xf numFmtId="197" fontId="25" fillId="0" borderId="0" applyFill="0" applyBorder="0">
      <alignment vertical="top"/>
    </xf>
    <xf numFmtId="198" fontId="25" fillId="0" borderId="0" applyFill="0" applyBorder="0">
      <alignment vertical="top"/>
    </xf>
    <xf numFmtId="199" fontId="25" fillId="0" borderId="0" applyFill="0" applyBorder="0">
      <alignment vertical="top"/>
    </xf>
    <xf numFmtId="0" fontId="27" fillId="0" borderId="0" applyNumberFormat="0" applyFill="0" applyBorder="0" applyAlignment="0" applyProtection="0"/>
    <xf numFmtId="200" fontId="13" fillId="0" borderId="0" applyFont="0" applyFill="0" applyBorder="0" applyAlignment="0" applyProtection="0"/>
    <xf numFmtId="0" fontId="15" fillId="0" borderId="0"/>
    <xf numFmtId="0" fontId="28" fillId="0" borderId="0" applyFill="0" applyBorder="0">
      <alignment vertical="top"/>
    </xf>
    <xf numFmtId="0" fontId="29" fillId="0" borderId="0" applyFill="0" applyBorder="0">
      <alignment vertical="top"/>
    </xf>
    <xf numFmtId="0" fontId="30" fillId="0" borderId="0" applyFill="0" applyBorder="0">
      <alignment vertical="top"/>
    </xf>
    <xf numFmtId="0" fontId="31" fillId="0" borderId="0" applyFill="0" applyBorder="0">
      <alignment vertical="top"/>
    </xf>
    <xf numFmtId="0" fontId="32" fillId="0" borderId="0" applyFill="0" applyBorder="0">
      <alignment horizontal="left" vertical="top"/>
      <protection hidden="1"/>
    </xf>
    <xf numFmtId="0" fontId="32" fillId="0" borderId="0" applyFill="0" applyBorder="0">
      <alignment horizontal="left" vertical="top" indent="1"/>
      <protection hidden="1"/>
    </xf>
    <xf numFmtId="0" fontId="32" fillId="0" borderId="0" applyFill="0" applyBorder="0">
      <alignment horizontal="left" vertical="top" indent="2"/>
      <protection hidden="1"/>
    </xf>
    <xf numFmtId="0" fontId="32" fillId="0" borderId="0" applyFill="0" applyBorder="0">
      <alignment horizontal="left" vertical="top" indent="3"/>
      <protection hidden="1"/>
    </xf>
    <xf numFmtId="177" fontId="33" fillId="0" borderId="0" applyFill="0" applyBorder="0">
      <alignment vertical="top"/>
      <protection locked="0"/>
    </xf>
    <xf numFmtId="178" fontId="33" fillId="0" borderId="0" applyFill="0" applyBorder="0">
      <alignment vertical="top"/>
      <protection locked="0"/>
    </xf>
    <xf numFmtId="179" fontId="33" fillId="0" borderId="0" applyFill="0" applyBorder="0">
      <alignment vertical="top"/>
      <protection locked="0"/>
    </xf>
    <xf numFmtId="180" fontId="33" fillId="0" borderId="0" applyFill="0" applyBorder="0">
      <alignment vertical="top"/>
      <protection locked="0"/>
    </xf>
    <xf numFmtId="181" fontId="33" fillId="0" borderId="0" applyFill="0" applyBorder="0">
      <alignment vertical="top"/>
      <protection locked="0"/>
    </xf>
    <xf numFmtId="182" fontId="33" fillId="0" borderId="0" applyFill="0" applyBorder="0">
      <alignment vertical="top"/>
      <protection locked="0"/>
    </xf>
    <xf numFmtId="201" fontId="33" fillId="0" borderId="0" applyFill="0" applyBorder="0">
      <alignment vertical="top"/>
      <protection locked="0"/>
    </xf>
    <xf numFmtId="202" fontId="33" fillId="0" borderId="0" applyFill="0" applyBorder="0">
      <alignment vertical="top"/>
      <protection locked="0"/>
    </xf>
    <xf numFmtId="185" fontId="33" fillId="0" borderId="0" applyFill="0" applyBorder="0">
      <alignment vertical="top"/>
      <protection locked="0"/>
    </xf>
    <xf numFmtId="186" fontId="33" fillId="0" borderId="0" applyFill="0" applyBorder="0">
      <alignment vertical="top"/>
      <protection locked="0"/>
    </xf>
    <xf numFmtId="187" fontId="33" fillId="0" borderId="0" applyFill="0" applyBorder="0">
      <alignment vertical="top"/>
      <protection locked="0"/>
    </xf>
    <xf numFmtId="188" fontId="33" fillId="0" borderId="0" applyFill="0" applyBorder="0">
      <alignment vertical="top"/>
      <protection locked="0"/>
    </xf>
    <xf numFmtId="188" fontId="34" fillId="0" borderId="0" applyFill="0" applyBorder="0">
      <alignment vertical="top"/>
      <protection locked="0"/>
    </xf>
    <xf numFmtId="188" fontId="33" fillId="0" borderId="0" applyFill="0" applyBorder="0">
      <alignment vertical="top"/>
      <protection locked="0"/>
    </xf>
    <xf numFmtId="49" fontId="33" fillId="0" borderId="0" applyFill="0" applyBorder="0">
      <alignment vertical="top"/>
      <protection locked="0"/>
    </xf>
    <xf numFmtId="49" fontId="34" fillId="0" borderId="0" applyFill="0" applyBorder="0">
      <alignment vertical="top"/>
      <protection locked="0"/>
    </xf>
    <xf numFmtId="0" fontId="33" fillId="0" borderId="0" applyFill="0" applyBorder="0">
      <alignment vertical="top" wrapText="1"/>
      <protection locked="0"/>
    </xf>
    <xf numFmtId="189" fontId="33" fillId="0" borderId="0" applyFill="0" applyBorder="0">
      <alignment vertical="top"/>
      <protection locked="0"/>
    </xf>
    <xf numFmtId="190" fontId="33" fillId="0" borderId="0" applyFill="0" applyBorder="0">
      <alignment vertical="top"/>
      <protection locked="0"/>
    </xf>
    <xf numFmtId="191" fontId="33" fillId="0" borderId="0" applyFill="0" applyBorder="0">
      <alignment vertical="top"/>
      <protection locked="0"/>
    </xf>
    <xf numFmtId="192" fontId="33" fillId="0" borderId="0" applyFill="0" applyBorder="0">
      <alignment vertical="top"/>
      <protection locked="0"/>
    </xf>
    <xf numFmtId="193" fontId="33" fillId="0" borderId="0" applyFill="0" applyBorder="0">
      <alignment vertical="top"/>
      <protection locked="0"/>
    </xf>
    <xf numFmtId="194" fontId="33" fillId="0" borderId="0" applyFill="0" applyBorder="0">
      <alignment vertical="top"/>
      <protection locked="0"/>
    </xf>
    <xf numFmtId="195" fontId="33" fillId="0" borderId="0" applyFill="0" applyBorder="0">
      <alignment vertical="top"/>
      <protection locked="0"/>
    </xf>
    <xf numFmtId="196" fontId="33" fillId="0" borderId="0" applyFill="0" applyBorder="0">
      <alignment vertical="top"/>
      <protection locked="0"/>
    </xf>
    <xf numFmtId="197" fontId="33" fillId="0" borderId="0" applyFill="0" applyBorder="0">
      <alignment vertical="top"/>
      <protection locked="0"/>
    </xf>
    <xf numFmtId="198" fontId="33" fillId="0" borderId="0" applyFill="0" applyBorder="0">
      <alignment vertical="top"/>
      <protection locked="0"/>
    </xf>
    <xf numFmtId="199" fontId="33" fillId="0" borderId="0" applyFill="0" applyBorder="0">
      <alignment vertical="top"/>
      <protection locked="0"/>
    </xf>
    <xf numFmtId="49" fontId="33" fillId="0" borderId="0" applyFill="0" applyBorder="0">
      <alignment horizontal="left" vertical="top"/>
      <protection locked="0"/>
    </xf>
    <xf numFmtId="49" fontId="33" fillId="0" borderId="0" applyFill="0" applyBorder="0">
      <alignment horizontal="left" vertical="top" indent="1"/>
      <protection locked="0"/>
    </xf>
    <xf numFmtId="49" fontId="33" fillId="0" borderId="0" applyFill="0" applyBorder="0">
      <alignment horizontal="left" vertical="top" indent="2"/>
      <protection locked="0"/>
    </xf>
    <xf numFmtId="49" fontId="33" fillId="0" borderId="0" applyFill="0" applyBorder="0">
      <alignment horizontal="left" vertical="top" indent="3"/>
      <protection locked="0"/>
    </xf>
    <xf numFmtId="49" fontId="33" fillId="0" borderId="0" applyFill="0" applyBorder="0">
      <alignment horizontal="left" vertical="top" indent="4"/>
      <protection locked="0"/>
    </xf>
    <xf numFmtId="49" fontId="33" fillId="0" borderId="0" applyFill="0" applyBorder="0">
      <alignment horizontal="center"/>
      <protection locked="0"/>
    </xf>
    <xf numFmtId="49" fontId="33" fillId="0" borderId="0" applyFill="0" applyBorder="0">
      <alignment horizontal="center" wrapText="1"/>
      <protection locked="0"/>
    </xf>
    <xf numFmtId="49" fontId="25" fillId="0" borderId="0" applyFill="0" applyBorder="0">
      <alignment vertical="top"/>
    </xf>
    <xf numFmtId="0" fontId="25" fillId="0" borderId="0" applyFill="0" applyBorder="0">
      <alignment vertical="top" wrapText="1"/>
    </xf>
    <xf numFmtId="0" fontId="35" fillId="0" borderId="0" applyNumberFormat="0" applyFont="0" applyBorder="0" applyAlignment="0">
      <alignment horizontal="left"/>
    </xf>
    <xf numFmtId="0" fontId="31" fillId="0" borderId="0" applyFill="0" applyBorder="0">
      <alignment vertical="top"/>
    </xf>
    <xf numFmtId="0" fontId="31" fillId="0" borderId="0" applyFill="0" applyBorder="0">
      <alignment horizontal="left" vertical="top" indent="1"/>
    </xf>
    <xf numFmtId="0" fontId="36" fillId="0" borderId="0" applyFill="0" applyBorder="0">
      <alignment horizontal="left" vertical="top" indent="2"/>
    </xf>
    <xf numFmtId="0" fontId="31" fillId="0" borderId="0" applyFill="0" applyBorder="0">
      <alignment horizontal="left" vertical="top" indent="3"/>
    </xf>
    <xf numFmtId="0" fontId="25" fillId="0" borderId="0" applyFill="0" applyBorder="0">
      <alignment vertical="top"/>
    </xf>
    <xf numFmtId="0" fontId="25" fillId="0" borderId="0" applyFill="0" applyBorder="0">
      <alignment horizontal="left" vertical="top" indent="1"/>
    </xf>
    <xf numFmtId="0" fontId="25" fillId="0" borderId="0" applyFill="0" applyBorder="0">
      <alignment horizontal="left" vertical="top" indent="2"/>
    </xf>
    <xf numFmtId="0" fontId="25" fillId="0" borderId="0" applyFill="0" applyBorder="0">
      <alignment horizontal="left" vertical="top" indent="3"/>
    </xf>
    <xf numFmtId="0" fontId="25" fillId="0" borderId="0" applyFill="0" applyBorder="0">
      <alignment horizontal="left" vertical="top" indent="4"/>
    </xf>
    <xf numFmtId="0" fontId="25" fillId="0" borderId="0" applyFill="0" applyBorder="0">
      <alignment horizontal="center"/>
    </xf>
    <xf numFmtId="0" fontId="25" fillId="0" borderId="0" applyFill="0" applyBorder="0">
      <alignment horizontal="center" wrapText="1"/>
    </xf>
    <xf numFmtId="203" fontId="4" fillId="0" borderId="1" applyBorder="0">
      <protection hidden="1"/>
    </xf>
    <xf numFmtId="0" fontId="1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0" fillId="0" borderId="0"/>
    <xf numFmtId="0" fontId="13" fillId="0" borderId="0"/>
    <xf numFmtId="0" fontId="25" fillId="0" borderId="0" applyFill="0" applyBorder="0"/>
    <xf numFmtId="0" fontId="37" fillId="0" borderId="0"/>
    <xf numFmtId="0" fontId="10" fillId="0" borderId="0"/>
    <xf numFmtId="0" fontId="13" fillId="0" borderId="0"/>
    <xf numFmtId="0" fontId="10" fillId="0" borderId="0"/>
    <xf numFmtId="0" fontId="17" fillId="0" borderId="0"/>
    <xf numFmtId="0" fontId="38" fillId="0" borderId="0"/>
    <xf numFmtId="0" fontId="39" fillId="0" borderId="0"/>
    <xf numFmtId="170" fontId="13" fillId="0" borderId="0" applyFont="0" applyFill="0" applyBorder="0" applyAlignment="0" applyProtection="0"/>
    <xf numFmtId="164" fontId="13" fillId="0" borderId="0" applyFont="0" applyFill="0" applyBorder="0" applyAlignment="0" applyProtection="0"/>
    <xf numFmtId="174" fontId="24" fillId="0" borderId="0">
      <protection locked="0"/>
    </xf>
    <xf numFmtId="174" fontId="24" fillId="0" borderId="0">
      <protection locked="0"/>
    </xf>
    <xf numFmtId="164" fontId="15"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7" fillId="0" borderId="0" applyFont="0" applyFill="0" applyBorder="0" applyAlignment="0" applyProtection="0"/>
    <xf numFmtId="164" fontId="13" fillId="0" borderId="0" applyFont="0" applyFill="0" applyBorder="0" applyAlignment="0" applyProtection="0"/>
    <xf numFmtId="204" fontId="23" fillId="0" borderId="0">
      <protection locked="0"/>
    </xf>
    <xf numFmtId="204" fontId="23" fillId="0" borderId="0">
      <protection locked="0"/>
    </xf>
    <xf numFmtId="0" fontId="40" fillId="0" borderId="0"/>
    <xf numFmtId="0" fontId="17" fillId="0" borderId="0"/>
    <xf numFmtId="172" fontId="41"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1" fillId="0" borderId="0" applyFont="0" applyFill="0" applyBorder="0" applyAlignment="0" applyProtection="0"/>
    <xf numFmtId="172" fontId="42" fillId="0" borderId="0" applyFont="0" applyFill="0" applyBorder="0" applyAlignment="0" applyProtection="0"/>
    <xf numFmtId="0" fontId="10" fillId="0" borderId="0"/>
    <xf numFmtId="0" fontId="10" fillId="0" borderId="0"/>
    <xf numFmtId="0" fontId="13" fillId="0" borderId="0"/>
    <xf numFmtId="0" fontId="13" fillId="0" borderId="0"/>
    <xf numFmtId="0" fontId="13" fillId="0" borderId="0"/>
    <xf numFmtId="0" fontId="13" fillId="0" borderId="0"/>
    <xf numFmtId="0" fontId="13" fillId="0" borderId="0"/>
    <xf numFmtId="0" fontId="10" fillId="0" borderId="0"/>
    <xf numFmtId="0" fontId="13" fillId="0" borderId="0"/>
    <xf numFmtId="0" fontId="22" fillId="0" borderId="0"/>
    <xf numFmtId="0" fontId="15" fillId="0" borderId="0"/>
    <xf numFmtId="0" fontId="10" fillId="0" borderId="0"/>
    <xf numFmtId="0" fontId="15" fillId="0" borderId="0"/>
    <xf numFmtId="173" fontId="42" fillId="0" borderId="0" applyFont="0" applyFill="0" applyBorder="0" applyAlignment="0" applyProtection="0"/>
    <xf numFmtId="173" fontId="42"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5" fillId="0" borderId="0" applyFont="0" applyFill="0" applyBorder="0" applyAlignment="0" applyProtection="0"/>
    <xf numFmtId="164" fontId="10" fillId="0" borderId="0" applyFont="0" applyFill="0" applyBorder="0" applyAlignment="0" applyProtection="0"/>
    <xf numFmtId="0" fontId="22" fillId="0" borderId="0"/>
    <xf numFmtId="164" fontId="10" fillId="0" borderId="0" applyFont="0" applyFill="0" applyBorder="0" applyAlignment="0" applyProtection="0"/>
    <xf numFmtId="172" fontId="22" fillId="0" borderId="0" applyFont="0" applyFill="0" applyBorder="0" applyAlignment="0" applyProtection="0"/>
    <xf numFmtId="172" fontId="22" fillId="0" borderId="0" applyFont="0" applyFill="0" applyBorder="0" applyAlignment="0" applyProtection="0"/>
    <xf numFmtId="0" fontId="15" fillId="0" borderId="0"/>
    <xf numFmtId="0" fontId="13" fillId="0" borderId="0"/>
    <xf numFmtId="205" fontId="17" fillId="0" borderId="0" applyFont="0" applyFill="0" applyBorder="0" applyAlignment="0" applyProtection="0"/>
    <xf numFmtId="164" fontId="13" fillId="0" borderId="0" applyFont="0" applyFill="0" applyBorder="0" applyAlignment="0" applyProtection="0"/>
    <xf numFmtId="164" fontId="15" fillId="0" borderId="0" applyFont="0" applyFill="0" applyBorder="0" applyAlignment="0" applyProtection="0"/>
    <xf numFmtId="164" fontId="10" fillId="0" borderId="0" applyFont="0" applyFill="0" applyBorder="0" applyAlignment="0" applyProtection="0"/>
    <xf numFmtId="173" fontId="22" fillId="0" borderId="0"/>
    <xf numFmtId="171" fontId="10" fillId="0" borderId="0" applyFont="0" applyFill="0" applyBorder="0" applyAlignment="0" applyProtection="0"/>
    <xf numFmtId="171" fontId="10" fillId="0" borderId="0" applyFont="0" applyFill="0" applyBorder="0" applyAlignment="0" applyProtection="0"/>
    <xf numFmtId="164" fontId="10" fillId="0" borderId="0" applyFont="0" applyFill="0" applyBorder="0" applyAlignment="0" applyProtection="0"/>
    <xf numFmtId="164" fontId="17" fillId="0" borderId="0" applyFont="0" applyFill="0" applyBorder="0" applyAlignment="0" applyProtection="0"/>
    <xf numFmtId="0" fontId="17" fillId="0" borderId="0"/>
    <xf numFmtId="0" fontId="17" fillId="0" borderId="0"/>
    <xf numFmtId="0" fontId="17" fillId="0" borderId="0"/>
    <xf numFmtId="0" fontId="15" fillId="0" borderId="0"/>
    <xf numFmtId="0" fontId="22" fillId="0" borderId="0"/>
    <xf numFmtId="206" fontId="47" fillId="0" borderId="0"/>
    <xf numFmtId="164" fontId="22" fillId="0" borderId="0" applyFont="0" applyFill="0" applyBorder="0" applyAlignment="0" applyProtection="0"/>
  </cellStyleXfs>
  <cellXfs count="210">
    <xf numFmtId="0" fontId="0" fillId="0" borderId="0" xfId="0"/>
    <xf numFmtId="0" fontId="6" fillId="0" borderId="0" xfId="0" applyFont="1"/>
    <xf numFmtId="0" fontId="1" fillId="0" borderId="0" xfId="0" applyFont="1"/>
    <xf numFmtId="0" fontId="5"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2" fillId="0" borderId="0" xfId="0" applyFont="1"/>
    <xf numFmtId="0" fontId="11" fillId="0" borderId="0" xfId="0" applyFont="1"/>
    <xf numFmtId="0" fontId="4" fillId="3" borderId="1" xfId="0" applyFont="1" applyFill="1" applyBorder="1" applyAlignment="1">
      <alignment horizontal="center" vertical="center" wrapText="1"/>
    </xf>
    <xf numFmtId="166" fontId="14" fillId="3" borderId="1" xfId="0" applyNumberFormat="1" applyFont="1" applyFill="1" applyBorder="1" applyAlignment="1">
      <alignment horizontal="center" vertical="center" wrapText="1"/>
    </xf>
    <xf numFmtId="4" fontId="4" fillId="3" borderId="1" xfId="0" applyNumberFormat="1" applyFont="1" applyFill="1" applyBorder="1" applyAlignment="1">
      <alignment horizontal="center" vertical="center" wrapText="1"/>
    </xf>
    <xf numFmtId="43" fontId="4" fillId="3" borderId="1" xfId="1"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4" fontId="1" fillId="3" borderId="1" xfId="0" applyNumberFormat="1" applyFont="1" applyFill="1" applyBorder="1" applyAlignment="1">
      <alignment horizontal="center" vertical="center" wrapText="1"/>
    </xf>
    <xf numFmtId="4" fontId="1" fillId="3" borderId="6"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2" applyFont="1" applyFill="1" applyBorder="1" applyAlignment="1">
      <alignment horizontal="center" vertical="center"/>
    </xf>
    <xf numFmtId="2" fontId="1" fillId="3" borderId="1" xfId="0" applyNumberFormat="1" applyFont="1" applyFill="1" applyBorder="1" applyAlignment="1">
      <alignment horizontal="center" vertical="center"/>
    </xf>
    <xf numFmtId="49" fontId="4" fillId="3" borderId="1" xfId="1" applyNumberFormat="1" applyFont="1" applyFill="1" applyBorder="1" applyAlignment="1">
      <alignment horizontal="center" vertical="center" wrapText="1"/>
    </xf>
    <xf numFmtId="0" fontId="4" fillId="3" borderId="1" xfId="0" applyNumberFormat="1" applyFont="1" applyFill="1" applyBorder="1" applyAlignment="1">
      <alignment horizontal="center" vertical="center" wrapText="1"/>
    </xf>
    <xf numFmtId="0" fontId="4" fillId="3" borderId="1" xfId="8" applyFont="1" applyFill="1" applyBorder="1" applyAlignment="1">
      <alignment horizontal="center" vertical="center" wrapText="1"/>
    </xf>
    <xf numFmtId="4" fontId="4" fillId="3" borderId="1" xfId="0" applyNumberFormat="1" applyFont="1" applyFill="1" applyBorder="1" applyAlignment="1">
      <alignment horizontal="center" vertical="center"/>
    </xf>
    <xf numFmtId="2" fontId="4" fillId="3" borderId="1" xfId="1" applyNumberFormat="1" applyFont="1" applyFill="1" applyBorder="1" applyAlignment="1">
      <alignment horizontal="center" vertical="center"/>
    </xf>
    <xf numFmtId="2" fontId="4" fillId="3" borderId="5" xfId="0" applyNumberFormat="1" applyFont="1" applyFill="1" applyBorder="1" applyAlignment="1">
      <alignment horizontal="center" vertical="center" wrapText="1"/>
    </xf>
    <xf numFmtId="2" fontId="4" fillId="3" borderId="1" xfId="8" applyNumberFormat="1" applyFont="1" applyFill="1" applyBorder="1" applyAlignment="1">
      <alignment horizontal="center" vertical="center" wrapText="1"/>
    </xf>
    <xf numFmtId="2" fontId="4" fillId="3" borderId="1" xfId="12"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7" fontId="4" fillId="3" borderId="1"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3" borderId="1" xfId="0" applyFont="1" applyFill="1" applyBorder="1" applyAlignment="1">
      <alignment vertical="center" wrapText="1"/>
    </xf>
    <xf numFmtId="0" fontId="4" fillId="3" borderId="1" xfId="0" applyFont="1" applyFill="1" applyBorder="1" applyAlignment="1">
      <alignment horizontal="center" vertical="top" wrapText="1"/>
    </xf>
    <xf numFmtId="4" fontId="1" fillId="3" borderId="1" xfId="0" applyNumberFormat="1" applyFont="1" applyFill="1" applyBorder="1" applyAlignment="1">
      <alignment horizontal="center" vertical="center"/>
    </xf>
    <xf numFmtId="4" fontId="1" fillId="3" borderId="1" xfId="1" applyNumberFormat="1" applyFont="1" applyFill="1" applyBorder="1" applyAlignment="1">
      <alignment horizontal="center" vertical="center"/>
    </xf>
    <xf numFmtId="4" fontId="1" fillId="3" borderId="1" xfId="3" applyNumberFormat="1" applyFont="1" applyFill="1" applyBorder="1" applyAlignment="1">
      <alignment horizontal="center" vertical="center" wrapText="1"/>
    </xf>
    <xf numFmtId="4" fontId="18" fillId="3" borderId="1" xfId="0" applyNumberFormat="1" applyFont="1" applyFill="1" applyBorder="1" applyAlignment="1">
      <alignment horizontal="center" vertical="center"/>
    </xf>
    <xf numFmtId="4" fontId="1" fillId="3" borderId="4" xfId="0" applyNumberFormat="1" applyFont="1" applyFill="1" applyBorder="1" applyAlignment="1">
      <alignment horizontal="center" vertical="center" wrapText="1"/>
    </xf>
    <xf numFmtId="4" fontId="1" fillId="3" borderId="4" xfId="1" applyNumberFormat="1" applyFont="1" applyFill="1" applyBorder="1" applyAlignment="1">
      <alignment horizontal="center" vertical="center"/>
    </xf>
    <xf numFmtId="4" fontId="1" fillId="3" borderId="4" xfId="0" applyNumberFormat="1" applyFont="1" applyFill="1" applyBorder="1" applyAlignment="1">
      <alignment horizontal="center" vertical="center"/>
    </xf>
    <xf numFmtId="4" fontId="1" fillId="3" borderId="6" xfId="1" applyNumberFormat="1" applyFont="1" applyFill="1" applyBorder="1" applyAlignment="1">
      <alignment horizontal="center" vertical="center"/>
    </xf>
    <xf numFmtId="4" fontId="4" fillId="3" borderId="1" xfId="8" applyNumberFormat="1" applyFont="1" applyFill="1" applyBorder="1" applyAlignment="1">
      <alignment horizontal="center" vertical="center" wrapText="1"/>
    </xf>
    <xf numFmtId="4" fontId="4" fillId="3" borderId="1" xfId="5" applyNumberFormat="1" applyFont="1" applyFill="1" applyBorder="1" applyAlignment="1">
      <alignment horizontal="center" vertical="center"/>
    </xf>
    <xf numFmtId="4" fontId="1" fillId="3" borderId="1" xfId="3" applyNumberFormat="1" applyFont="1" applyFill="1" applyBorder="1" applyAlignment="1">
      <alignment horizontal="center" vertical="center"/>
    </xf>
    <xf numFmtId="0" fontId="5" fillId="2" borderId="1" xfId="0" applyFont="1" applyFill="1" applyBorder="1" applyAlignment="1">
      <alignment horizontal="center" vertical="center" wrapText="1"/>
    </xf>
    <xf numFmtId="4" fontId="5" fillId="2" borderId="1" xfId="0" applyNumberFormat="1" applyFont="1" applyFill="1" applyBorder="1" applyAlignment="1">
      <alignment horizontal="center" vertical="center"/>
    </xf>
    <xf numFmtId="0" fontId="11" fillId="2" borderId="1" xfId="0" applyFont="1" applyFill="1" applyBorder="1" applyAlignment="1">
      <alignment horizontal="center" vertical="top" wrapText="1"/>
    </xf>
    <xf numFmtId="0" fontId="11" fillId="2" borderId="1" xfId="0" applyFont="1" applyFill="1" applyBorder="1" applyAlignment="1">
      <alignment horizontal="center" vertical="center" wrapText="1"/>
    </xf>
    <xf numFmtId="0" fontId="1" fillId="0" borderId="1" xfId="0" applyFont="1" applyBorder="1" applyAlignment="1">
      <alignment horizontal="center" wrapText="1"/>
    </xf>
    <xf numFmtId="0" fontId="6" fillId="2" borderId="0" xfId="0" applyFont="1" applyFill="1"/>
    <xf numFmtId="0" fontId="6" fillId="3" borderId="0" xfId="0" applyFont="1" applyFill="1"/>
    <xf numFmtId="0" fontId="0" fillId="3" borderId="0" xfId="0" applyFill="1"/>
    <xf numFmtId="0" fontId="3" fillId="0" borderId="0" xfId="0" applyFont="1" applyAlignment="1">
      <alignment vertical="center" wrapText="1"/>
    </xf>
    <xf numFmtId="0" fontId="2" fillId="3" borderId="1" xfId="0" applyFont="1" applyFill="1" applyBorder="1" applyAlignment="1">
      <alignment horizontal="center" vertical="center" wrapText="1"/>
    </xf>
    <xf numFmtId="4" fontId="8" fillId="3" borderId="1" xfId="0" applyNumberFormat="1" applyFont="1" applyFill="1" applyBorder="1" applyAlignment="1">
      <alignment horizontal="center" vertical="center" wrapText="1"/>
    </xf>
    <xf numFmtId="165" fontId="4" fillId="3" borderId="1" xfId="0" applyNumberFormat="1" applyFont="1" applyFill="1" applyBorder="1" applyAlignment="1">
      <alignment horizontal="center" vertical="center" wrapText="1"/>
    </xf>
    <xf numFmtId="4" fontId="14" fillId="3" borderId="1" xfId="0" applyNumberFormat="1" applyFont="1" applyFill="1" applyBorder="1" applyAlignment="1">
      <alignment horizontal="center" vertical="center" wrapText="1"/>
    </xf>
    <xf numFmtId="4" fontId="4" fillId="3" borderId="1" xfId="2" applyNumberFormat="1" applyFont="1" applyFill="1" applyBorder="1" applyAlignment="1">
      <alignment horizontal="center" vertical="center" wrapText="1"/>
    </xf>
    <xf numFmtId="0" fontId="4" fillId="3" borderId="1" xfId="7" applyFont="1" applyFill="1" applyBorder="1" applyAlignment="1">
      <alignment horizontal="center" vertical="center"/>
    </xf>
    <xf numFmtId="4" fontId="14" fillId="3" borderId="4" xfId="0" applyNumberFormat="1" applyFont="1" applyFill="1" applyBorder="1" applyAlignment="1">
      <alignment horizontal="center" vertical="center" wrapText="1"/>
    </xf>
    <xf numFmtId="4" fontId="1" fillId="3" borderId="0" xfId="0" applyNumberFormat="1" applyFont="1" applyFill="1" applyAlignment="1">
      <alignment horizontal="center" vertical="center"/>
    </xf>
    <xf numFmtId="0" fontId="5" fillId="3" borderId="1" xfId="0" applyFont="1" applyFill="1" applyBorder="1" applyAlignment="1">
      <alignment horizontal="center" vertical="center" wrapText="1"/>
    </xf>
    <xf numFmtId="4" fontId="4" fillId="3" borderId="1" xfId="2"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4" fontId="5" fillId="3" borderId="1" xfId="0" applyNumberFormat="1" applyFont="1" applyFill="1" applyBorder="1" applyAlignment="1">
      <alignment horizontal="center" vertical="center" wrapText="1"/>
    </xf>
    <xf numFmtId="2" fontId="5" fillId="3" borderId="1" xfId="1" applyNumberFormat="1" applyFont="1" applyFill="1" applyBorder="1" applyAlignment="1">
      <alignment horizontal="center" vertical="top" wrapText="1"/>
    </xf>
    <xf numFmtId="0" fontId="1" fillId="2" borderId="1" xfId="0" applyFont="1" applyFill="1" applyBorder="1" applyAlignment="1">
      <alignment horizontal="center" vertical="center"/>
    </xf>
    <xf numFmtId="0" fontId="4" fillId="3" borderId="0" xfId="0" applyFont="1" applyFill="1" applyBorder="1" applyAlignment="1">
      <alignment horizontal="center" vertical="center" wrapText="1"/>
    </xf>
    <xf numFmtId="0" fontId="1" fillId="3" borderId="6" xfId="0" applyFont="1" applyFill="1" applyBorder="1" applyAlignment="1">
      <alignment horizontal="center" vertical="center"/>
    </xf>
    <xf numFmtId="0" fontId="4" fillId="3" borderId="1" xfId="0"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4" fontId="4" fillId="3" borderId="4" xfId="0" applyNumberFormat="1" applyFont="1" applyFill="1" applyBorder="1" applyAlignment="1">
      <alignment horizontal="center" vertical="center"/>
    </xf>
    <xf numFmtId="0" fontId="4" fillId="3" borderId="9"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4" fillId="3" borderId="4" xfId="8"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1" fillId="3" borderId="1" xfId="0" applyFont="1" applyFill="1" applyBorder="1" applyAlignment="1">
      <alignment horizontal="left" vertical="top" wrapText="1"/>
    </xf>
    <xf numFmtId="0" fontId="12" fillId="3" borderId="0" xfId="0" applyFont="1" applyFill="1"/>
    <xf numFmtId="0" fontId="4" fillId="0" borderId="1" xfId="206" applyFont="1" applyFill="1" applyBorder="1" applyAlignment="1">
      <alignment horizontal="center" vertical="center" wrapText="1"/>
    </xf>
    <xf numFmtId="0" fontId="1" fillId="0" borderId="1" xfId="206" applyFont="1" applyFill="1" applyBorder="1" applyAlignment="1">
      <alignment horizontal="center" vertical="center" wrapText="1"/>
    </xf>
    <xf numFmtId="4" fontId="4" fillId="0" borderId="1" xfId="206" applyNumberFormat="1" applyFont="1" applyFill="1" applyBorder="1" applyAlignment="1">
      <alignment horizontal="center" vertical="center" wrapText="1"/>
    </xf>
    <xf numFmtId="0" fontId="1" fillId="3" borderId="1" xfId="206" applyFont="1" applyFill="1" applyBorder="1" applyAlignment="1">
      <alignment horizontal="center" vertical="center" wrapText="1"/>
    </xf>
    <xf numFmtId="0" fontId="1" fillId="0" borderId="2" xfId="0" applyFont="1" applyFill="1" applyBorder="1" applyAlignment="1">
      <alignment horizontal="center" vertical="center" wrapText="1"/>
    </xf>
    <xf numFmtId="167" fontId="4" fillId="3" borderId="1"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top" wrapText="1"/>
    </xf>
    <xf numFmtId="3" fontId="4" fillId="3" borderId="1"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2" fontId="5" fillId="0" borderId="0" xfId="0" applyNumberFormat="1" applyFont="1" applyAlignment="1">
      <alignment horizontal="center" vertical="center" wrapText="1"/>
    </xf>
    <xf numFmtId="2" fontId="0" fillId="0" borderId="0" xfId="0" applyNumberFormat="1" applyAlignment="1">
      <alignment horizontal="center" vertical="center" wrapText="1"/>
    </xf>
    <xf numFmtId="2" fontId="1" fillId="0" borderId="0" xfId="0" applyNumberFormat="1" applyFont="1" applyAlignment="1">
      <alignment horizontal="center" vertical="center" wrapText="1"/>
    </xf>
    <xf numFmtId="2" fontId="0" fillId="0" borderId="1" xfId="0" applyNumberFormat="1" applyBorder="1" applyAlignment="1">
      <alignment horizontal="center" vertical="center" wrapText="1"/>
    </xf>
    <xf numFmtId="2" fontId="6" fillId="3" borderId="1" xfId="0" applyNumberFormat="1" applyFont="1" applyFill="1" applyBorder="1" applyAlignment="1">
      <alignment horizontal="center" vertical="center" wrapText="1"/>
    </xf>
    <xf numFmtId="2" fontId="6" fillId="0" borderId="1" xfId="0" applyNumberFormat="1" applyFont="1" applyBorder="1" applyAlignment="1">
      <alignment horizontal="center" vertical="center" wrapText="1"/>
    </xf>
    <xf numFmtId="2" fontId="12" fillId="3" borderId="1" xfId="0" applyNumberFormat="1" applyFont="1"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0" fontId="7" fillId="0" borderId="1" xfId="0" applyFont="1" applyBorder="1" applyAlignment="1">
      <alignment horizontal="center" vertical="center"/>
    </xf>
    <xf numFmtId="0" fontId="0" fillId="3" borderId="1" xfId="0" applyFill="1" applyBorder="1" applyAlignment="1">
      <alignment horizontal="center" vertical="center"/>
    </xf>
    <xf numFmtId="4" fontId="11" fillId="2" borderId="1" xfId="0" applyNumberFormat="1" applyFont="1" applyFill="1" applyBorder="1" applyAlignment="1">
      <alignment horizontal="center" vertical="center"/>
    </xf>
    <xf numFmtId="0" fontId="11" fillId="3" borderId="1" xfId="0" applyFont="1" applyFill="1" applyBorder="1" applyAlignment="1">
      <alignment horizontal="center" vertical="center"/>
    </xf>
    <xf numFmtId="0" fontId="0" fillId="3" borderId="0" xfId="0" applyFill="1" applyAlignment="1">
      <alignment horizontal="center" vertical="center"/>
    </xf>
    <xf numFmtId="4" fontId="4" fillId="3" borderId="1" xfId="1" applyNumberFormat="1" applyFont="1" applyFill="1" applyBorder="1" applyAlignment="1">
      <alignment horizontal="center" vertical="center"/>
    </xf>
    <xf numFmtId="2" fontId="11"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4" fontId="4" fillId="0" borderId="1" xfId="8" applyNumberFormat="1" applyFont="1" applyFill="1" applyBorder="1" applyAlignment="1">
      <alignment horizontal="center" vertical="center" wrapText="1"/>
    </xf>
    <xf numFmtId="0" fontId="4" fillId="0" borderId="1" xfId="8" applyFont="1" applyFill="1" applyBorder="1" applyAlignment="1">
      <alignment horizontal="center" vertical="center" wrapText="1"/>
    </xf>
    <xf numFmtId="4" fontId="4" fillId="0" borderId="1" xfId="1" applyNumberFormat="1" applyFont="1" applyFill="1" applyBorder="1" applyAlignment="1">
      <alignment horizontal="center" vertical="center"/>
    </xf>
    <xf numFmtId="4" fontId="1" fillId="0" borderId="1" xfId="0" applyNumberFormat="1" applyFont="1" applyFill="1" applyBorder="1" applyAlignment="1">
      <alignment horizontal="center" vertical="center"/>
    </xf>
    <xf numFmtId="0" fontId="4" fillId="0" borderId="6"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2" fontId="1" fillId="0" borderId="1" xfId="0" applyNumberFormat="1" applyFont="1" applyFill="1" applyBorder="1" applyAlignment="1">
      <alignment horizontal="center" vertical="center" wrapText="1"/>
    </xf>
    <xf numFmtId="0" fontId="1" fillId="0" borderId="0" xfId="0" applyFont="1" applyFill="1" applyAlignment="1">
      <alignment vertical="center"/>
    </xf>
    <xf numFmtId="0" fontId="4" fillId="3" borderId="4" xfId="0" applyFont="1" applyFill="1" applyBorder="1" applyAlignment="1">
      <alignment horizontal="center" vertical="center" wrapText="1"/>
    </xf>
    <xf numFmtId="167" fontId="4" fillId="3" borderId="5" xfId="1" applyNumberFormat="1" applyFont="1" applyFill="1" applyBorder="1" applyAlignment="1">
      <alignment horizontal="center" vertical="center" wrapText="1"/>
    </xf>
    <xf numFmtId="0" fontId="0" fillId="0" borderId="0" xfId="0" applyAlignment="1">
      <alignment horizontal="center"/>
    </xf>
    <xf numFmtId="0" fontId="1" fillId="0" borderId="0" xfId="0" applyFont="1" applyAlignment="1">
      <alignment horizontal="center"/>
    </xf>
    <xf numFmtId="0" fontId="9" fillId="3" borderId="1" xfId="0" applyFont="1" applyFill="1" applyBorder="1" applyAlignment="1">
      <alignment horizontal="center" vertical="center" wrapText="1"/>
    </xf>
    <xf numFmtId="0" fontId="4" fillId="3" borderId="1" xfId="7"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 xfId="0" applyFont="1" applyFill="1" applyBorder="1" applyAlignment="1">
      <alignment horizontal="center" vertical="top" wrapText="1"/>
    </xf>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18" fillId="3" borderId="1" xfId="0" applyFont="1" applyFill="1" applyBorder="1" applyAlignment="1">
      <alignment horizontal="center" vertical="center" wrapText="1"/>
    </xf>
    <xf numFmtId="0" fontId="18" fillId="3" borderId="1" xfId="0" applyFont="1" applyFill="1" applyBorder="1" applyAlignment="1">
      <alignment horizontal="center" wrapText="1"/>
    </xf>
    <xf numFmtId="0" fontId="2"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2" fontId="1" fillId="3" borderId="1" xfId="1" applyNumberFormat="1" applyFont="1" applyFill="1" applyBorder="1" applyAlignment="1">
      <alignment horizontal="center" vertical="center" wrapText="1"/>
    </xf>
    <xf numFmtId="0" fontId="4" fillId="3" borderId="1" xfId="8" applyFont="1" applyFill="1" applyBorder="1" applyAlignment="1">
      <alignment horizontal="center" vertical="top" wrapText="1"/>
    </xf>
    <xf numFmtId="0" fontId="4" fillId="3" borderId="1" xfId="8" applyFont="1" applyFill="1" applyBorder="1" applyAlignment="1">
      <alignment horizontal="center" wrapText="1"/>
    </xf>
    <xf numFmtId="0" fontId="4" fillId="3" borderId="1" xfId="9" applyFont="1" applyFill="1" applyBorder="1" applyAlignment="1">
      <alignment horizontal="center" vertical="center" wrapText="1"/>
    </xf>
    <xf numFmtId="0" fontId="4" fillId="3" borderId="1" xfId="10" applyNumberFormat="1" applyFont="1" applyFill="1" applyBorder="1" applyAlignment="1" applyProtection="1">
      <alignment horizontal="center" vertical="center" wrapText="1"/>
      <protection locked="0"/>
    </xf>
    <xf numFmtId="0" fontId="4" fillId="3" borderId="1" xfId="11"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0" xfId="0" applyFont="1" applyFill="1" applyAlignment="1">
      <alignment horizontal="center" vertical="top" wrapText="1"/>
    </xf>
    <xf numFmtId="3" fontId="4" fillId="3" borderId="1" xfId="0" applyNumberFormat="1" applyFont="1" applyFill="1" applyBorder="1" applyAlignment="1">
      <alignment horizontal="center" vertical="top" wrapText="1"/>
    </xf>
    <xf numFmtId="3" fontId="1" fillId="3" borderId="1" xfId="0" applyNumberFormat="1" applyFont="1" applyFill="1" applyBorder="1" applyAlignment="1">
      <alignment horizontal="center" vertical="center" wrapText="1"/>
    </xf>
    <xf numFmtId="0" fontId="0" fillId="3" borderId="0" xfId="0" applyFill="1" applyAlignment="1">
      <alignment horizontal="center"/>
    </xf>
    <xf numFmtId="0" fontId="4" fillId="3" borderId="1" xfId="2" applyFont="1" applyFill="1" applyBorder="1" applyAlignment="1">
      <alignment horizontal="center" vertical="center" wrapText="1"/>
    </xf>
    <xf numFmtId="0" fontId="1" fillId="3" borderId="1" xfId="0" applyFont="1" applyFill="1" applyBorder="1" applyAlignment="1">
      <alignment horizontal="center" wrapText="1"/>
    </xf>
    <xf numFmtId="0" fontId="1" fillId="0" borderId="1" xfId="206" applyFont="1" applyFill="1" applyBorder="1" applyAlignment="1">
      <alignment horizontal="center" vertical="center"/>
    </xf>
    <xf numFmtId="0" fontId="1" fillId="3" borderId="1" xfId="206" applyFont="1" applyFill="1" applyBorder="1" applyAlignment="1">
      <alignment horizontal="center" vertical="center"/>
    </xf>
    <xf numFmtId="0" fontId="1" fillId="3" borderId="0" xfId="0" applyNumberFormat="1" applyFont="1" applyFill="1" applyAlignment="1">
      <alignment horizontal="center" vertical="center" wrapText="1"/>
    </xf>
    <xf numFmtId="0" fontId="1" fillId="3" borderId="1"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0" borderId="0" xfId="0" applyAlignment="1">
      <alignment horizontal="center" wrapText="1"/>
    </xf>
    <xf numFmtId="0" fontId="1" fillId="0" borderId="0" xfId="0" applyFont="1" applyAlignment="1">
      <alignment horizontal="center" wrapText="1"/>
    </xf>
    <xf numFmtId="0" fontId="0" fillId="3" borderId="0" xfId="0" applyFill="1" applyAlignment="1">
      <alignment horizontal="center" wrapText="1"/>
    </xf>
    <xf numFmtId="2" fontId="1" fillId="2" borderId="1" xfId="0" applyNumberFormat="1" applyFont="1" applyFill="1" applyBorder="1" applyAlignment="1">
      <alignment horizontal="center" vertical="center" wrapText="1"/>
    </xf>
    <xf numFmtId="0" fontId="3" fillId="0" borderId="0" xfId="0" applyFont="1" applyAlignment="1">
      <alignment horizontal="center"/>
    </xf>
    <xf numFmtId="4" fontId="1" fillId="0" borderId="1" xfId="0" applyNumberFormat="1" applyFont="1" applyBorder="1" applyAlignment="1">
      <alignment horizontal="center" vertical="center" wrapText="1"/>
    </xf>
    <xf numFmtId="4" fontId="1" fillId="3" borderId="7" xfId="0" applyNumberFormat="1" applyFont="1" applyFill="1" applyBorder="1" applyAlignment="1">
      <alignment horizontal="center" vertical="center" wrapText="1"/>
    </xf>
    <xf numFmtId="3" fontId="1" fillId="3" borderId="1" xfId="0" applyNumberFormat="1" applyFont="1" applyFill="1" applyBorder="1" applyAlignment="1">
      <alignment horizontal="center" vertical="center"/>
    </xf>
    <xf numFmtId="3" fontId="4" fillId="3" borderId="5" xfId="0" applyNumberFormat="1" applyFont="1" applyFill="1" applyBorder="1" applyAlignment="1">
      <alignment horizontal="center" vertical="center" wrapText="1"/>
    </xf>
    <xf numFmtId="4" fontId="1" fillId="3" borderId="5" xfId="0" applyNumberFormat="1" applyFont="1" applyFill="1" applyBorder="1" applyAlignment="1">
      <alignment horizontal="center" vertical="center"/>
    </xf>
    <xf numFmtId="4" fontId="4" fillId="3" borderId="5" xfId="5" applyNumberFormat="1"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top" wrapText="1"/>
    </xf>
    <xf numFmtId="0" fontId="18"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4" fontId="4" fillId="0" borderId="1" xfId="0" applyNumberFormat="1" applyFont="1" applyFill="1" applyBorder="1" applyAlignment="1">
      <alignment horizontal="center" vertical="center"/>
    </xf>
    <xf numFmtId="4" fontId="18" fillId="0" borderId="1" xfId="0" applyNumberFormat="1" applyFont="1" applyFill="1" applyBorder="1" applyAlignment="1">
      <alignment horizontal="center" vertical="center"/>
    </xf>
    <xf numFmtId="0" fontId="1" fillId="0" borderId="0" xfId="0" applyFont="1" applyBorder="1" applyAlignment="1">
      <alignment horizontal="center" vertical="center" wrapText="1"/>
    </xf>
    <xf numFmtId="2" fontId="1" fillId="3" borderId="1" xfId="20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165" fontId="4" fillId="0" borderId="1" xfId="0" applyNumberFormat="1" applyFont="1" applyFill="1" applyBorder="1" applyAlignment="1">
      <alignment vertical="center" wrapText="1"/>
    </xf>
    <xf numFmtId="165" fontId="4" fillId="0" borderId="1" xfId="0" applyNumberFormat="1" applyFont="1" applyFill="1" applyBorder="1" applyAlignment="1">
      <alignment horizontal="center" vertical="top" wrapText="1"/>
    </xf>
    <xf numFmtId="165" fontId="4" fillId="3"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0" fontId="11" fillId="3" borderId="1" xfId="0" applyFont="1" applyFill="1" applyBorder="1" applyAlignment="1">
      <alignment horizontal="center" vertical="top" wrapText="1"/>
    </xf>
    <xf numFmtId="0" fontId="1" fillId="3" borderId="7" xfId="0" applyFont="1" applyFill="1" applyBorder="1" applyAlignment="1">
      <alignment horizontal="center" vertical="center" wrapText="1"/>
    </xf>
    <xf numFmtId="4" fontId="0" fillId="0" borderId="0" xfId="0" applyNumberFormat="1" applyAlignment="1">
      <alignment horizontal="center"/>
    </xf>
    <xf numFmtId="4" fontId="1" fillId="0" borderId="0" xfId="0" applyNumberFormat="1" applyFont="1" applyAlignment="1">
      <alignment horizontal="center"/>
    </xf>
    <xf numFmtId="4" fontId="3" fillId="0" borderId="1" xfId="0" applyNumberFormat="1" applyFont="1" applyBorder="1" applyAlignment="1">
      <alignment horizontal="center" vertical="center" wrapText="1"/>
    </xf>
    <xf numFmtId="4" fontId="4" fillId="3" borderId="5" xfId="1" applyNumberFormat="1" applyFont="1" applyFill="1" applyBorder="1" applyAlignment="1">
      <alignment horizontal="center" vertical="center"/>
    </xf>
    <xf numFmtId="4" fontId="1" fillId="0" borderId="1" xfId="208" applyNumberFormat="1" applyFont="1" applyFill="1" applyBorder="1" applyAlignment="1">
      <alignment horizontal="center" vertical="center" wrapText="1"/>
    </xf>
    <xf numFmtId="4" fontId="1" fillId="3" borderId="1" xfId="208" applyNumberFormat="1" applyFont="1" applyFill="1" applyBorder="1" applyAlignment="1">
      <alignment horizontal="center" vertical="center" wrapText="1"/>
    </xf>
    <xf numFmtId="4" fontId="11" fillId="2" borderId="1" xfId="0" applyNumberFormat="1" applyFont="1" applyFill="1" applyBorder="1" applyAlignment="1">
      <alignment horizontal="center" vertical="center" wrapText="1"/>
    </xf>
    <xf numFmtId="4" fontId="11" fillId="2" borderId="1" xfId="0" applyNumberFormat="1" applyFont="1" applyFill="1" applyBorder="1" applyAlignment="1">
      <alignment horizontal="center" vertical="top" wrapText="1"/>
    </xf>
    <xf numFmtId="4" fontId="0" fillId="3" borderId="0" xfId="0" applyNumberFormat="1" applyFill="1" applyAlignment="1">
      <alignment horizontal="center"/>
    </xf>
    <xf numFmtId="0" fontId="2" fillId="0" borderId="10" xfId="0" applyFont="1" applyBorder="1" applyAlignment="1">
      <alignment horizontal="center" vertic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0" borderId="0" xfId="0" applyNumberFormat="1" applyFont="1" applyAlignment="1">
      <alignment horizontal="center" vertical="center"/>
    </xf>
    <xf numFmtId="0" fontId="0" fillId="0" borderId="0" xfId="0" applyNumberFormat="1" applyAlignment="1">
      <alignment horizontal="center" vertical="center"/>
    </xf>
    <xf numFmtId="4" fontId="11" fillId="0" borderId="1" xfId="0" applyNumberFormat="1" applyFont="1" applyBorder="1" applyAlignment="1">
      <alignment horizontal="center" vertical="center" wrapText="1"/>
    </xf>
  </cellXfs>
  <cellStyles count="209">
    <cellStyle name="?’һғһ‚›ү" xfId="25"/>
    <cellStyle name="?’ћѓћ‚›‰" xfId="26"/>
    <cellStyle name="”?ќђќ‘ћ‚›‰" xfId="27"/>
    <cellStyle name="”?қђқ‘һ‚›ү" xfId="28"/>
    <cellStyle name="”?љ‘?ђһ‚ђққ›ү" xfId="29"/>
    <cellStyle name="”?љ‘?ђћ‚ђќќ›‰" xfId="30"/>
    <cellStyle name="”€ќђќ‘ћ‚›‰" xfId="31"/>
    <cellStyle name="”€қђқ‘һ‚›ү" xfId="32"/>
    <cellStyle name="”€љ‘€ђһ‚ђққ›ү" xfId="33"/>
    <cellStyle name="”€љ‘€ђћ‚ђќќ›‰" xfId="34"/>
    <cellStyle name="”ќђќ‘ћ‚›‰" xfId="35"/>
    <cellStyle name="”љ‘ђћ‚ђќќ›‰" xfId="36"/>
    <cellStyle name="„…ќ…†ќ›‰" xfId="37"/>
    <cellStyle name="„…қ…†қ›ү" xfId="38"/>
    <cellStyle name="€’һғһ‚›ү" xfId="39"/>
    <cellStyle name="€’ћѓћ‚›‰" xfId="40"/>
    <cellStyle name="‡ђѓћ‹ћ‚ћљ1" xfId="41"/>
    <cellStyle name="‡ђѓћ‹ћ‚ћљ2" xfId="42"/>
    <cellStyle name="’ћѓћ‚›‰" xfId="43"/>
    <cellStyle name="cc0 -CalComma" xfId="44"/>
    <cellStyle name="cc1 -CalComma" xfId="45"/>
    <cellStyle name="cc2 -CalComma" xfId="46"/>
    <cellStyle name="cc3 -CalComma" xfId="47"/>
    <cellStyle name="cc4 -CalComma" xfId="48"/>
    <cellStyle name="cdDMM -CalDate" xfId="49"/>
    <cellStyle name="cdDMMY -CalDate" xfId="50"/>
    <cellStyle name="cdDMMYHM -CalDateTime" xfId="51"/>
    <cellStyle name="cdDMY -CalDate" xfId="52"/>
    <cellStyle name="cdMDY -CalDate" xfId="53"/>
    <cellStyle name="cdMMY -CalDate" xfId="54"/>
    <cellStyle name="cdMMYc-CalDateC" xfId="55"/>
    <cellStyle name="cf0 -CalFixed" xfId="56"/>
    <cellStyle name="cmHM  -CalTime" xfId="57"/>
    <cellStyle name="cmHM24+ -CalTime" xfId="58"/>
    <cellStyle name="Comma 2" xfId="12"/>
    <cellStyle name="Comma 3" xfId="196"/>
    <cellStyle name="Comma 4" xfId="208"/>
    <cellStyle name="cp0 -CalPercent" xfId="59"/>
    <cellStyle name="cp1 -CalPercent" xfId="60"/>
    <cellStyle name="cp2 -CalPercent" xfId="61"/>
    <cellStyle name="cp3 -CalPercent" xfId="62"/>
    <cellStyle name="cr0 -CalCurr" xfId="63"/>
    <cellStyle name="cr1 -CalCurr" xfId="64"/>
    <cellStyle name="cr2 -CalCurr" xfId="65"/>
    <cellStyle name="cr3 -CalCurr" xfId="66"/>
    <cellStyle name="cr4 -CalCurr" xfId="67"/>
    <cellStyle name="E&amp;Y House" xfId="68"/>
    <cellStyle name="Euro" xfId="69"/>
    <cellStyle name="Excel Built-in Normal" xfId="70"/>
    <cellStyle name="Excel Built-in Normal 2" xfId="207"/>
    <cellStyle name="h0 -Heading" xfId="71"/>
    <cellStyle name="h1 -Heading" xfId="72"/>
    <cellStyle name="h2 -Heading" xfId="73"/>
    <cellStyle name="h3 -Heading" xfId="74"/>
    <cellStyle name="hp0 -Hyperlink" xfId="75"/>
    <cellStyle name="hp1 -Hyperlink" xfId="76"/>
    <cellStyle name="hp2 -Hyperlink" xfId="77"/>
    <cellStyle name="hp3 -Hyperlink" xfId="78"/>
    <cellStyle name="ic0 -InpComma" xfId="79"/>
    <cellStyle name="ic1 -InpComma" xfId="80"/>
    <cellStyle name="ic2 -InpComma" xfId="81"/>
    <cellStyle name="ic3 -InpComma" xfId="82"/>
    <cellStyle name="ic4 -InpComma" xfId="83"/>
    <cellStyle name="idDMM -InpDate" xfId="84"/>
    <cellStyle name="idDMMY -InpDate" xfId="85"/>
    <cellStyle name="idDMMYHM -InpDateTime" xfId="86"/>
    <cellStyle name="idDMY -InpDate" xfId="87"/>
    <cellStyle name="idMDY -InpDate" xfId="88"/>
    <cellStyle name="idMMY -InpDate" xfId="89"/>
    <cellStyle name="if0 -InpFixed" xfId="90"/>
    <cellStyle name="if0b-InpFixedB" xfId="91"/>
    <cellStyle name="if0-InpFixed" xfId="92"/>
    <cellStyle name="iln -InpTableTextNoWrap" xfId="93"/>
    <cellStyle name="ilnb-InpTableTextNoWrapB" xfId="94"/>
    <cellStyle name="ilw -InpTableTextWrap" xfId="95"/>
    <cellStyle name="imHM  -InpTime" xfId="96"/>
    <cellStyle name="imHM24+ -InpTime" xfId="97"/>
    <cellStyle name="ip0 -InpPercent" xfId="98"/>
    <cellStyle name="ip1 -InpPercent" xfId="99"/>
    <cellStyle name="ip2 -InpPercent" xfId="100"/>
    <cellStyle name="ip3 -InpPercent" xfId="101"/>
    <cellStyle name="ir0 -InpCurr" xfId="102"/>
    <cellStyle name="ir1 -InpCurr" xfId="103"/>
    <cellStyle name="ir2 -InpCurr" xfId="104"/>
    <cellStyle name="ir3 -InpCurr" xfId="105"/>
    <cellStyle name="ir4 -InpCurr" xfId="106"/>
    <cellStyle name="is0 -InpSideText" xfId="107"/>
    <cellStyle name="is1 -InpSideText" xfId="108"/>
    <cellStyle name="is2 -InpSideText" xfId="109"/>
    <cellStyle name="is3 -InpSideText" xfId="110"/>
    <cellStyle name="is4 -InpSideText" xfId="111"/>
    <cellStyle name="itn -InpTopTextNoWrap" xfId="112"/>
    <cellStyle name="itw -InpTopTextWrap" xfId="113"/>
    <cellStyle name="ltn -TableTextNoWrap" xfId="114"/>
    <cellStyle name="ltw -TableTextWrap" xfId="115"/>
    <cellStyle name="Normal 2" xfId="158"/>
    <cellStyle name="Normal 2 2" xfId="17"/>
    <cellStyle name="Normal 2 3" xfId="20"/>
    <cellStyle name="Normal 3" xfId="159"/>
    <cellStyle name="Normal 4" xfId="11"/>
    <cellStyle name="Normal 5" xfId="10"/>
    <cellStyle name="Normal 5 2 2" xfId="197"/>
    <cellStyle name="Normal 6" xfId="206"/>
    <cellStyle name="Normal 9" xfId="205"/>
    <cellStyle name="Report" xfId="116"/>
    <cellStyle name="sh0 -SideHeading" xfId="117"/>
    <cellStyle name="sh1 -SideHeading" xfId="118"/>
    <cellStyle name="sh2 -SideHeading" xfId="119"/>
    <cellStyle name="sh3 -SideHeading" xfId="120"/>
    <cellStyle name="st0 -SideText" xfId="121"/>
    <cellStyle name="st1 -SideText" xfId="122"/>
    <cellStyle name="st2 -SideText" xfId="123"/>
    <cellStyle name="st3 -SideText" xfId="124"/>
    <cellStyle name="st4 -SideText" xfId="125"/>
    <cellStyle name="ttn -TopTextNoWrap" xfId="126"/>
    <cellStyle name="ttw -TopTextWrap" xfId="127"/>
    <cellStyle name="Виталий" xfId="128"/>
    <cellStyle name="Гиперссылка 2" xfId="4"/>
    <cellStyle name="Денежный [0] 2" xfId="160"/>
    <cellStyle name="Денежный [0] 2 2" xfId="189"/>
    <cellStyle name="Денежный [0] 3" xfId="161"/>
    <cellStyle name="Денежный [0] 4" xfId="162"/>
    <cellStyle name="Денежный [0] 5" xfId="163"/>
    <cellStyle name="Денежный [0] 5 2" xfId="190"/>
    <cellStyle name="Денежный [0] 6" xfId="164"/>
    <cellStyle name="КАНДАГАЧ тел3-33-96" xfId="129"/>
    <cellStyle name="Обычный" xfId="0" builtinId="0"/>
    <cellStyle name="Обычный 10" xfId="9"/>
    <cellStyle name="Обычный 11" xfId="8"/>
    <cellStyle name="Обычный 11 4" xfId="5"/>
    <cellStyle name="Обычный 12" xfId="23"/>
    <cellStyle name="Обычный 12 2" xfId="16"/>
    <cellStyle name="Обычный 12 3" xfId="187"/>
    <cellStyle name="Обычный 12 4" xfId="19"/>
    <cellStyle name="Обычный 13" xfId="165"/>
    <cellStyle name="Обычный 14" xfId="166"/>
    <cellStyle name="Обычный 15" xfId="22"/>
    <cellStyle name="Обычный 16" xfId="21"/>
    <cellStyle name="Обычный 2" xfId="2"/>
    <cellStyle name="Обычный 2 10 2" xfId="7"/>
    <cellStyle name="Обычный 2 2" xfId="18"/>
    <cellStyle name="Обычный 2 2 2" xfId="167"/>
    <cellStyle name="Обычный 2 2 3" xfId="168"/>
    <cellStyle name="Обычный 2 25" xfId="204"/>
    <cellStyle name="Обычный 2 3" xfId="169"/>
    <cellStyle name="Обычный 2 4" xfId="170"/>
    <cellStyle name="Обычный 2 5" xfId="171"/>
    <cellStyle name="Обычный 2 6" xfId="172"/>
    <cellStyle name="Обычный 2 7" xfId="173"/>
    <cellStyle name="Обычный 2 8" xfId="174"/>
    <cellStyle name="Обычный 2 9" xfId="191"/>
    <cellStyle name="Обычный 3" xfId="130"/>
    <cellStyle name="Обычный 3 10" xfId="175"/>
    <cellStyle name="Обычный 3 2" xfId="131"/>
    <cellStyle name="Обычный 3 2 4" xfId="176"/>
    <cellStyle name="Обычный 3 3" xfId="132"/>
    <cellStyle name="Обычный 3 4" xfId="133"/>
    <cellStyle name="Обычный 3 5" xfId="134"/>
    <cellStyle name="Обычный 3 6" xfId="135"/>
    <cellStyle name="Обычный 3 7" xfId="136"/>
    <cellStyle name="Обычный 3 8" xfId="14"/>
    <cellStyle name="Обычный 3 8 2" xfId="137"/>
    <cellStyle name="Обычный 3 9" xfId="192"/>
    <cellStyle name="Обычный 4" xfId="138"/>
    <cellStyle name="Обычный 5" xfId="139"/>
    <cellStyle name="Обычный 5 2" xfId="140"/>
    <cellStyle name="Обычный 5 3" xfId="141"/>
    <cellStyle name="Обычный 5_бюджет 2010-11" xfId="177"/>
    <cellStyle name="Обычный 50" xfId="202"/>
    <cellStyle name="Обычный 50 2" xfId="203"/>
    <cellStyle name="Обычный 6" xfId="142"/>
    <cellStyle name="Обычный 7" xfId="143"/>
    <cellStyle name="Обычный 8" xfId="144"/>
    <cellStyle name="Обычный 9" xfId="145"/>
    <cellStyle name="Обычный_Лист1" xfId="3"/>
    <cellStyle name="Стиль 1" xfId="146"/>
    <cellStyle name="Тысячи [0]_96111" xfId="147"/>
    <cellStyle name="Тысячи_96111" xfId="148"/>
    <cellStyle name="Үђғһ‹һ‚һљ1" xfId="149"/>
    <cellStyle name="Үђғһ‹һ‚һљ2" xfId="150"/>
    <cellStyle name="Финансовый" xfId="1" builtinId="3"/>
    <cellStyle name="Финансовый [0] 4" xfId="178"/>
    <cellStyle name="Финансовый [0] 6" xfId="179"/>
    <cellStyle name="Финансовый 10" xfId="195"/>
    <cellStyle name="Финансовый 11" xfId="199"/>
    <cellStyle name="Финансовый 12" xfId="198"/>
    <cellStyle name="Финансовый 12 2" xfId="200"/>
    <cellStyle name="Финансовый 2" xfId="6"/>
    <cellStyle name="Финансовый 2 2" xfId="13"/>
    <cellStyle name="Финансовый 2 3" xfId="180"/>
    <cellStyle name="Финансовый 2 4" xfId="181"/>
    <cellStyle name="Финансовый 2 5" xfId="182"/>
    <cellStyle name="Финансовый 2 6" xfId="183"/>
    <cellStyle name="Финансовый 2 7" xfId="184"/>
    <cellStyle name="Финансовый 3" xfId="151"/>
    <cellStyle name="Финансовый 3 2" xfId="193"/>
    <cellStyle name="Финансовый 34" xfId="201"/>
    <cellStyle name="Финансовый 4" xfId="15"/>
    <cellStyle name="Финансовый 4 2" xfId="152"/>
    <cellStyle name="Финансовый 4 3" xfId="153"/>
    <cellStyle name="Финансовый 4 4" xfId="185"/>
    <cellStyle name="Финансовый 5" xfId="154"/>
    <cellStyle name="Финансовый 5 2" xfId="194"/>
    <cellStyle name="Финансовый 6" xfId="155"/>
    <cellStyle name="Финансовый 7" xfId="24"/>
    <cellStyle name="Финансовый 8" xfId="186"/>
    <cellStyle name="Финансовый 9" xfId="188"/>
    <cellStyle name="Џђһ–…қ’қ›ү" xfId="156"/>
    <cellStyle name="Џђћ–…ќ’ќ›‰" xfId="15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838200</xdr:colOff>
      <xdr:row>1011</xdr:row>
      <xdr:rowOff>0</xdr:rowOff>
    </xdr:from>
    <xdr:ext cx="4535" cy="177727"/>
    <xdr:pic>
      <xdr:nvPicPr>
        <xdr:cNvPr id="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1011</xdr:row>
      <xdr:rowOff>0</xdr:rowOff>
    </xdr:from>
    <xdr:ext cx="4535" cy="341993"/>
    <xdr:pic>
      <xdr:nvPicPr>
        <xdr:cNvPr id="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1011</xdr:row>
      <xdr:rowOff>0</xdr:rowOff>
    </xdr:from>
    <xdr:ext cx="4535" cy="177727"/>
    <xdr:pic>
      <xdr:nvPicPr>
        <xdr:cNvPr id="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1011</xdr:row>
      <xdr:rowOff>0</xdr:rowOff>
    </xdr:from>
    <xdr:ext cx="4535" cy="341993"/>
    <xdr:pic>
      <xdr:nvPicPr>
        <xdr:cNvPr id="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1011</xdr:row>
      <xdr:rowOff>0</xdr:rowOff>
    </xdr:from>
    <xdr:ext cx="4535" cy="177727"/>
    <xdr:pic>
      <xdr:nvPicPr>
        <xdr:cNvPr id="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1011</xdr:row>
      <xdr:rowOff>0</xdr:rowOff>
    </xdr:from>
    <xdr:ext cx="4535" cy="341993"/>
    <xdr:pic>
      <xdr:nvPicPr>
        <xdr:cNvPr id="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1011</xdr:row>
      <xdr:rowOff>0</xdr:rowOff>
    </xdr:from>
    <xdr:ext cx="4535" cy="177727"/>
    <xdr:pic>
      <xdr:nvPicPr>
        <xdr:cNvPr id="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1011</xdr:row>
      <xdr:rowOff>0</xdr:rowOff>
    </xdr:from>
    <xdr:ext cx="4535" cy="341993"/>
    <xdr:pic>
      <xdr:nvPicPr>
        <xdr:cNvPr id="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1011</xdr:row>
      <xdr:rowOff>0</xdr:rowOff>
    </xdr:from>
    <xdr:ext cx="4535" cy="177727"/>
    <xdr:pic>
      <xdr:nvPicPr>
        <xdr:cNvPr id="1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1011</xdr:row>
      <xdr:rowOff>0</xdr:rowOff>
    </xdr:from>
    <xdr:ext cx="4535" cy="341993"/>
    <xdr:pic>
      <xdr:nvPicPr>
        <xdr:cNvPr id="1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1011</xdr:row>
      <xdr:rowOff>0</xdr:rowOff>
    </xdr:from>
    <xdr:ext cx="4535" cy="177727"/>
    <xdr:pic>
      <xdr:nvPicPr>
        <xdr:cNvPr id="1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1011</xdr:row>
      <xdr:rowOff>0</xdr:rowOff>
    </xdr:from>
    <xdr:ext cx="4535" cy="341993"/>
    <xdr:pic>
      <xdr:nvPicPr>
        <xdr:cNvPr id="1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1011</xdr:row>
      <xdr:rowOff>0</xdr:rowOff>
    </xdr:from>
    <xdr:ext cx="4535" cy="177727"/>
    <xdr:pic>
      <xdr:nvPicPr>
        <xdr:cNvPr id="1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1011</xdr:row>
      <xdr:rowOff>0</xdr:rowOff>
    </xdr:from>
    <xdr:ext cx="4535" cy="341993"/>
    <xdr:pic>
      <xdr:nvPicPr>
        <xdr:cNvPr id="1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1011</xdr:row>
      <xdr:rowOff>0</xdr:rowOff>
    </xdr:from>
    <xdr:ext cx="4535" cy="177727"/>
    <xdr:pic>
      <xdr:nvPicPr>
        <xdr:cNvPr id="1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1011</xdr:row>
      <xdr:rowOff>0</xdr:rowOff>
    </xdr:from>
    <xdr:ext cx="4535" cy="341993"/>
    <xdr:pic>
      <xdr:nvPicPr>
        <xdr:cNvPr id="1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11</xdr:col>
      <xdr:colOff>0</xdr:colOff>
      <xdr:row>1011</xdr:row>
      <xdr:rowOff>0</xdr:rowOff>
    </xdr:from>
    <xdr:ext cx="4535" cy="177727"/>
    <xdr:pic>
      <xdr:nvPicPr>
        <xdr:cNvPr id="1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1011</xdr:row>
      <xdr:rowOff>0</xdr:rowOff>
    </xdr:from>
    <xdr:ext cx="4535" cy="341993"/>
    <xdr:pic>
      <xdr:nvPicPr>
        <xdr:cNvPr id="1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1011</xdr:row>
      <xdr:rowOff>0</xdr:rowOff>
    </xdr:from>
    <xdr:ext cx="4535" cy="177727"/>
    <xdr:pic>
      <xdr:nvPicPr>
        <xdr:cNvPr id="2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1011</xdr:row>
      <xdr:rowOff>0</xdr:rowOff>
    </xdr:from>
    <xdr:ext cx="4535" cy="341993"/>
    <xdr:pic>
      <xdr:nvPicPr>
        <xdr:cNvPr id="2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1011</xdr:row>
      <xdr:rowOff>0</xdr:rowOff>
    </xdr:from>
    <xdr:ext cx="4535" cy="177727"/>
    <xdr:pic>
      <xdr:nvPicPr>
        <xdr:cNvPr id="2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1011</xdr:row>
      <xdr:rowOff>0</xdr:rowOff>
    </xdr:from>
    <xdr:ext cx="4535" cy="341993"/>
    <xdr:pic>
      <xdr:nvPicPr>
        <xdr:cNvPr id="2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1011</xdr:row>
      <xdr:rowOff>0</xdr:rowOff>
    </xdr:from>
    <xdr:ext cx="4535" cy="177727"/>
    <xdr:pic>
      <xdr:nvPicPr>
        <xdr:cNvPr id="2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1011</xdr:row>
      <xdr:rowOff>0</xdr:rowOff>
    </xdr:from>
    <xdr:ext cx="4535" cy="341993"/>
    <xdr:pic>
      <xdr:nvPicPr>
        <xdr:cNvPr id="2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1011</xdr:row>
      <xdr:rowOff>0</xdr:rowOff>
    </xdr:from>
    <xdr:ext cx="4535" cy="177727"/>
    <xdr:pic>
      <xdr:nvPicPr>
        <xdr:cNvPr id="2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1011</xdr:row>
      <xdr:rowOff>0</xdr:rowOff>
    </xdr:from>
    <xdr:ext cx="4535" cy="341993"/>
    <xdr:pic>
      <xdr:nvPicPr>
        <xdr:cNvPr id="2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1011</xdr:row>
      <xdr:rowOff>0</xdr:rowOff>
    </xdr:from>
    <xdr:ext cx="4535" cy="177727"/>
    <xdr:pic>
      <xdr:nvPicPr>
        <xdr:cNvPr id="2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1011</xdr:row>
      <xdr:rowOff>0</xdr:rowOff>
    </xdr:from>
    <xdr:ext cx="4535" cy="341993"/>
    <xdr:pic>
      <xdr:nvPicPr>
        <xdr:cNvPr id="2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1011</xdr:row>
      <xdr:rowOff>0</xdr:rowOff>
    </xdr:from>
    <xdr:ext cx="4535" cy="177727"/>
    <xdr:pic>
      <xdr:nvPicPr>
        <xdr:cNvPr id="3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1011</xdr:row>
      <xdr:rowOff>0</xdr:rowOff>
    </xdr:from>
    <xdr:ext cx="4535" cy="341993"/>
    <xdr:pic>
      <xdr:nvPicPr>
        <xdr:cNvPr id="3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1011</xdr:row>
      <xdr:rowOff>0</xdr:rowOff>
    </xdr:from>
    <xdr:ext cx="4535" cy="177727"/>
    <xdr:pic>
      <xdr:nvPicPr>
        <xdr:cNvPr id="3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1011</xdr:row>
      <xdr:rowOff>0</xdr:rowOff>
    </xdr:from>
    <xdr:ext cx="4535" cy="341993"/>
    <xdr:pic>
      <xdr:nvPicPr>
        <xdr:cNvPr id="3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4</xdr:col>
      <xdr:colOff>838200</xdr:colOff>
      <xdr:row>466</xdr:row>
      <xdr:rowOff>0</xdr:rowOff>
    </xdr:from>
    <xdr:ext cx="4535" cy="177727"/>
    <xdr:pic>
      <xdr:nvPicPr>
        <xdr:cNvPr id="5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466</xdr:row>
      <xdr:rowOff>0</xdr:rowOff>
    </xdr:from>
    <xdr:ext cx="4535" cy="341993"/>
    <xdr:pic>
      <xdr:nvPicPr>
        <xdr:cNvPr id="5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466</xdr:row>
      <xdr:rowOff>0</xdr:rowOff>
    </xdr:from>
    <xdr:ext cx="4535" cy="177727"/>
    <xdr:pic>
      <xdr:nvPicPr>
        <xdr:cNvPr id="6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466</xdr:row>
      <xdr:rowOff>0</xdr:rowOff>
    </xdr:from>
    <xdr:ext cx="4535" cy="341993"/>
    <xdr:pic>
      <xdr:nvPicPr>
        <xdr:cNvPr id="6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466</xdr:row>
      <xdr:rowOff>0</xdr:rowOff>
    </xdr:from>
    <xdr:ext cx="4535" cy="177727"/>
    <xdr:pic>
      <xdr:nvPicPr>
        <xdr:cNvPr id="6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466</xdr:row>
      <xdr:rowOff>0</xdr:rowOff>
    </xdr:from>
    <xdr:ext cx="4535" cy="341993"/>
    <xdr:pic>
      <xdr:nvPicPr>
        <xdr:cNvPr id="6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466</xdr:row>
      <xdr:rowOff>0</xdr:rowOff>
    </xdr:from>
    <xdr:ext cx="4535" cy="177727"/>
    <xdr:pic>
      <xdr:nvPicPr>
        <xdr:cNvPr id="6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466</xdr:row>
      <xdr:rowOff>0</xdr:rowOff>
    </xdr:from>
    <xdr:ext cx="4535" cy="341993"/>
    <xdr:pic>
      <xdr:nvPicPr>
        <xdr:cNvPr id="6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3</xdr:col>
      <xdr:colOff>838200</xdr:colOff>
      <xdr:row>466</xdr:row>
      <xdr:rowOff>0</xdr:rowOff>
    </xdr:from>
    <xdr:ext cx="4535" cy="177727"/>
    <xdr:pic>
      <xdr:nvPicPr>
        <xdr:cNvPr id="6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466</xdr:row>
      <xdr:rowOff>0</xdr:rowOff>
    </xdr:from>
    <xdr:ext cx="4535" cy="341993"/>
    <xdr:pic>
      <xdr:nvPicPr>
        <xdr:cNvPr id="6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466</xdr:row>
      <xdr:rowOff>0</xdr:rowOff>
    </xdr:from>
    <xdr:ext cx="4535" cy="177727"/>
    <xdr:pic>
      <xdr:nvPicPr>
        <xdr:cNvPr id="6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466</xdr:row>
      <xdr:rowOff>0</xdr:rowOff>
    </xdr:from>
    <xdr:ext cx="4535" cy="341993"/>
    <xdr:pic>
      <xdr:nvPicPr>
        <xdr:cNvPr id="6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466</xdr:row>
      <xdr:rowOff>0</xdr:rowOff>
    </xdr:from>
    <xdr:ext cx="4535" cy="177727"/>
    <xdr:pic>
      <xdr:nvPicPr>
        <xdr:cNvPr id="7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466</xdr:row>
      <xdr:rowOff>0</xdr:rowOff>
    </xdr:from>
    <xdr:ext cx="4535" cy="341993"/>
    <xdr:pic>
      <xdr:nvPicPr>
        <xdr:cNvPr id="7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466</xdr:row>
      <xdr:rowOff>0</xdr:rowOff>
    </xdr:from>
    <xdr:ext cx="4535" cy="177727"/>
    <xdr:pic>
      <xdr:nvPicPr>
        <xdr:cNvPr id="7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466</xdr:row>
      <xdr:rowOff>0</xdr:rowOff>
    </xdr:from>
    <xdr:ext cx="4535" cy="341993"/>
    <xdr:pic>
      <xdr:nvPicPr>
        <xdr:cNvPr id="7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4</xdr:col>
      <xdr:colOff>838200</xdr:colOff>
      <xdr:row>543</xdr:row>
      <xdr:rowOff>0</xdr:rowOff>
    </xdr:from>
    <xdr:ext cx="4535" cy="177727"/>
    <xdr:pic>
      <xdr:nvPicPr>
        <xdr:cNvPr id="8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543</xdr:row>
      <xdr:rowOff>0</xdr:rowOff>
    </xdr:from>
    <xdr:ext cx="4535" cy="341993"/>
    <xdr:pic>
      <xdr:nvPicPr>
        <xdr:cNvPr id="8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543</xdr:row>
      <xdr:rowOff>0</xdr:rowOff>
    </xdr:from>
    <xdr:ext cx="4535" cy="177727"/>
    <xdr:pic>
      <xdr:nvPicPr>
        <xdr:cNvPr id="8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543</xdr:row>
      <xdr:rowOff>0</xdr:rowOff>
    </xdr:from>
    <xdr:ext cx="4535" cy="341993"/>
    <xdr:pic>
      <xdr:nvPicPr>
        <xdr:cNvPr id="8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543</xdr:row>
      <xdr:rowOff>0</xdr:rowOff>
    </xdr:from>
    <xdr:ext cx="4535" cy="177727"/>
    <xdr:pic>
      <xdr:nvPicPr>
        <xdr:cNvPr id="8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543</xdr:row>
      <xdr:rowOff>0</xdr:rowOff>
    </xdr:from>
    <xdr:ext cx="4535" cy="341993"/>
    <xdr:pic>
      <xdr:nvPicPr>
        <xdr:cNvPr id="8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543</xdr:row>
      <xdr:rowOff>0</xdr:rowOff>
    </xdr:from>
    <xdr:ext cx="4535" cy="177727"/>
    <xdr:pic>
      <xdr:nvPicPr>
        <xdr:cNvPr id="8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543</xdr:row>
      <xdr:rowOff>0</xdr:rowOff>
    </xdr:from>
    <xdr:ext cx="4535" cy="341993"/>
    <xdr:pic>
      <xdr:nvPicPr>
        <xdr:cNvPr id="8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1042;&#1085;&#1077;&#1089;&#1077;&#1085;&#1080;&#1077;%20&#1080;&#1079;&#1084;&#1077;&#1085;&#1077;&#1085;&#1080;&#1081;%20&#1074;%20&#1055;&#1083;&#1072;&#1085;%20&#1075;&#1088;&#1072;&#1092;&#1080;&#1082;%20(460608%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efreshError="1">
        <row r="6">
          <cell r="B6" t="str">
            <v>Модернизация системы учета и контроля качества электрической энергии</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roybrat.ru/product/15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1013"/>
  <sheetViews>
    <sheetView tabSelected="1" topLeftCell="B366" zoomScale="82" zoomScaleNormal="82" workbookViewId="0">
      <selection activeCell="B384" sqref="B384"/>
    </sheetView>
  </sheetViews>
  <sheetFormatPr defaultRowHeight="15"/>
  <cols>
    <col min="1" max="1" width="9.140625" style="128"/>
    <col min="2" max="2" width="27.42578125" style="128" customWidth="1"/>
    <col min="3" max="3" width="15.140625" style="128" customWidth="1"/>
    <col min="4" max="4" width="56.5703125" style="161" customWidth="1"/>
    <col min="5" max="5" width="14.42578125" style="128" customWidth="1"/>
    <col min="6" max="6" width="9.140625" style="128"/>
    <col min="7" max="7" width="14.42578125" style="191" customWidth="1"/>
    <col min="8" max="8" width="20.7109375" style="128" customWidth="1"/>
    <col min="9" max="9" width="14.85546875" style="128" hidden="1" customWidth="1"/>
    <col min="10" max="10" width="14.42578125" hidden="1" customWidth="1"/>
    <col min="11" max="11" width="17.28515625" style="108" customWidth="1"/>
    <col min="12" max="12" width="21.5703125" style="101" hidden="1" customWidth="1"/>
    <col min="13" max="13" width="19.7109375" customWidth="1"/>
    <col min="14" max="14" width="9.140625" customWidth="1"/>
    <col min="15" max="15" width="53" customWidth="1"/>
    <col min="16" max="24" width="9.140625" customWidth="1"/>
  </cols>
  <sheetData>
    <row r="1" spans="1:16">
      <c r="H1" s="165"/>
      <c r="I1" s="165"/>
    </row>
    <row r="2" spans="1:16">
      <c r="H2" s="165"/>
      <c r="I2" s="165"/>
    </row>
    <row r="3" spans="1:16" s="3" customFormat="1" ht="21.75" customHeight="1">
      <c r="A3" s="107"/>
      <c r="B3" s="207" t="s">
        <v>5</v>
      </c>
      <c r="C3" s="208"/>
      <c r="D3" s="208"/>
      <c r="E3" s="208"/>
      <c r="F3" s="208"/>
      <c r="G3" s="208"/>
      <c r="H3" s="208"/>
      <c r="I3" s="107"/>
      <c r="K3" s="107"/>
      <c r="L3" s="100"/>
    </row>
    <row r="4" spans="1:16" s="2" customFormat="1" ht="12.75" customHeight="1">
      <c r="A4" s="129"/>
      <c r="B4" s="129"/>
      <c r="C4" s="129"/>
      <c r="D4" s="162"/>
      <c r="E4" s="129"/>
      <c r="F4" s="129"/>
      <c r="G4" s="192"/>
      <c r="H4" s="129"/>
      <c r="I4" s="129"/>
      <c r="K4" s="6"/>
      <c r="L4" s="102"/>
    </row>
    <row r="5" spans="1:16" s="4" customFormat="1" ht="87" customHeight="1">
      <c r="A5" s="9" t="s">
        <v>0</v>
      </c>
      <c r="B5" s="9" t="s">
        <v>1</v>
      </c>
      <c r="C5" s="9" t="s">
        <v>8</v>
      </c>
      <c r="D5" s="9" t="s">
        <v>2</v>
      </c>
      <c r="E5" s="9" t="s">
        <v>58</v>
      </c>
      <c r="F5" s="9" t="s">
        <v>3</v>
      </c>
      <c r="G5" s="193" t="s">
        <v>60</v>
      </c>
      <c r="H5" s="9" t="s">
        <v>9</v>
      </c>
      <c r="I5" s="9" t="s">
        <v>4</v>
      </c>
      <c r="J5" s="9" t="s">
        <v>10</v>
      </c>
      <c r="K5" s="9" t="s">
        <v>4</v>
      </c>
      <c r="L5" s="96" t="s">
        <v>1470</v>
      </c>
      <c r="M5" s="60"/>
      <c r="N5" s="60"/>
      <c r="O5" s="60"/>
      <c r="P5" s="60"/>
    </row>
    <row r="6" spans="1:16" s="5" customFormat="1" ht="21.75" customHeight="1">
      <c r="A6" s="8">
        <v>1</v>
      </c>
      <c r="B6" s="8">
        <v>2</v>
      </c>
      <c r="C6" s="8">
        <v>3</v>
      </c>
      <c r="D6" s="8">
        <v>4</v>
      </c>
      <c r="E6" s="8">
        <v>5</v>
      </c>
      <c r="F6" s="8">
        <v>6</v>
      </c>
      <c r="G6" s="166">
        <v>7</v>
      </c>
      <c r="H6" s="8">
        <v>8</v>
      </c>
      <c r="I6" s="8">
        <v>9</v>
      </c>
      <c r="J6" s="8">
        <v>10</v>
      </c>
      <c r="K6" s="7">
        <v>9</v>
      </c>
      <c r="L6" s="97"/>
    </row>
    <row r="7" spans="1:16" s="5" customFormat="1" ht="21.75" customHeight="1">
      <c r="A7" s="201" t="s">
        <v>144</v>
      </c>
      <c r="B7" s="202"/>
      <c r="C7" s="202"/>
      <c r="D7" s="202"/>
      <c r="E7" s="202"/>
      <c r="F7" s="202"/>
      <c r="G7" s="202"/>
      <c r="H7" s="202"/>
      <c r="I7" s="202"/>
      <c r="J7" s="203"/>
      <c r="K7" s="109"/>
      <c r="L7" s="97"/>
    </row>
    <row r="8" spans="1:16" s="5" customFormat="1" ht="72" customHeight="1">
      <c r="A8" s="16">
        <v>1</v>
      </c>
      <c r="B8" s="61" t="s">
        <v>145</v>
      </c>
      <c r="C8" s="16" t="s">
        <v>89</v>
      </c>
      <c r="D8" s="16" t="s">
        <v>94</v>
      </c>
      <c r="E8" s="18">
        <v>99000</v>
      </c>
      <c r="F8" s="16" t="s">
        <v>147</v>
      </c>
      <c r="G8" s="18">
        <v>166</v>
      </c>
      <c r="H8" s="18">
        <f>E8*G8</f>
        <v>16434000</v>
      </c>
      <c r="I8" s="16" t="s">
        <v>146</v>
      </c>
      <c r="J8" s="16" t="s">
        <v>61</v>
      </c>
      <c r="K8" s="17" t="s">
        <v>1003</v>
      </c>
      <c r="L8" s="97" t="s">
        <v>1628</v>
      </c>
    </row>
    <row r="9" spans="1:16" s="5" customFormat="1" ht="82.5" customHeight="1">
      <c r="A9" s="16">
        <v>2</v>
      </c>
      <c r="B9" s="61" t="s">
        <v>95</v>
      </c>
      <c r="C9" s="16" t="s">
        <v>89</v>
      </c>
      <c r="D9" s="16" t="s">
        <v>96</v>
      </c>
      <c r="E9" s="18">
        <v>55000</v>
      </c>
      <c r="F9" s="16" t="s">
        <v>147</v>
      </c>
      <c r="G9" s="18">
        <v>123</v>
      </c>
      <c r="H9" s="18">
        <f>E9*G9</f>
        <v>6765000</v>
      </c>
      <c r="I9" s="16" t="s">
        <v>146</v>
      </c>
      <c r="J9" s="16" t="s">
        <v>61</v>
      </c>
      <c r="K9" s="17" t="s">
        <v>1003</v>
      </c>
      <c r="L9" s="97"/>
    </row>
    <row r="10" spans="1:16" s="5" customFormat="1" ht="66.75" customHeight="1">
      <c r="A10" s="16">
        <v>3</v>
      </c>
      <c r="B10" s="61" t="s">
        <v>97</v>
      </c>
      <c r="C10" s="16" t="s">
        <v>89</v>
      </c>
      <c r="D10" s="16" t="s">
        <v>98</v>
      </c>
      <c r="E10" s="18">
        <v>35000</v>
      </c>
      <c r="F10" s="16" t="s">
        <v>147</v>
      </c>
      <c r="G10" s="18">
        <v>171</v>
      </c>
      <c r="H10" s="18">
        <f>E10*G10</f>
        <v>5985000</v>
      </c>
      <c r="I10" s="16" t="s">
        <v>146</v>
      </c>
      <c r="J10" s="16" t="s">
        <v>61</v>
      </c>
      <c r="K10" s="17" t="s">
        <v>1003</v>
      </c>
      <c r="L10" s="97" t="s">
        <v>1629</v>
      </c>
    </row>
    <row r="11" spans="1:16" s="5" customFormat="1" ht="78.75" customHeight="1">
      <c r="A11" s="16">
        <v>4</v>
      </c>
      <c r="B11" s="16" t="s">
        <v>99</v>
      </c>
      <c r="C11" s="16" t="s">
        <v>47</v>
      </c>
      <c r="D11" s="16" t="s">
        <v>100</v>
      </c>
      <c r="E11" s="18">
        <v>4</v>
      </c>
      <c r="F11" s="16" t="s">
        <v>148</v>
      </c>
      <c r="G11" s="18">
        <v>50000</v>
      </c>
      <c r="H11" s="18">
        <f t="shared" ref="H11:H22" si="0">E11*G11</f>
        <v>200000</v>
      </c>
      <c r="I11" s="16" t="s">
        <v>146</v>
      </c>
      <c r="J11" s="16" t="s">
        <v>39</v>
      </c>
      <c r="K11" s="17" t="s">
        <v>1003</v>
      </c>
      <c r="L11" s="97"/>
    </row>
    <row r="12" spans="1:16" s="5" customFormat="1" ht="78.75" customHeight="1">
      <c r="A12" s="16">
        <v>5</v>
      </c>
      <c r="B12" s="16" t="s">
        <v>101</v>
      </c>
      <c r="C12" s="16" t="s">
        <v>47</v>
      </c>
      <c r="D12" s="16" t="s">
        <v>102</v>
      </c>
      <c r="E12" s="18">
        <v>8</v>
      </c>
      <c r="F12" s="16" t="s">
        <v>148</v>
      </c>
      <c r="G12" s="18">
        <v>42000</v>
      </c>
      <c r="H12" s="18">
        <f t="shared" si="0"/>
        <v>336000</v>
      </c>
      <c r="I12" s="16" t="s">
        <v>146</v>
      </c>
      <c r="J12" s="16" t="s">
        <v>39</v>
      </c>
      <c r="K12" s="17" t="s">
        <v>1003</v>
      </c>
      <c r="L12" s="97"/>
    </row>
    <row r="13" spans="1:16" s="5" customFormat="1" ht="84" customHeight="1">
      <c r="A13" s="16">
        <v>6</v>
      </c>
      <c r="B13" s="16" t="s">
        <v>101</v>
      </c>
      <c r="C13" s="16" t="s">
        <v>47</v>
      </c>
      <c r="D13" s="16" t="s">
        <v>102</v>
      </c>
      <c r="E13" s="18">
        <v>16</v>
      </c>
      <c r="F13" s="16" t="s">
        <v>148</v>
      </c>
      <c r="G13" s="18">
        <v>40000</v>
      </c>
      <c r="H13" s="18">
        <f t="shared" si="0"/>
        <v>640000</v>
      </c>
      <c r="I13" s="16" t="s">
        <v>146</v>
      </c>
      <c r="J13" s="16" t="s">
        <v>39</v>
      </c>
      <c r="K13" s="17" t="s">
        <v>1003</v>
      </c>
      <c r="L13" s="97"/>
    </row>
    <row r="14" spans="1:16" s="5" customFormat="1" ht="76.5" customHeight="1">
      <c r="A14" s="16">
        <v>7</v>
      </c>
      <c r="B14" s="16" t="s">
        <v>103</v>
      </c>
      <c r="C14" s="16" t="s">
        <v>47</v>
      </c>
      <c r="D14" s="16" t="s">
        <v>104</v>
      </c>
      <c r="E14" s="18">
        <v>8</v>
      </c>
      <c r="F14" s="16" t="s">
        <v>148</v>
      </c>
      <c r="G14" s="18">
        <v>47000</v>
      </c>
      <c r="H14" s="18">
        <f t="shared" si="0"/>
        <v>376000</v>
      </c>
      <c r="I14" s="16" t="s">
        <v>146</v>
      </c>
      <c r="J14" s="16" t="s">
        <v>39</v>
      </c>
      <c r="K14" s="17" t="s">
        <v>1003</v>
      </c>
      <c r="L14" s="97"/>
    </row>
    <row r="15" spans="1:16" s="5" customFormat="1" ht="78" customHeight="1">
      <c r="A15" s="16">
        <v>8</v>
      </c>
      <c r="B15" s="16" t="s">
        <v>105</v>
      </c>
      <c r="C15" s="16" t="s">
        <v>47</v>
      </c>
      <c r="D15" s="16" t="s">
        <v>106</v>
      </c>
      <c r="E15" s="18">
        <v>4</v>
      </c>
      <c r="F15" s="16" t="s">
        <v>148</v>
      </c>
      <c r="G15" s="18">
        <v>40000</v>
      </c>
      <c r="H15" s="18">
        <f t="shared" si="0"/>
        <v>160000</v>
      </c>
      <c r="I15" s="16" t="s">
        <v>146</v>
      </c>
      <c r="J15" s="16" t="s">
        <v>39</v>
      </c>
      <c r="K15" s="17" t="s">
        <v>1003</v>
      </c>
      <c r="L15" s="97"/>
    </row>
    <row r="16" spans="1:16" s="5" customFormat="1" ht="76.5" customHeight="1">
      <c r="A16" s="16">
        <v>9</v>
      </c>
      <c r="B16" s="16" t="s">
        <v>107</v>
      </c>
      <c r="C16" s="16" t="s">
        <v>47</v>
      </c>
      <c r="D16" s="16" t="s">
        <v>108</v>
      </c>
      <c r="E16" s="18">
        <v>4</v>
      </c>
      <c r="F16" s="16" t="s">
        <v>148</v>
      </c>
      <c r="G16" s="18">
        <v>50000</v>
      </c>
      <c r="H16" s="18">
        <f t="shared" si="0"/>
        <v>200000</v>
      </c>
      <c r="I16" s="16" t="s">
        <v>146</v>
      </c>
      <c r="J16" s="16" t="s">
        <v>39</v>
      </c>
      <c r="K16" s="17" t="s">
        <v>1003</v>
      </c>
      <c r="L16" s="97"/>
    </row>
    <row r="17" spans="1:12" s="5" customFormat="1" ht="66" customHeight="1">
      <c r="A17" s="16">
        <v>10</v>
      </c>
      <c r="B17" s="16" t="s">
        <v>109</v>
      </c>
      <c r="C17" s="16" t="s">
        <v>47</v>
      </c>
      <c r="D17" s="16" t="s">
        <v>110</v>
      </c>
      <c r="E17" s="18">
        <v>4</v>
      </c>
      <c r="F17" s="16" t="s">
        <v>148</v>
      </c>
      <c r="G17" s="18">
        <v>45000</v>
      </c>
      <c r="H17" s="18">
        <f t="shared" si="0"/>
        <v>180000</v>
      </c>
      <c r="I17" s="16" t="s">
        <v>146</v>
      </c>
      <c r="J17" s="16" t="s">
        <v>39</v>
      </c>
      <c r="K17" s="17" t="s">
        <v>1003</v>
      </c>
      <c r="L17" s="97"/>
    </row>
    <row r="18" spans="1:12" s="5" customFormat="1" ht="69" customHeight="1">
      <c r="A18" s="16">
        <v>11</v>
      </c>
      <c r="B18" s="16" t="s">
        <v>111</v>
      </c>
      <c r="C18" s="16" t="s">
        <v>47</v>
      </c>
      <c r="D18" s="16" t="s">
        <v>112</v>
      </c>
      <c r="E18" s="18">
        <v>16</v>
      </c>
      <c r="F18" s="16" t="s">
        <v>148</v>
      </c>
      <c r="G18" s="18">
        <v>40000</v>
      </c>
      <c r="H18" s="18">
        <f t="shared" si="0"/>
        <v>640000</v>
      </c>
      <c r="I18" s="16" t="s">
        <v>146</v>
      </c>
      <c r="J18" s="16" t="s">
        <v>39</v>
      </c>
      <c r="K18" s="17" t="s">
        <v>1003</v>
      </c>
      <c r="L18" s="97"/>
    </row>
    <row r="19" spans="1:12" s="5" customFormat="1" ht="69.75" customHeight="1">
      <c r="A19" s="16">
        <v>12</v>
      </c>
      <c r="B19" s="16" t="s">
        <v>113</v>
      </c>
      <c r="C19" s="16" t="s">
        <v>47</v>
      </c>
      <c r="D19" s="16" t="s">
        <v>114</v>
      </c>
      <c r="E19" s="18">
        <v>16</v>
      </c>
      <c r="F19" s="16" t="s">
        <v>148</v>
      </c>
      <c r="G19" s="18">
        <v>42000</v>
      </c>
      <c r="H19" s="18">
        <f t="shared" si="0"/>
        <v>672000</v>
      </c>
      <c r="I19" s="16" t="s">
        <v>146</v>
      </c>
      <c r="J19" s="16" t="s">
        <v>39</v>
      </c>
      <c r="K19" s="17" t="s">
        <v>1003</v>
      </c>
      <c r="L19" s="97"/>
    </row>
    <row r="20" spans="1:12" s="5" customFormat="1" ht="77.25" customHeight="1">
      <c r="A20" s="16">
        <v>13</v>
      </c>
      <c r="B20" s="16" t="s">
        <v>115</v>
      </c>
      <c r="C20" s="16" t="s">
        <v>47</v>
      </c>
      <c r="D20" s="16" t="s">
        <v>116</v>
      </c>
      <c r="E20" s="18">
        <v>8</v>
      </c>
      <c r="F20" s="16" t="s">
        <v>148</v>
      </c>
      <c r="G20" s="18">
        <v>47000</v>
      </c>
      <c r="H20" s="18">
        <f t="shared" si="0"/>
        <v>376000</v>
      </c>
      <c r="I20" s="16" t="s">
        <v>146</v>
      </c>
      <c r="J20" s="16" t="s">
        <v>39</v>
      </c>
      <c r="K20" s="17" t="s">
        <v>1003</v>
      </c>
      <c r="L20" s="97"/>
    </row>
    <row r="21" spans="1:12" s="5" customFormat="1" ht="79.5" customHeight="1">
      <c r="A21" s="16">
        <v>14</v>
      </c>
      <c r="B21" s="16" t="s">
        <v>105</v>
      </c>
      <c r="C21" s="16" t="s">
        <v>47</v>
      </c>
      <c r="D21" s="16" t="s">
        <v>117</v>
      </c>
      <c r="E21" s="18">
        <v>8</v>
      </c>
      <c r="F21" s="16" t="s">
        <v>148</v>
      </c>
      <c r="G21" s="18">
        <v>40000</v>
      </c>
      <c r="H21" s="18">
        <f t="shared" si="0"/>
        <v>320000</v>
      </c>
      <c r="I21" s="16" t="s">
        <v>146</v>
      </c>
      <c r="J21" s="16" t="s">
        <v>39</v>
      </c>
      <c r="K21" s="17" t="s">
        <v>1003</v>
      </c>
      <c r="L21" s="97"/>
    </row>
    <row r="22" spans="1:12" s="5" customFormat="1" ht="73.5" customHeight="1">
      <c r="A22" s="16">
        <v>15</v>
      </c>
      <c r="B22" s="16" t="s">
        <v>118</v>
      </c>
      <c r="C22" s="16" t="s">
        <v>47</v>
      </c>
      <c r="D22" s="16" t="s">
        <v>119</v>
      </c>
      <c r="E22" s="18">
        <v>8</v>
      </c>
      <c r="F22" s="16" t="s">
        <v>148</v>
      </c>
      <c r="G22" s="18">
        <v>45000</v>
      </c>
      <c r="H22" s="18">
        <f t="shared" si="0"/>
        <v>360000</v>
      </c>
      <c r="I22" s="16" t="s">
        <v>146</v>
      </c>
      <c r="J22" s="16" t="s">
        <v>39</v>
      </c>
      <c r="K22" s="17" t="s">
        <v>1003</v>
      </c>
      <c r="L22" s="97"/>
    </row>
    <row r="23" spans="1:12" s="5" customFormat="1" ht="57" customHeight="1">
      <c r="A23" s="16">
        <v>16</v>
      </c>
      <c r="B23" s="16" t="s">
        <v>287</v>
      </c>
      <c r="C23" s="16" t="s">
        <v>47</v>
      </c>
      <c r="D23" s="16" t="s">
        <v>173</v>
      </c>
      <c r="E23" s="18">
        <v>1</v>
      </c>
      <c r="F23" s="16" t="s">
        <v>148</v>
      </c>
      <c r="G23" s="18">
        <v>300000</v>
      </c>
      <c r="H23" s="18">
        <f>E23*G23</f>
        <v>300000</v>
      </c>
      <c r="I23" s="16" t="s">
        <v>223</v>
      </c>
      <c r="J23" s="16" t="s">
        <v>174</v>
      </c>
      <c r="K23" s="17" t="s">
        <v>1003</v>
      </c>
      <c r="L23" s="97"/>
    </row>
    <row r="24" spans="1:12" s="5" customFormat="1" ht="61.5" customHeight="1">
      <c r="A24" s="16">
        <v>17</v>
      </c>
      <c r="B24" s="16" t="s">
        <v>288</v>
      </c>
      <c r="C24" s="16" t="s">
        <v>47</v>
      </c>
      <c r="D24" s="16" t="s">
        <v>175</v>
      </c>
      <c r="E24" s="18">
        <v>5</v>
      </c>
      <c r="F24" s="16" t="s">
        <v>148</v>
      </c>
      <c r="G24" s="18">
        <v>34000</v>
      </c>
      <c r="H24" s="18">
        <f>E24*G24</f>
        <v>170000</v>
      </c>
      <c r="I24" s="16" t="s">
        <v>223</v>
      </c>
      <c r="J24" s="16" t="s">
        <v>174</v>
      </c>
      <c r="K24" s="17" t="s">
        <v>1003</v>
      </c>
      <c r="L24" s="97"/>
    </row>
    <row r="25" spans="1:12" s="5" customFormat="1" ht="55.5" customHeight="1">
      <c r="A25" s="16">
        <v>18</v>
      </c>
      <c r="B25" s="16" t="s">
        <v>289</v>
      </c>
      <c r="C25" s="16" t="s">
        <v>47</v>
      </c>
      <c r="D25" s="16" t="s">
        <v>259</v>
      </c>
      <c r="E25" s="18">
        <v>3</v>
      </c>
      <c r="F25" s="16" t="s">
        <v>148</v>
      </c>
      <c r="G25" s="18">
        <v>46000</v>
      </c>
      <c r="H25" s="18">
        <f>E25*G25</f>
        <v>138000</v>
      </c>
      <c r="I25" s="16" t="s">
        <v>223</v>
      </c>
      <c r="J25" s="16" t="s">
        <v>174</v>
      </c>
      <c r="K25" s="17" t="s">
        <v>1003</v>
      </c>
      <c r="L25" s="97"/>
    </row>
    <row r="26" spans="1:12" s="5" customFormat="1" ht="54" customHeight="1">
      <c r="A26" s="16">
        <v>19</v>
      </c>
      <c r="B26" s="16" t="s">
        <v>290</v>
      </c>
      <c r="C26" s="16" t="s">
        <v>47</v>
      </c>
      <c r="D26" s="16" t="s">
        <v>260</v>
      </c>
      <c r="E26" s="18">
        <v>10</v>
      </c>
      <c r="F26" s="16" t="s">
        <v>148</v>
      </c>
      <c r="G26" s="18">
        <v>8000</v>
      </c>
      <c r="H26" s="18">
        <f t="shared" ref="H26:H83" si="1">E26*G26</f>
        <v>80000</v>
      </c>
      <c r="I26" s="16" t="s">
        <v>223</v>
      </c>
      <c r="J26" s="16" t="s">
        <v>174</v>
      </c>
      <c r="K26" s="17" t="s">
        <v>1003</v>
      </c>
      <c r="L26" s="97"/>
    </row>
    <row r="27" spans="1:12" s="5" customFormat="1" ht="49.5" customHeight="1">
      <c r="A27" s="16">
        <v>20</v>
      </c>
      <c r="B27" s="16" t="s">
        <v>291</v>
      </c>
      <c r="C27" s="16" t="s">
        <v>47</v>
      </c>
      <c r="D27" s="16" t="s">
        <v>261</v>
      </c>
      <c r="E27" s="18">
        <v>3</v>
      </c>
      <c r="F27" s="16" t="s">
        <v>148</v>
      </c>
      <c r="G27" s="18">
        <v>92806</v>
      </c>
      <c r="H27" s="18">
        <f t="shared" si="1"/>
        <v>278418</v>
      </c>
      <c r="I27" s="16" t="s">
        <v>223</v>
      </c>
      <c r="J27" s="16" t="s">
        <v>174</v>
      </c>
      <c r="K27" s="17" t="s">
        <v>1003</v>
      </c>
      <c r="L27" s="97"/>
    </row>
    <row r="28" spans="1:12" s="5" customFormat="1" ht="47.25" customHeight="1">
      <c r="A28" s="16">
        <v>21</v>
      </c>
      <c r="B28" s="16" t="s">
        <v>292</v>
      </c>
      <c r="C28" s="16" t="s">
        <v>47</v>
      </c>
      <c r="D28" s="16" t="s">
        <v>262</v>
      </c>
      <c r="E28" s="18">
        <v>2</v>
      </c>
      <c r="F28" s="16" t="s">
        <v>148</v>
      </c>
      <c r="G28" s="18">
        <v>174193</v>
      </c>
      <c r="H28" s="18">
        <f t="shared" si="1"/>
        <v>348386</v>
      </c>
      <c r="I28" s="16" t="s">
        <v>223</v>
      </c>
      <c r="J28" s="16" t="s">
        <v>174</v>
      </c>
      <c r="K28" s="17" t="s">
        <v>1003</v>
      </c>
      <c r="L28" s="97"/>
    </row>
    <row r="29" spans="1:12" s="5" customFormat="1" ht="42" customHeight="1">
      <c r="A29" s="16">
        <v>22</v>
      </c>
      <c r="B29" s="16" t="s">
        <v>293</v>
      </c>
      <c r="C29" s="16" t="s">
        <v>47</v>
      </c>
      <c r="D29" s="16" t="s">
        <v>263</v>
      </c>
      <c r="E29" s="18">
        <v>5</v>
      </c>
      <c r="F29" s="16" t="s">
        <v>148</v>
      </c>
      <c r="G29" s="18">
        <v>5000</v>
      </c>
      <c r="H29" s="18">
        <f t="shared" si="1"/>
        <v>25000</v>
      </c>
      <c r="I29" s="16" t="s">
        <v>223</v>
      </c>
      <c r="J29" s="16" t="s">
        <v>174</v>
      </c>
      <c r="K29" s="17" t="s">
        <v>1003</v>
      </c>
      <c r="L29" s="97"/>
    </row>
    <row r="30" spans="1:12" s="5" customFormat="1" ht="50.25" customHeight="1">
      <c r="A30" s="16">
        <v>23</v>
      </c>
      <c r="B30" s="16" t="s">
        <v>294</v>
      </c>
      <c r="C30" s="16" t="s">
        <v>47</v>
      </c>
      <c r="D30" s="16" t="s">
        <v>264</v>
      </c>
      <c r="E30" s="18">
        <v>5</v>
      </c>
      <c r="F30" s="16" t="s">
        <v>148</v>
      </c>
      <c r="G30" s="18">
        <v>10000</v>
      </c>
      <c r="H30" s="18">
        <f t="shared" si="1"/>
        <v>50000</v>
      </c>
      <c r="I30" s="16" t="s">
        <v>223</v>
      </c>
      <c r="J30" s="16" t="s">
        <v>174</v>
      </c>
      <c r="K30" s="17" t="s">
        <v>1003</v>
      </c>
      <c r="L30" s="97"/>
    </row>
    <row r="31" spans="1:12" s="5" customFormat="1" ht="50.25" customHeight="1">
      <c r="A31" s="16">
        <v>24</v>
      </c>
      <c r="B31" s="16" t="s">
        <v>295</v>
      </c>
      <c r="C31" s="16" t="s">
        <v>47</v>
      </c>
      <c r="D31" s="16" t="s">
        <v>265</v>
      </c>
      <c r="E31" s="18">
        <v>10</v>
      </c>
      <c r="F31" s="16" t="s">
        <v>148</v>
      </c>
      <c r="G31" s="18">
        <v>97000</v>
      </c>
      <c r="H31" s="18">
        <f t="shared" si="1"/>
        <v>970000</v>
      </c>
      <c r="I31" s="16" t="s">
        <v>223</v>
      </c>
      <c r="J31" s="16" t="s">
        <v>174</v>
      </c>
      <c r="K31" s="17" t="s">
        <v>1003</v>
      </c>
      <c r="L31" s="97"/>
    </row>
    <row r="32" spans="1:12" s="5" customFormat="1" ht="55.5" customHeight="1">
      <c r="A32" s="16">
        <v>25</v>
      </c>
      <c r="B32" s="16" t="s">
        <v>296</v>
      </c>
      <c r="C32" s="16" t="s">
        <v>47</v>
      </c>
      <c r="D32" s="16" t="s">
        <v>266</v>
      </c>
      <c r="E32" s="18">
        <v>5</v>
      </c>
      <c r="F32" s="16" t="s">
        <v>176</v>
      </c>
      <c r="G32" s="18">
        <v>20000</v>
      </c>
      <c r="H32" s="18">
        <f t="shared" si="1"/>
        <v>100000</v>
      </c>
      <c r="I32" s="16" t="s">
        <v>223</v>
      </c>
      <c r="J32" s="16" t="s">
        <v>174</v>
      </c>
      <c r="K32" s="17" t="s">
        <v>1003</v>
      </c>
      <c r="L32" s="97"/>
    </row>
    <row r="33" spans="1:12" s="5" customFormat="1" ht="61.5" customHeight="1">
      <c r="A33" s="16">
        <v>26</v>
      </c>
      <c r="B33" s="16" t="s">
        <v>297</v>
      </c>
      <c r="C33" s="16" t="s">
        <v>47</v>
      </c>
      <c r="D33" s="16" t="s">
        <v>177</v>
      </c>
      <c r="E33" s="18">
        <v>5</v>
      </c>
      <c r="F33" s="16" t="s">
        <v>148</v>
      </c>
      <c r="G33" s="18">
        <v>4000</v>
      </c>
      <c r="H33" s="18">
        <f t="shared" si="1"/>
        <v>20000</v>
      </c>
      <c r="I33" s="16" t="s">
        <v>223</v>
      </c>
      <c r="J33" s="39" t="s">
        <v>174</v>
      </c>
      <c r="K33" s="17" t="s">
        <v>1003</v>
      </c>
      <c r="L33" s="97"/>
    </row>
    <row r="34" spans="1:12" s="5" customFormat="1" ht="47.25" customHeight="1">
      <c r="A34" s="16">
        <v>27</v>
      </c>
      <c r="B34" s="16" t="s">
        <v>298</v>
      </c>
      <c r="C34" s="16" t="s">
        <v>47</v>
      </c>
      <c r="D34" s="16" t="s">
        <v>178</v>
      </c>
      <c r="E34" s="18">
        <v>1</v>
      </c>
      <c r="F34" s="16" t="s">
        <v>148</v>
      </c>
      <c r="G34" s="18">
        <v>45000</v>
      </c>
      <c r="H34" s="18">
        <f t="shared" si="1"/>
        <v>45000</v>
      </c>
      <c r="I34" s="16" t="s">
        <v>223</v>
      </c>
      <c r="J34" s="16" t="s">
        <v>174</v>
      </c>
      <c r="K34" s="17" t="s">
        <v>1003</v>
      </c>
      <c r="L34" s="97"/>
    </row>
    <row r="35" spans="1:12" s="5" customFormat="1" ht="54" customHeight="1">
      <c r="A35" s="16">
        <v>28</v>
      </c>
      <c r="B35" s="16" t="s">
        <v>299</v>
      </c>
      <c r="C35" s="16" t="s">
        <v>47</v>
      </c>
      <c r="D35" s="16" t="s">
        <v>179</v>
      </c>
      <c r="E35" s="18">
        <v>2</v>
      </c>
      <c r="F35" s="16" t="s">
        <v>148</v>
      </c>
      <c r="G35" s="18">
        <v>45000</v>
      </c>
      <c r="H35" s="18">
        <f t="shared" si="1"/>
        <v>90000</v>
      </c>
      <c r="I35" s="16" t="s">
        <v>223</v>
      </c>
      <c r="J35" s="16" t="s">
        <v>180</v>
      </c>
      <c r="K35" s="17" t="s">
        <v>1003</v>
      </c>
      <c r="L35" s="97"/>
    </row>
    <row r="36" spans="1:12" s="5" customFormat="1" ht="51.75" customHeight="1">
      <c r="A36" s="16">
        <v>29</v>
      </c>
      <c r="B36" s="16" t="s">
        <v>300</v>
      </c>
      <c r="C36" s="16" t="s">
        <v>47</v>
      </c>
      <c r="D36" s="16" t="s">
        <v>181</v>
      </c>
      <c r="E36" s="18">
        <v>10</v>
      </c>
      <c r="F36" s="16" t="s">
        <v>148</v>
      </c>
      <c r="G36" s="18">
        <v>8000</v>
      </c>
      <c r="H36" s="18">
        <f t="shared" si="1"/>
        <v>80000</v>
      </c>
      <c r="I36" s="16" t="s">
        <v>223</v>
      </c>
      <c r="J36" s="16" t="s">
        <v>180</v>
      </c>
      <c r="K36" s="17" t="s">
        <v>1003</v>
      </c>
      <c r="L36" s="97"/>
    </row>
    <row r="37" spans="1:12" s="5" customFormat="1" ht="50.25" customHeight="1">
      <c r="A37" s="16">
        <v>30</v>
      </c>
      <c r="B37" s="16" t="s">
        <v>301</v>
      </c>
      <c r="C37" s="16" t="s">
        <v>47</v>
      </c>
      <c r="D37" s="16" t="s">
        <v>182</v>
      </c>
      <c r="E37" s="18">
        <v>2</v>
      </c>
      <c r="F37" s="16" t="s">
        <v>148</v>
      </c>
      <c r="G37" s="18">
        <v>156000</v>
      </c>
      <c r="H37" s="18">
        <f t="shared" si="1"/>
        <v>312000</v>
      </c>
      <c r="I37" s="16" t="s">
        <v>223</v>
      </c>
      <c r="J37" s="16" t="s">
        <v>180</v>
      </c>
      <c r="K37" s="17" t="s">
        <v>1003</v>
      </c>
      <c r="L37" s="97"/>
    </row>
    <row r="38" spans="1:12" s="5" customFormat="1" ht="45.75" customHeight="1">
      <c r="A38" s="16">
        <v>31</v>
      </c>
      <c r="B38" s="16" t="s">
        <v>302</v>
      </c>
      <c r="C38" s="16" t="s">
        <v>47</v>
      </c>
      <c r="D38" s="16" t="s">
        <v>183</v>
      </c>
      <c r="E38" s="18">
        <v>5</v>
      </c>
      <c r="F38" s="16" t="s">
        <v>148</v>
      </c>
      <c r="G38" s="18">
        <v>5000</v>
      </c>
      <c r="H38" s="18">
        <f t="shared" si="1"/>
        <v>25000</v>
      </c>
      <c r="I38" s="16" t="s">
        <v>223</v>
      </c>
      <c r="J38" s="16" t="s">
        <v>180</v>
      </c>
      <c r="K38" s="17" t="s">
        <v>1003</v>
      </c>
      <c r="L38" s="97"/>
    </row>
    <row r="39" spans="1:12" s="5" customFormat="1" ht="52.5" customHeight="1">
      <c r="A39" s="16">
        <v>32</v>
      </c>
      <c r="B39" s="16" t="s">
        <v>303</v>
      </c>
      <c r="C39" s="16" t="s">
        <v>47</v>
      </c>
      <c r="D39" s="16" t="s">
        <v>184</v>
      </c>
      <c r="E39" s="18">
        <v>5</v>
      </c>
      <c r="F39" s="16" t="s">
        <v>148</v>
      </c>
      <c r="G39" s="18">
        <v>10000</v>
      </c>
      <c r="H39" s="18">
        <f t="shared" si="1"/>
        <v>50000</v>
      </c>
      <c r="I39" s="16" t="s">
        <v>223</v>
      </c>
      <c r="J39" s="16" t="s">
        <v>180</v>
      </c>
      <c r="K39" s="17" t="s">
        <v>1003</v>
      </c>
      <c r="L39" s="97"/>
    </row>
    <row r="40" spans="1:12" s="5" customFormat="1" ht="53.25" customHeight="1">
      <c r="A40" s="16">
        <v>33</v>
      </c>
      <c r="B40" s="16" t="s">
        <v>304</v>
      </c>
      <c r="C40" s="16" t="s">
        <v>47</v>
      </c>
      <c r="D40" s="16" t="s">
        <v>185</v>
      </c>
      <c r="E40" s="18">
        <v>5</v>
      </c>
      <c r="F40" s="16" t="s">
        <v>148</v>
      </c>
      <c r="G40" s="18">
        <v>75000</v>
      </c>
      <c r="H40" s="18">
        <f t="shared" si="1"/>
        <v>375000</v>
      </c>
      <c r="I40" s="16" t="s">
        <v>223</v>
      </c>
      <c r="J40" s="16" t="s">
        <v>180</v>
      </c>
      <c r="K40" s="17" t="s">
        <v>1003</v>
      </c>
      <c r="L40" s="97"/>
    </row>
    <row r="41" spans="1:12" s="5" customFormat="1" ht="53.25" customHeight="1">
      <c r="A41" s="16">
        <v>34</v>
      </c>
      <c r="B41" s="16" t="s">
        <v>305</v>
      </c>
      <c r="C41" s="16" t="s">
        <v>47</v>
      </c>
      <c r="D41" s="16" t="s">
        <v>186</v>
      </c>
      <c r="E41" s="18">
        <v>5</v>
      </c>
      <c r="F41" s="16" t="s">
        <v>176</v>
      </c>
      <c r="G41" s="18">
        <v>20000</v>
      </c>
      <c r="H41" s="18">
        <f t="shared" si="1"/>
        <v>100000</v>
      </c>
      <c r="I41" s="16" t="s">
        <v>223</v>
      </c>
      <c r="J41" s="16" t="s">
        <v>180</v>
      </c>
      <c r="K41" s="17" t="s">
        <v>1003</v>
      </c>
      <c r="L41" s="97"/>
    </row>
    <row r="42" spans="1:12" s="5" customFormat="1" ht="48.75" customHeight="1">
      <c r="A42" s="16">
        <v>35</v>
      </c>
      <c r="B42" s="16" t="s">
        <v>306</v>
      </c>
      <c r="C42" s="16" t="s">
        <v>47</v>
      </c>
      <c r="D42" s="16" t="s">
        <v>187</v>
      </c>
      <c r="E42" s="18">
        <v>5</v>
      </c>
      <c r="F42" s="16" t="s">
        <v>148</v>
      </c>
      <c r="G42" s="18">
        <v>4000</v>
      </c>
      <c r="H42" s="18">
        <f t="shared" si="1"/>
        <v>20000</v>
      </c>
      <c r="I42" s="16" t="s">
        <v>223</v>
      </c>
      <c r="J42" s="16" t="s">
        <v>180</v>
      </c>
      <c r="K42" s="17" t="s">
        <v>1003</v>
      </c>
      <c r="L42" s="97"/>
    </row>
    <row r="43" spans="1:12" s="5" customFormat="1" ht="59.25" customHeight="1">
      <c r="A43" s="16">
        <v>36</v>
      </c>
      <c r="B43" s="16" t="s">
        <v>307</v>
      </c>
      <c r="C43" s="16" t="s">
        <v>47</v>
      </c>
      <c r="D43" s="16" t="s">
        <v>188</v>
      </c>
      <c r="E43" s="18">
        <v>1</v>
      </c>
      <c r="F43" s="16" t="s">
        <v>148</v>
      </c>
      <c r="G43" s="18">
        <v>350000</v>
      </c>
      <c r="H43" s="18">
        <f t="shared" si="1"/>
        <v>350000</v>
      </c>
      <c r="I43" s="16" t="s">
        <v>223</v>
      </c>
      <c r="J43" s="16" t="s">
        <v>180</v>
      </c>
      <c r="K43" s="17" t="s">
        <v>1003</v>
      </c>
      <c r="L43" s="97"/>
    </row>
    <row r="44" spans="1:12" s="5" customFormat="1" ht="52.5" customHeight="1">
      <c r="A44" s="16">
        <v>37</v>
      </c>
      <c r="B44" s="61" t="s">
        <v>308</v>
      </c>
      <c r="C44" s="16" t="s">
        <v>47</v>
      </c>
      <c r="D44" s="61" t="s">
        <v>189</v>
      </c>
      <c r="E44" s="62">
        <v>4</v>
      </c>
      <c r="F44" s="61" t="s">
        <v>190</v>
      </c>
      <c r="G44" s="18">
        <v>40000</v>
      </c>
      <c r="H44" s="18">
        <f t="shared" si="1"/>
        <v>160000</v>
      </c>
      <c r="I44" s="16" t="s">
        <v>223</v>
      </c>
      <c r="J44" s="16" t="s">
        <v>191</v>
      </c>
      <c r="K44" s="17" t="s">
        <v>1003</v>
      </c>
      <c r="L44" s="97"/>
    </row>
    <row r="45" spans="1:12" s="5" customFormat="1" ht="55.5" customHeight="1">
      <c r="A45" s="16">
        <v>38</v>
      </c>
      <c r="B45" s="61" t="s">
        <v>309</v>
      </c>
      <c r="C45" s="16" t="s">
        <v>47</v>
      </c>
      <c r="D45" s="61" t="s">
        <v>192</v>
      </c>
      <c r="E45" s="18">
        <v>2</v>
      </c>
      <c r="F45" s="16" t="s">
        <v>148</v>
      </c>
      <c r="G45" s="18">
        <v>95000</v>
      </c>
      <c r="H45" s="18">
        <f t="shared" si="1"/>
        <v>190000</v>
      </c>
      <c r="I45" s="16" t="s">
        <v>223</v>
      </c>
      <c r="J45" s="16" t="s">
        <v>191</v>
      </c>
      <c r="K45" s="17" t="s">
        <v>1003</v>
      </c>
      <c r="L45" s="97"/>
    </row>
    <row r="46" spans="1:12" s="5" customFormat="1" ht="54.75" customHeight="1">
      <c r="A46" s="16">
        <v>39</v>
      </c>
      <c r="B46" s="61" t="s">
        <v>310</v>
      </c>
      <c r="C46" s="16" t="s">
        <v>47</v>
      </c>
      <c r="D46" s="61" t="s">
        <v>193</v>
      </c>
      <c r="E46" s="18">
        <v>10</v>
      </c>
      <c r="F46" s="16" t="s">
        <v>148</v>
      </c>
      <c r="G46" s="18">
        <v>3000</v>
      </c>
      <c r="H46" s="18">
        <f t="shared" si="1"/>
        <v>30000</v>
      </c>
      <c r="I46" s="16" t="s">
        <v>223</v>
      </c>
      <c r="J46" s="16" t="s">
        <v>191</v>
      </c>
      <c r="K46" s="17" t="s">
        <v>1003</v>
      </c>
      <c r="L46" s="97"/>
    </row>
    <row r="47" spans="1:12" s="5" customFormat="1" ht="55.5" customHeight="1">
      <c r="A47" s="16">
        <v>40</v>
      </c>
      <c r="B47" s="61" t="s">
        <v>311</v>
      </c>
      <c r="C47" s="16" t="s">
        <v>47</v>
      </c>
      <c r="D47" s="61" t="s">
        <v>194</v>
      </c>
      <c r="E47" s="18">
        <v>2</v>
      </c>
      <c r="F47" s="16" t="s">
        <v>148</v>
      </c>
      <c r="G47" s="18">
        <v>20000</v>
      </c>
      <c r="H47" s="18">
        <f t="shared" si="1"/>
        <v>40000</v>
      </c>
      <c r="I47" s="16" t="s">
        <v>223</v>
      </c>
      <c r="J47" s="16" t="s">
        <v>191</v>
      </c>
      <c r="K47" s="17" t="s">
        <v>1003</v>
      </c>
      <c r="L47" s="97"/>
    </row>
    <row r="48" spans="1:12" s="5" customFormat="1" ht="63" customHeight="1">
      <c r="A48" s="16">
        <v>41</v>
      </c>
      <c r="B48" s="61" t="s">
        <v>312</v>
      </c>
      <c r="C48" s="16" t="s">
        <v>47</v>
      </c>
      <c r="D48" s="61" t="s">
        <v>195</v>
      </c>
      <c r="E48" s="18">
        <v>20</v>
      </c>
      <c r="F48" s="16" t="s">
        <v>148</v>
      </c>
      <c r="G48" s="18">
        <v>500</v>
      </c>
      <c r="H48" s="18">
        <f t="shared" si="1"/>
        <v>10000</v>
      </c>
      <c r="I48" s="16" t="s">
        <v>223</v>
      </c>
      <c r="J48" s="16" t="s">
        <v>191</v>
      </c>
      <c r="K48" s="17" t="s">
        <v>1003</v>
      </c>
      <c r="L48" s="97"/>
    </row>
    <row r="49" spans="1:12" s="5" customFormat="1" ht="52.5" customHeight="1">
      <c r="A49" s="16">
        <v>42</v>
      </c>
      <c r="B49" s="61" t="s">
        <v>313</v>
      </c>
      <c r="C49" s="16" t="s">
        <v>47</v>
      </c>
      <c r="D49" s="61" t="s">
        <v>196</v>
      </c>
      <c r="E49" s="18">
        <v>5</v>
      </c>
      <c r="F49" s="16" t="s">
        <v>148</v>
      </c>
      <c r="G49" s="18">
        <v>3000</v>
      </c>
      <c r="H49" s="18">
        <f t="shared" si="1"/>
        <v>15000</v>
      </c>
      <c r="I49" s="16" t="s">
        <v>223</v>
      </c>
      <c r="J49" s="16" t="s">
        <v>191</v>
      </c>
      <c r="K49" s="17" t="s">
        <v>1003</v>
      </c>
      <c r="L49" s="97"/>
    </row>
    <row r="50" spans="1:12" s="5" customFormat="1" ht="57" customHeight="1">
      <c r="A50" s="16">
        <v>43</v>
      </c>
      <c r="B50" s="61" t="s">
        <v>307</v>
      </c>
      <c r="C50" s="16" t="s">
        <v>47</v>
      </c>
      <c r="D50" s="61" t="s">
        <v>197</v>
      </c>
      <c r="E50" s="18">
        <v>1</v>
      </c>
      <c r="F50" s="16" t="s">
        <v>148</v>
      </c>
      <c r="G50" s="18">
        <v>350000</v>
      </c>
      <c r="H50" s="18">
        <f t="shared" si="1"/>
        <v>350000</v>
      </c>
      <c r="I50" s="16" t="s">
        <v>223</v>
      </c>
      <c r="J50" s="16" t="s">
        <v>191</v>
      </c>
      <c r="K50" s="17" t="s">
        <v>1003</v>
      </c>
      <c r="L50" s="97"/>
    </row>
    <row r="51" spans="1:12" s="5" customFormat="1" ht="60.75" customHeight="1">
      <c r="A51" s="16">
        <v>44</v>
      </c>
      <c r="B51" s="61" t="s">
        <v>314</v>
      </c>
      <c r="C51" s="16" t="s">
        <v>47</v>
      </c>
      <c r="D51" s="61" t="s">
        <v>198</v>
      </c>
      <c r="E51" s="18">
        <v>8</v>
      </c>
      <c r="F51" s="16" t="s">
        <v>148</v>
      </c>
      <c r="G51" s="18">
        <v>10000</v>
      </c>
      <c r="H51" s="18">
        <f t="shared" si="1"/>
        <v>80000</v>
      </c>
      <c r="I51" s="16" t="s">
        <v>223</v>
      </c>
      <c r="J51" s="16" t="s">
        <v>191</v>
      </c>
      <c r="K51" s="17" t="s">
        <v>1003</v>
      </c>
      <c r="L51" s="97"/>
    </row>
    <row r="52" spans="1:12" s="5" customFormat="1" ht="48.75" customHeight="1">
      <c r="A52" s="16">
        <v>45</v>
      </c>
      <c r="B52" s="61" t="s">
        <v>315</v>
      </c>
      <c r="C52" s="16" t="s">
        <v>47</v>
      </c>
      <c r="D52" s="61" t="s">
        <v>199</v>
      </c>
      <c r="E52" s="18">
        <v>5</v>
      </c>
      <c r="F52" s="16" t="s">
        <v>190</v>
      </c>
      <c r="G52" s="18">
        <v>48000</v>
      </c>
      <c r="H52" s="18">
        <f t="shared" si="1"/>
        <v>240000</v>
      </c>
      <c r="I52" s="16" t="s">
        <v>223</v>
      </c>
      <c r="J52" s="16" t="s">
        <v>191</v>
      </c>
      <c r="K52" s="17" t="s">
        <v>1003</v>
      </c>
      <c r="L52" s="97"/>
    </row>
    <row r="53" spans="1:12" s="5" customFormat="1" ht="54" customHeight="1">
      <c r="A53" s="16">
        <v>46</v>
      </c>
      <c r="B53" s="61" t="s">
        <v>316</v>
      </c>
      <c r="C53" s="16" t="s">
        <v>47</v>
      </c>
      <c r="D53" s="61" t="s">
        <v>235</v>
      </c>
      <c r="E53" s="18">
        <v>2</v>
      </c>
      <c r="F53" s="16" t="s">
        <v>148</v>
      </c>
      <c r="G53" s="18">
        <v>110000</v>
      </c>
      <c r="H53" s="18">
        <f t="shared" si="1"/>
        <v>220000</v>
      </c>
      <c r="I53" s="16" t="s">
        <v>223</v>
      </c>
      <c r="J53" s="16" t="s">
        <v>191</v>
      </c>
      <c r="K53" s="17" t="s">
        <v>1003</v>
      </c>
      <c r="L53" s="97"/>
    </row>
    <row r="54" spans="1:12" s="5" customFormat="1" ht="49.5" customHeight="1">
      <c r="A54" s="16">
        <v>47</v>
      </c>
      <c r="B54" s="61" t="s">
        <v>317</v>
      </c>
      <c r="C54" s="16" t="s">
        <v>47</v>
      </c>
      <c r="D54" s="61" t="s">
        <v>236</v>
      </c>
      <c r="E54" s="18">
        <v>10</v>
      </c>
      <c r="F54" s="16" t="s">
        <v>148</v>
      </c>
      <c r="G54" s="18">
        <v>3000</v>
      </c>
      <c r="H54" s="18">
        <f t="shared" si="1"/>
        <v>30000</v>
      </c>
      <c r="I54" s="16" t="s">
        <v>223</v>
      </c>
      <c r="J54" s="16" t="s">
        <v>191</v>
      </c>
      <c r="K54" s="17" t="s">
        <v>1003</v>
      </c>
      <c r="L54" s="97"/>
    </row>
    <row r="55" spans="1:12" s="5" customFormat="1" ht="54" customHeight="1">
      <c r="A55" s="16">
        <v>48</v>
      </c>
      <c r="B55" s="61" t="s">
        <v>318</v>
      </c>
      <c r="C55" s="16" t="s">
        <v>47</v>
      </c>
      <c r="D55" s="61" t="s">
        <v>200</v>
      </c>
      <c r="E55" s="18">
        <v>2</v>
      </c>
      <c r="F55" s="16" t="s">
        <v>148</v>
      </c>
      <c r="G55" s="18">
        <v>22500</v>
      </c>
      <c r="H55" s="18">
        <f t="shared" si="1"/>
        <v>45000</v>
      </c>
      <c r="I55" s="16" t="s">
        <v>223</v>
      </c>
      <c r="J55" s="16" t="s">
        <v>191</v>
      </c>
      <c r="K55" s="17" t="s">
        <v>1003</v>
      </c>
      <c r="L55" s="97"/>
    </row>
    <row r="56" spans="1:12" s="5" customFormat="1" ht="45.75" customHeight="1">
      <c r="A56" s="16">
        <v>49</v>
      </c>
      <c r="B56" s="61" t="s">
        <v>319</v>
      </c>
      <c r="C56" s="16" t="s">
        <v>47</v>
      </c>
      <c r="D56" s="61" t="s">
        <v>201</v>
      </c>
      <c r="E56" s="18">
        <v>20</v>
      </c>
      <c r="F56" s="16" t="s">
        <v>148</v>
      </c>
      <c r="G56" s="18">
        <v>500</v>
      </c>
      <c r="H56" s="18">
        <f t="shared" si="1"/>
        <v>10000</v>
      </c>
      <c r="I56" s="16" t="s">
        <v>223</v>
      </c>
      <c r="J56" s="16" t="s">
        <v>191</v>
      </c>
      <c r="K56" s="17" t="s">
        <v>1003</v>
      </c>
      <c r="L56" s="97"/>
    </row>
    <row r="57" spans="1:12" s="5" customFormat="1" ht="48.75" customHeight="1">
      <c r="A57" s="16">
        <v>50</v>
      </c>
      <c r="B57" s="61" t="s">
        <v>320</v>
      </c>
      <c r="C57" s="16" t="s">
        <v>47</v>
      </c>
      <c r="D57" s="61" t="s">
        <v>324</v>
      </c>
      <c r="E57" s="18">
        <v>10</v>
      </c>
      <c r="F57" s="16" t="s">
        <v>148</v>
      </c>
      <c r="G57" s="18">
        <v>32000</v>
      </c>
      <c r="H57" s="18">
        <f t="shared" si="1"/>
        <v>320000</v>
      </c>
      <c r="I57" s="16" t="s">
        <v>223</v>
      </c>
      <c r="J57" s="16" t="s">
        <v>191</v>
      </c>
      <c r="K57" s="17" t="s">
        <v>1003</v>
      </c>
      <c r="L57" s="97"/>
    </row>
    <row r="58" spans="1:12" s="5" customFormat="1" ht="66" customHeight="1">
      <c r="A58" s="16">
        <v>51</v>
      </c>
      <c r="B58" s="61" t="s">
        <v>325</v>
      </c>
      <c r="C58" s="16" t="s">
        <v>47</v>
      </c>
      <c r="D58" s="61" t="s">
        <v>234</v>
      </c>
      <c r="E58" s="18">
        <v>1</v>
      </c>
      <c r="F58" s="16" t="s">
        <v>148</v>
      </c>
      <c r="G58" s="18">
        <v>390000</v>
      </c>
      <c r="H58" s="18">
        <f t="shared" si="1"/>
        <v>390000</v>
      </c>
      <c r="I58" s="16" t="s">
        <v>223</v>
      </c>
      <c r="J58" s="16" t="s">
        <v>191</v>
      </c>
      <c r="K58" s="17" t="s">
        <v>1003</v>
      </c>
      <c r="L58" s="97"/>
    </row>
    <row r="59" spans="1:12" s="5" customFormat="1" ht="56.25" customHeight="1">
      <c r="A59" s="16">
        <v>52</v>
      </c>
      <c r="B59" s="61" t="s">
        <v>321</v>
      </c>
      <c r="C59" s="16" t="s">
        <v>47</v>
      </c>
      <c r="D59" s="61" t="s">
        <v>202</v>
      </c>
      <c r="E59" s="18">
        <v>8</v>
      </c>
      <c r="F59" s="16" t="s">
        <v>148</v>
      </c>
      <c r="G59" s="18">
        <v>12000</v>
      </c>
      <c r="H59" s="18">
        <f t="shared" si="1"/>
        <v>96000</v>
      </c>
      <c r="I59" s="16" t="s">
        <v>223</v>
      </c>
      <c r="J59" s="16" t="s">
        <v>191</v>
      </c>
      <c r="K59" s="17" t="s">
        <v>1003</v>
      </c>
      <c r="L59" s="97"/>
    </row>
    <row r="60" spans="1:12" s="5" customFormat="1" ht="46.5" customHeight="1">
      <c r="A60" s="16">
        <v>53</v>
      </c>
      <c r="B60" s="61" t="s">
        <v>322</v>
      </c>
      <c r="C60" s="16" t="s">
        <v>47</v>
      </c>
      <c r="D60" s="61" t="s">
        <v>203</v>
      </c>
      <c r="E60" s="18">
        <v>5</v>
      </c>
      <c r="F60" s="16" t="s">
        <v>148</v>
      </c>
      <c r="G60" s="18">
        <v>130000</v>
      </c>
      <c r="H60" s="18">
        <f t="shared" si="1"/>
        <v>650000</v>
      </c>
      <c r="I60" s="16" t="s">
        <v>223</v>
      </c>
      <c r="J60" s="16" t="s">
        <v>191</v>
      </c>
      <c r="K60" s="17" t="s">
        <v>1003</v>
      </c>
      <c r="L60" s="97"/>
    </row>
    <row r="61" spans="1:12" s="5" customFormat="1" ht="122.25" customHeight="1">
      <c r="A61" s="16">
        <v>54</v>
      </c>
      <c r="B61" s="16" t="s">
        <v>204</v>
      </c>
      <c r="C61" s="16" t="s">
        <v>47</v>
      </c>
      <c r="D61" s="16" t="s">
        <v>205</v>
      </c>
      <c r="E61" s="18">
        <v>130</v>
      </c>
      <c r="F61" s="16" t="s">
        <v>148</v>
      </c>
      <c r="G61" s="18">
        <v>8482</v>
      </c>
      <c r="H61" s="18">
        <f t="shared" si="1"/>
        <v>1102660</v>
      </c>
      <c r="I61" s="16" t="s">
        <v>223</v>
      </c>
      <c r="J61" s="16" t="s">
        <v>191</v>
      </c>
      <c r="K61" s="17" t="s">
        <v>1003</v>
      </c>
      <c r="L61" s="97"/>
    </row>
    <row r="62" spans="1:12" s="5" customFormat="1" ht="50.25" customHeight="1">
      <c r="A62" s="16">
        <v>55</v>
      </c>
      <c r="B62" s="16" t="s">
        <v>206</v>
      </c>
      <c r="C62" s="16" t="s">
        <v>47</v>
      </c>
      <c r="D62" s="16" t="s">
        <v>207</v>
      </c>
      <c r="E62" s="18">
        <v>130</v>
      </c>
      <c r="F62" s="16" t="s">
        <v>148</v>
      </c>
      <c r="G62" s="18">
        <v>10982</v>
      </c>
      <c r="H62" s="18">
        <f t="shared" si="1"/>
        <v>1427660</v>
      </c>
      <c r="I62" s="16" t="s">
        <v>223</v>
      </c>
      <c r="J62" s="16" t="s">
        <v>191</v>
      </c>
      <c r="K62" s="17" t="s">
        <v>1003</v>
      </c>
      <c r="L62" s="97"/>
    </row>
    <row r="63" spans="1:12" s="5" customFormat="1" ht="56.25" customHeight="1">
      <c r="A63" s="16">
        <v>56</v>
      </c>
      <c r="B63" s="16" t="s">
        <v>208</v>
      </c>
      <c r="C63" s="16" t="s">
        <v>47</v>
      </c>
      <c r="D63" s="16" t="s">
        <v>209</v>
      </c>
      <c r="E63" s="18">
        <v>130</v>
      </c>
      <c r="F63" s="16" t="s">
        <v>148</v>
      </c>
      <c r="G63" s="18">
        <v>14107</v>
      </c>
      <c r="H63" s="18">
        <f t="shared" si="1"/>
        <v>1833910</v>
      </c>
      <c r="I63" s="16" t="s">
        <v>223</v>
      </c>
      <c r="J63" s="16" t="s">
        <v>191</v>
      </c>
      <c r="K63" s="17" t="s">
        <v>1003</v>
      </c>
      <c r="L63" s="97"/>
    </row>
    <row r="64" spans="1:12" s="5" customFormat="1" ht="96" customHeight="1">
      <c r="A64" s="16">
        <v>57</v>
      </c>
      <c r="B64" s="16" t="s">
        <v>210</v>
      </c>
      <c r="C64" s="16" t="s">
        <v>47</v>
      </c>
      <c r="D64" s="16" t="s">
        <v>211</v>
      </c>
      <c r="E64" s="18">
        <v>1000</v>
      </c>
      <c r="F64" s="16" t="s">
        <v>148</v>
      </c>
      <c r="G64" s="18">
        <v>134</v>
      </c>
      <c r="H64" s="18">
        <f t="shared" si="1"/>
        <v>134000</v>
      </c>
      <c r="I64" s="16" t="s">
        <v>223</v>
      </c>
      <c r="J64" s="16" t="s">
        <v>191</v>
      </c>
      <c r="K64" s="17" t="s">
        <v>1003</v>
      </c>
      <c r="L64" s="97"/>
    </row>
    <row r="65" spans="1:12" s="5" customFormat="1" ht="248.25" customHeight="1">
      <c r="A65" s="16">
        <v>58</v>
      </c>
      <c r="B65" s="16" t="s">
        <v>212</v>
      </c>
      <c r="C65" s="16" t="s">
        <v>47</v>
      </c>
      <c r="D65" s="16" t="s">
        <v>213</v>
      </c>
      <c r="E65" s="18">
        <v>130</v>
      </c>
      <c r="F65" s="16" t="s">
        <v>148</v>
      </c>
      <c r="G65" s="18">
        <v>28571</v>
      </c>
      <c r="H65" s="18">
        <f t="shared" si="1"/>
        <v>3714230</v>
      </c>
      <c r="I65" s="16" t="s">
        <v>223</v>
      </c>
      <c r="J65" s="16" t="s">
        <v>191</v>
      </c>
      <c r="K65" s="17" t="s">
        <v>1003</v>
      </c>
      <c r="L65" s="97"/>
    </row>
    <row r="66" spans="1:12" s="5" customFormat="1" ht="81.75" customHeight="1">
      <c r="A66" s="16">
        <v>59</v>
      </c>
      <c r="B66" s="16" t="s">
        <v>214</v>
      </c>
      <c r="C66" s="16" t="s">
        <v>47</v>
      </c>
      <c r="D66" s="130" t="s">
        <v>215</v>
      </c>
      <c r="E66" s="18">
        <v>130</v>
      </c>
      <c r="F66" s="16" t="s">
        <v>148</v>
      </c>
      <c r="G66" s="18">
        <v>15179</v>
      </c>
      <c r="H66" s="18">
        <f t="shared" si="1"/>
        <v>1973270</v>
      </c>
      <c r="I66" s="16" t="s">
        <v>223</v>
      </c>
      <c r="J66" s="16" t="s">
        <v>191</v>
      </c>
      <c r="K66" s="17" t="s">
        <v>1003</v>
      </c>
      <c r="L66" s="97"/>
    </row>
    <row r="67" spans="1:12" s="5" customFormat="1" ht="103.5" customHeight="1">
      <c r="A67" s="16">
        <v>60</v>
      </c>
      <c r="B67" s="16" t="s">
        <v>216</v>
      </c>
      <c r="C67" s="16" t="s">
        <v>47</v>
      </c>
      <c r="D67" s="16" t="s">
        <v>217</v>
      </c>
      <c r="E67" s="18">
        <v>130</v>
      </c>
      <c r="F67" s="16" t="s">
        <v>148</v>
      </c>
      <c r="G67" s="18">
        <v>12500</v>
      </c>
      <c r="H67" s="18">
        <f t="shared" si="1"/>
        <v>1625000</v>
      </c>
      <c r="I67" s="16" t="s">
        <v>168</v>
      </c>
      <c r="J67" s="16" t="s">
        <v>191</v>
      </c>
      <c r="K67" s="17" t="s">
        <v>1003</v>
      </c>
      <c r="L67" s="97"/>
    </row>
    <row r="68" spans="1:12" s="5" customFormat="1" ht="106.5" customHeight="1">
      <c r="A68" s="16">
        <v>61</v>
      </c>
      <c r="B68" s="16" t="s">
        <v>218</v>
      </c>
      <c r="C68" s="16" t="s">
        <v>47</v>
      </c>
      <c r="D68" s="16" t="s">
        <v>219</v>
      </c>
      <c r="E68" s="18">
        <v>50</v>
      </c>
      <c r="F68" s="16" t="s">
        <v>148</v>
      </c>
      <c r="G68" s="18">
        <v>6295</v>
      </c>
      <c r="H68" s="18">
        <f t="shared" si="1"/>
        <v>314750</v>
      </c>
      <c r="I68" s="16" t="s">
        <v>168</v>
      </c>
      <c r="J68" s="16" t="s">
        <v>191</v>
      </c>
      <c r="K68" s="17" t="s">
        <v>1003</v>
      </c>
      <c r="L68" s="97"/>
    </row>
    <row r="69" spans="1:12" s="5" customFormat="1" ht="90" customHeight="1">
      <c r="A69" s="16">
        <v>62</v>
      </c>
      <c r="B69" s="16" t="s">
        <v>220</v>
      </c>
      <c r="C69" s="16" t="s">
        <v>47</v>
      </c>
      <c r="D69" s="16" t="s">
        <v>323</v>
      </c>
      <c r="E69" s="18">
        <v>10</v>
      </c>
      <c r="F69" s="16" t="s">
        <v>148</v>
      </c>
      <c r="G69" s="18">
        <v>6875</v>
      </c>
      <c r="H69" s="18">
        <f t="shared" si="1"/>
        <v>68750</v>
      </c>
      <c r="I69" s="16" t="s">
        <v>168</v>
      </c>
      <c r="J69" s="16" t="s">
        <v>191</v>
      </c>
      <c r="K69" s="17" t="s">
        <v>1003</v>
      </c>
      <c r="L69" s="97"/>
    </row>
    <row r="70" spans="1:12" s="5" customFormat="1" ht="55.5" customHeight="1">
      <c r="A70" s="16">
        <v>63</v>
      </c>
      <c r="B70" s="16" t="s">
        <v>221</v>
      </c>
      <c r="C70" s="16" t="s">
        <v>47</v>
      </c>
      <c r="D70" s="16" t="s">
        <v>222</v>
      </c>
      <c r="E70" s="18">
        <v>20</v>
      </c>
      <c r="F70" s="16" t="s">
        <v>148</v>
      </c>
      <c r="G70" s="18">
        <v>2500</v>
      </c>
      <c r="H70" s="18">
        <f t="shared" si="1"/>
        <v>50000</v>
      </c>
      <c r="I70" s="16" t="s">
        <v>232</v>
      </c>
      <c r="J70" s="16" t="s">
        <v>233</v>
      </c>
      <c r="K70" s="17" t="s">
        <v>1003</v>
      </c>
      <c r="L70" s="97"/>
    </row>
    <row r="71" spans="1:12" s="5" customFormat="1" ht="51" customHeight="1">
      <c r="A71" s="16">
        <v>64</v>
      </c>
      <c r="B71" s="16" t="s">
        <v>12</v>
      </c>
      <c r="C71" s="16" t="s">
        <v>47</v>
      </c>
      <c r="D71" s="16" t="s">
        <v>24</v>
      </c>
      <c r="E71" s="18">
        <v>78</v>
      </c>
      <c r="F71" s="16" t="s">
        <v>176</v>
      </c>
      <c r="G71" s="18">
        <v>3492</v>
      </c>
      <c r="H71" s="18">
        <f t="shared" si="1"/>
        <v>272376</v>
      </c>
      <c r="I71" s="16" t="s">
        <v>35</v>
      </c>
      <c r="J71" s="16" t="s">
        <v>36</v>
      </c>
      <c r="K71" s="17" t="s">
        <v>1003</v>
      </c>
      <c r="L71" s="97"/>
    </row>
    <row r="72" spans="1:12" s="5" customFormat="1" ht="60.75" customHeight="1">
      <c r="A72" s="16">
        <v>65</v>
      </c>
      <c r="B72" s="16" t="s">
        <v>13</v>
      </c>
      <c r="C72" s="16" t="s">
        <v>47</v>
      </c>
      <c r="D72" s="16" t="s">
        <v>25</v>
      </c>
      <c r="E72" s="18">
        <v>114</v>
      </c>
      <c r="F72" s="16" t="s">
        <v>148</v>
      </c>
      <c r="G72" s="18">
        <v>25357.14</v>
      </c>
      <c r="H72" s="18">
        <f t="shared" si="1"/>
        <v>2890713.96</v>
      </c>
      <c r="I72" s="16" t="s">
        <v>35</v>
      </c>
      <c r="J72" s="16" t="s">
        <v>37</v>
      </c>
      <c r="K72" s="17" t="s">
        <v>1003</v>
      </c>
      <c r="L72" s="97"/>
    </row>
    <row r="73" spans="1:12" s="5" customFormat="1" ht="93.75" customHeight="1">
      <c r="A73" s="16">
        <v>66</v>
      </c>
      <c r="B73" s="16" t="s">
        <v>14</v>
      </c>
      <c r="C73" s="16" t="s">
        <v>47</v>
      </c>
      <c r="D73" s="16" t="s">
        <v>26</v>
      </c>
      <c r="E73" s="18">
        <v>95</v>
      </c>
      <c r="F73" s="16" t="s">
        <v>148</v>
      </c>
      <c r="G73" s="18">
        <v>26366.07</v>
      </c>
      <c r="H73" s="18">
        <f t="shared" si="1"/>
        <v>2504776.65</v>
      </c>
      <c r="I73" s="16" t="s">
        <v>35</v>
      </c>
      <c r="J73" s="16" t="s">
        <v>38</v>
      </c>
      <c r="K73" s="17" t="s">
        <v>1003</v>
      </c>
      <c r="L73" s="97"/>
    </row>
    <row r="74" spans="1:12" s="5" customFormat="1" ht="56.25" customHeight="1">
      <c r="A74" s="16">
        <v>67</v>
      </c>
      <c r="B74" s="16" t="s">
        <v>15</v>
      </c>
      <c r="C74" s="16" t="s">
        <v>47</v>
      </c>
      <c r="D74" s="16" t="s">
        <v>254</v>
      </c>
      <c r="E74" s="18">
        <v>29</v>
      </c>
      <c r="F74" s="16" t="s">
        <v>148</v>
      </c>
      <c r="G74" s="18">
        <v>21642.85</v>
      </c>
      <c r="H74" s="18">
        <f t="shared" si="1"/>
        <v>627642.64999999991</v>
      </c>
      <c r="I74" s="16" t="s">
        <v>35</v>
      </c>
      <c r="J74" s="16" t="s">
        <v>37</v>
      </c>
      <c r="K74" s="17" t="s">
        <v>1003</v>
      </c>
      <c r="L74" s="97"/>
    </row>
    <row r="75" spans="1:12" s="5" customFormat="1" ht="54" customHeight="1">
      <c r="A75" s="16">
        <v>68</v>
      </c>
      <c r="B75" s="16" t="s">
        <v>16</v>
      </c>
      <c r="C75" s="16" t="s">
        <v>47</v>
      </c>
      <c r="D75" s="16" t="s">
        <v>1382</v>
      </c>
      <c r="E75" s="18">
        <v>34</v>
      </c>
      <c r="F75" s="16" t="s">
        <v>148</v>
      </c>
      <c r="G75" s="18">
        <v>29848.21</v>
      </c>
      <c r="H75" s="18">
        <f t="shared" si="1"/>
        <v>1014839.14</v>
      </c>
      <c r="I75" s="16" t="s">
        <v>35</v>
      </c>
      <c r="J75" s="16" t="s">
        <v>37</v>
      </c>
      <c r="K75" s="17" t="s">
        <v>1003</v>
      </c>
      <c r="L75" s="97"/>
    </row>
    <row r="76" spans="1:12" s="5" customFormat="1" ht="61.5" customHeight="1">
      <c r="A76" s="16">
        <v>69</v>
      </c>
      <c r="B76" s="16" t="s">
        <v>255</v>
      </c>
      <c r="C76" s="16" t="s">
        <v>47</v>
      </c>
      <c r="D76" s="16" t="s">
        <v>1383</v>
      </c>
      <c r="E76" s="18">
        <v>20</v>
      </c>
      <c r="F76" s="16" t="s">
        <v>148</v>
      </c>
      <c r="G76" s="18">
        <v>10500</v>
      </c>
      <c r="H76" s="18">
        <f t="shared" si="1"/>
        <v>210000</v>
      </c>
      <c r="I76" s="16" t="s">
        <v>35</v>
      </c>
      <c r="J76" s="16" t="s">
        <v>37</v>
      </c>
      <c r="K76" s="17" t="s">
        <v>1003</v>
      </c>
      <c r="L76" s="97"/>
    </row>
    <row r="77" spans="1:12" s="5" customFormat="1" ht="114.75" customHeight="1">
      <c r="A77" s="16">
        <v>70</v>
      </c>
      <c r="B77" s="16" t="s">
        <v>17</v>
      </c>
      <c r="C77" s="16" t="s">
        <v>47</v>
      </c>
      <c r="D77" s="16" t="s">
        <v>27</v>
      </c>
      <c r="E77" s="18">
        <v>67</v>
      </c>
      <c r="F77" s="16" t="s">
        <v>148</v>
      </c>
      <c r="G77" s="18">
        <v>5000</v>
      </c>
      <c r="H77" s="18">
        <f t="shared" si="1"/>
        <v>335000</v>
      </c>
      <c r="I77" s="16" t="s">
        <v>35</v>
      </c>
      <c r="J77" s="16" t="s">
        <v>37</v>
      </c>
      <c r="K77" s="17" t="s">
        <v>1003</v>
      </c>
      <c r="L77" s="97"/>
    </row>
    <row r="78" spans="1:12" s="5" customFormat="1" ht="54.75" customHeight="1">
      <c r="A78" s="16">
        <v>71</v>
      </c>
      <c r="B78" s="16" t="s">
        <v>18</v>
      </c>
      <c r="C78" s="16" t="s">
        <v>47</v>
      </c>
      <c r="D78" s="16" t="s">
        <v>28</v>
      </c>
      <c r="E78" s="18">
        <v>456</v>
      </c>
      <c r="F78" s="16" t="s">
        <v>148</v>
      </c>
      <c r="G78" s="18">
        <v>150</v>
      </c>
      <c r="H78" s="18">
        <f t="shared" si="1"/>
        <v>68400</v>
      </c>
      <c r="I78" s="16" t="s">
        <v>35</v>
      </c>
      <c r="J78" s="16" t="s">
        <v>38</v>
      </c>
      <c r="K78" s="17" t="s">
        <v>1003</v>
      </c>
      <c r="L78" s="97"/>
    </row>
    <row r="79" spans="1:12" s="5" customFormat="1" ht="82.5" customHeight="1">
      <c r="A79" s="16">
        <v>72</v>
      </c>
      <c r="B79" s="16" t="s">
        <v>19</v>
      </c>
      <c r="C79" s="16" t="s">
        <v>47</v>
      </c>
      <c r="D79" s="16" t="s">
        <v>29</v>
      </c>
      <c r="E79" s="18">
        <v>19</v>
      </c>
      <c r="F79" s="16" t="s">
        <v>148</v>
      </c>
      <c r="G79" s="18">
        <v>17500</v>
      </c>
      <c r="H79" s="18">
        <f t="shared" si="1"/>
        <v>332500</v>
      </c>
      <c r="I79" s="16" t="s">
        <v>35</v>
      </c>
      <c r="J79" s="16" t="s">
        <v>37</v>
      </c>
      <c r="K79" s="17" t="s">
        <v>1003</v>
      </c>
      <c r="L79" s="97"/>
    </row>
    <row r="80" spans="1:12" s="5" customFormat="1" ht="62.25" customHeight="1">
      <c r="A80" s="16">
        <v>73</v>
      </c>
      <c r="B80" s="16" t="s">
        <v>20</v>
      </c>
      <c r="C80" s="16" t="s">
        <v>47</v>
      </c>
      <c r="D80" s="16" t="s">
        <v>30</v>
      </c>
      <c r="E80" s="18">
        <v>200</v>
      </c>
      <c r="F80" s="16" t="s">
        <v>148</v>
      </c>
      <c r="G80" s="18">
        <v>24375</v>
      </c>
      <c r="H80" s="18">
        <f t="shared" si="1"/>
        <v>4875000</v>
      </c>
      <c r="I80" s="16" t="s">
        <v>35</v>
      </c>
      <c r="J80" s="16" t="s">
        <v>38</v>
      </c>
      <c r="K80" s="17" t="s">
        <v>1003</v>
      </c>
      <c r="L80" s="97"/>
    </row>
    <row r="81" spans="1:12" s="5" customFormat="1" ht="94.5" customHeight="1">
      <c r="A81" s="16">
        <v>74</v>
      </c>
      <c r="B81" s="16" t="s">
        <v>21</v>
      </c>
      <c r="C81" s="16" t="s">
        <v>47</v>
      </c>
      <c r="D81" s="16" t="s">
        <v>31</v>
      </c>
      <c r="E81" s="18">
        <v>3</v>
      </c>
      <c r="F81" s="16" t="s">
        <v>148</v>
      </c>
      <c r="G81" s="18">
        <v>120000</v>
      </c>
      <c r="H81" s="18">
        <f t="shared" si="1"/>
        <v>360000</v>
      </c>
      <c r="I81" s="16" t="s">
        <v>35</v>
      </c>
      <c r="J81" s="16" t="s">
        <v>39</v>
      </c>
      <c r="K81" s="17" t="s">
        <v>1003</v>
      </c>
      <c r="L81" s="97"/>
    </row>
    <row r="82" spans="1:12" s="5" customFormat="1" ht="91.5" customHeight="1">
      <c r="A82" s="16">
        <v>75</v>
      </c>
      <c r="B82" s="16" t="s">
        <v>22</v>
      </c>
      <c r="C82" s="16" t="s">
        <v>47</v>
      </c>
      <c r="D82" s="16" t="s">
        <v>32</v>
      </c>
      <c r="E82" s="18">
        <v>6</v>
      </c>
      <c r="F82" s="16" t="s">
        <v>148</v>
      </c>
      <c r="G82" s="18">
        <v>127905</v>
      </c>
      <c r="H82" s="18">
        <f t="shared" si="1"/>
        <v>767430</v>
      </c>
      <c r="I82" s="16" t="s">
        <v>35</v>
      </c>
      <c r="J82" s="16" t="s">
        <v>40</v>
      </c>
      <c r="K82" s="17" t="s">
        <v>1003</v>
      </c>
      <c r="L82" s="97"/>
    </row>
    <row r="83" spans="1:12" s="5" customFormat="1" ht="67.5" customHeight="1">
      <c r="A83" s="16">
        <v>76</v>
      </c>
      <c r="B83" s="16" t="s">
        <v>23</v>
      </c>
      <c r="C83" s="16" t="s">
        <v>47</v>
      </c>
      <c r="D83" s="16" t="s">
        <v>33</v>
      </c>
      <c r="E83" s="18">
        <v>2</v>
      </c>
      <c r="F83" s="16" t="s">
        <v>148</v>
      </c>
      <c r="G83" s="18">
        <v>229925</v>
      </c>
      <c r="H83" s="18">
        <f t="shared" si="1"/>
        <v>459850</v>
      </c>
      <c r="I83" s="16" t="s">
        <v>35</v>
      </c>
      <c r="J83" s="16" t="s">
        <v>40</v>
      </c>
      <c r="K83" s="17" t="s">
        <v>1003</v>
      </c>
      <c r="L83" s="97"/>
    </row>
    <row r="84" spans="1:12" s="5" customFormat="1" ht="50.25" customHeight="1">
      <c r="A84" s="16">
        <v>77</v>
      </c>
      <c r="B84" s="16" t="s">
        <v>241</v>
      </c>
      <c r="C84" s="16" t="s">
        <v>47</v>
      </c>
      <c r="D84" s="16" t="s">
        <v>242</v>
      </c>
      <c r="E84" s="18">
        <v>8000</v>
      </c>
      <c r="F84" s="16" t="s">
        <v>148</v>
      </c>
      <c r="G84" s="18">
        <v>33</v>
      </c>
      <c r="H84" s="18">
        <f>E84*G84</f>
        <v>264000</v>
      </c>
      <c r="I84" s="16" t="s">
        <v>240</v>
      </c>
      <c r="J84" s="16" t="s">
        <v>37</v>
      </c>
      <c r="K84" s="17" t="s">
        <v>1003</v>
      </c>
      <c r="L84" s="97"/>
    </row>
    <row r="85" spans="1:12" s="5" customFormat="1" ht="63.75" customHeight="1">
      <c r="A85" s="16">
        <v>78</v>
      </c>
      <c r="B85" s="16" t="s">
        <v>83</v>
      </c>
      <c r="C85" s="16" t="s">
        <v>47</v>
      </c>
      <c r="D85" s="77" t="s">
        <v>1036</v>
      </c>
      <c r="E85" s="18">
        <v>157</v>
      </c>
      <c r="F85" s="16" t="s">
        <v>34</v>
      </c>
      <c r="G85" s="18">
        <v>14600</v>
      </c>
      <c r="H85" s="18">
        <f>E85*G85</f>
        <v>2292200</v>
      </c>
      <c r="I85" s="16" t="s">
        <v>84</v>
      </c>
      <c r="J85" s="16" t="s">
        <v>38</v>
      </c>
      <c r="K85" s="17" t="s">
        <v>1003</v>
      </c>
      <c r="L85" s="97"/>
    </row>
    <row r="86" spans="1:12" s="5" customFormat="1" ht="63" customHeight="1">
      <c r="A86" s="16">
        <v>79</v>
      </c>
      <c r="B86" s="154" t="s">
        <v>331</v>
      </c>
      <c r="C86" s="77" t="s">
        <v>600</v>
      </c>
      <c r="D86" s="63" t="s">
        <v>1541</v>
      </c>
      <c r="E86" s="64">
        <v>1</v>
      </c>
      <c r="F86" s="77" t="s">
        <v>332</v>
      </c>
      <c r="G86" s="65"/>
      <c r="H86" s="13">
        <v>279295257</v>
      </c>
      <c r="I86" s="14" t="s">
        <v>333</v>
      </c>
      <c r="J86" s="14" t="s">
        <v>334</v>
      </c>
      <c r="K86" s="17" t="s">
        <v>1003</v>
      </c>
      <c r="L86" s="97"/>
    </row>
    <row r="87" spans="1:12" s="5" customFormat="1" ht="48.75" customHeight="1">
      <c r="A87" s="16">
        <v>80</v>
      </c>
      <c r="B87" s="154" t="s">
        <v>331</v>
      </c>
      <c r="C87" s="77" t="s">
        <v>600</v>
      </c>
      <c r="D87" s="63" t="s">
        <v>1542</v>
      </c>
      <c r="E87" s="64">
        <v>1</v>
      </c>
      <c r="F87" s="77" t="s">
        <v>332</v>
      </c>
      <c r="G87" s="65"/>
      <c r="H87" s="13">
        <v>5611307</v>
      </c>
      <c r="I87" s="14" t="s">
        <v>333</v>
      </c>
      <c r="J87" s="15" t="s">
        <v>334</v>
      </c>
      <c r="K87" s="17" t="s">
        <v>1003</v>
      </c>
      <c r="L87" s="97"/>
    </row>
    <row r="88" spans="1:12" s="5" customFormat="1" ht="55.5" customHeight="1">
      <c r="A88" s="16">
        <v>81</v>
      </c>
      <c r="B88" s="154" t="s">
        <v>331</v>
      </c>
      <c r="C88" s="77" t="s">
        <v>600</v>
      </c>
      <c r="D88" s="63" t="s">
        <v>1543</v>
      </c>
      <c r="E88" s="64">
        <v>1</v>
      </c>
      <c r="F88" s="77" t="s">
        <v>332</v>
      </c>
      <c r="G88" s="65"/>
      <c r="H88" s="13">
        <v>7838492.5499999998</v>
      </c>
      <c r="I88" s="14" t="s">
        <v>333</v>
      </c>
      <c r="J88" s="15" t="s">
        <v>334</v>
      </c>
      <c r="K88" s="17" t="s">
        <v>1003</v>
      </c>
      <c r="L88" s="97" t="s">
        <v>1545</v>
      </c>
    </row>
    <row r="89" spans="1:12" s="5" customFormat="1" ht="46.5" customHeight="1">
      <c r="A89" s="16">
        <v>82</v>
      </c>
      <c r="B89" s="154" t="s">
        <v>331</v>
      </c>
      <c r="C89" s="77" t="s">
        <v>600</v>
      </c>
      <c r="D89" s="63" t="s">
        <v>335</v>
      </c>
      <c r="E89" s="64">
        <v>1</v>
      </c>
      <c r="F89" s="77" t="s">
        <v>332</v>
      </c>
      <c r="G89" s="65"/>
      <c r="H89" s="13">
        <f t="shared" ref="H89" si="2">E89*G89</f>
        <v>0</v>
      </c>
      <c r="I89" s="14" t="s">
        <v>333</v>
      </c>
      <c r="J89" s="15" t="s">
        <v>334</v>
      </c>
      <c r="K89" s="17" t="s">
        <v>1003</v>
      </c>
      <c r="L89" s="97" t="s">
        <v>1544</v>
      </c>
    </row>
    <row r="90" spans="1:12" s="5" customFormat="1" ht="94.5" customHeight="1">
      <c r="A90" s="16">
        <v>83</v>
      </c>
      <c r="B90" s="16" t="s">
        <v>601</v>
      </c>
      <c r="C90" s="16" t="s">
        <v>89</v>
      </c>
      <c r="D90" s="16" t="s">
        <v>346</v>
      </c>
      <c r="E90" s="14">
        <v>5313166</v>
      </c>
      <c r="F90" s="23" t="s">
        <v>147</v>
      </c>
      <c r="G90" s="29">
        <v>95.5</v>
      </c>
      <c r="H90" s="41">
        <f>E90*G90</f>
        <v>507407353</v>
      </c>
      <c r="I90" s="38" t="s">
        <v>347</v>
      </c>
      <c r="J90" s="12" t="s">
        <v>681</v>
      </c>
      <c r="K90" s="17" t="s">
        <v>1003</v>
      </c>
      <c r="L90" s="97"/>
    </row>
    <row r="91" spans="1:12" s="5" customFormat="1" ht="48.75" customHeight="1">
      <c r="A91" s="16">
        <v>84</v>
      </c>
      <c r="B91" s="131" t="s">
        <v>348</v>
      </c>
      <c r="C91" s="16" t="s">
        <v>47</v>
      </c>
      <c r="D91" s="131" t="s">
        <v>348</v>
      </c>
      <c r="E91" s="14">
        <v>200</v>
      </c>
      <c r="F91" s="77" t="s">
        <v>344</v>
      </c>
      <c r="G91" s="29">
        <v>205</v>
      </c>
      <c r="H91" s="44"/>
      <c r="I91" s="38" t="s">
        <v>347</v>
      </c>
      <c r="J91" s="37" t="s">
        <v>676</v>
      </c>
      <c r="K91" s="17" t="s">
        <v>1003</v>
      </c>
      <c r="L91" s="97" t="s">
        <v>1549</v>
      </c>
    </row>
    <row r="92" spans="1:12" s="5" customFormat="1" ht="48.75" customHeight="1">
      <c r="A92" s="16">
        <v>85</v>
      </c>
      <c r="B92" s="131" t="s">
        <v>349</v>
      </c>
      <c r="C92" s="16" t="s">
        <v>47</v>
      </c>
      <c r="D92" s="131" t="s">
        <v>349</v>
      </c>
      <c r="E92" s="14">
        <v>200</v>
      </c>
      <c r="F92" s="77" t="s">
        <v>344</v>
      </c>
      <c r="G92" s="29">
        <v>290</v>
      </c>
      <c r="H92" s="44"/>
      <c r="I92" s="38" t="s">
        <v>347</v>
      </c>
      <c r="J92" s="37" t="s">
        <v>676</v>
      </c>
      <c r="K92" s="17" t="s">
        <v>1003</v>
      </c>
      <c r="L92" s="97" t="s">
        <v>1549</v>
      </c>
    </row>
    <row r="93" spans="1:12" s="5" customFormat="1" ht="48.75" customHeight="1">
      <c r="A93" s="16">
        <v>86</v>
      </c>
      <c r="B93" s="131" t="s">
        <v>350</v>
      </c>
      <c r="C93" s="16" t="s">
        <v>47</v>
      </c>
      <c r="D93" s="131" t="s">
        <v>350</v>
      </c>
      <c r="E93" s="14">
        <v>200</v>
      </c>
      <c r="F93" s="77" t="s">
        <v>344</v>
      </c>
      <c r="G93" s="29">
        <v>435</v>
      </c>
      <c r="H93" s="44"/>
      <c r="I93" s="38" t="s">
        <v>347</v>
      </c>
      <c r="J93" s="37" t="s">
        <v>676</v>
      </c>
      <c r="K93" s="17" t="s">
        <v>1003</v>
      </c>
      <c r="L93" s="97" t="s">
        <v>1549</v>
      </c>
    </row>
    <row r="94" spans="1:12" s="5" customFormat="1" ht="48.75" customHeight="1">
      <c r="A94" s="16">
        <v>87</v>
      </c>
      <c r="B94" s="131" t="s">
        <v>351</v>
      </c>
      <c r="C94" s="16" t="s">
        <v>47</v>
      </c>
      <c r="D94" s="131" t="s">
        <v>351</v>
      </c>
      <c r="E94" s="14">
        <v>200</v>
      </c>
      <c r="F94" s="77" t="s">
        <v>344</v>
      </c>
      <c r="G94" s="29">
        <v>675</v>
      </c>
      <c r="H94" s="41"/>
      <c r="I94" s="38" t="s">
        <v>347</v>
      </c>
      <c r="J94" s="37" t="s">
        <v>676</v>
      </c>
      <c r="K94" s="17" t="s">
        <v>1003</v>
      </c>
      <c r="L94" s="97" t="s">
        <v>1549</v>
      </c>
    </row>
    <row r="95" spans="1:12" s="5" customFormat="1" ht="48.75" customHeight="1">
      <c r="A95" s="16">
        <v>88</v>
      </c>
      <c r="B95" s="131" t="s">
        <v>352</v>
      </c>
      <c r="C95" s="16" t="s">
        <v>47</v>
      </c>
      <c r="D95" s="131" t="s">
        <v>352</v>
      </c>
      <c r="E95" s="14">
        <v>50</v>
      </c>
      <c r="F95" s="77" t="s">
        <v>148</v>
      </c>
      <c r="G95" s="29">
        <v>480</v>
      </c>
      <c r="H95" s="44">
        <f t="shared" ref="H95:H102" si="3">E95*G95</f>
        <v>24000</v>
      </c>
      <c r="I95" s="38" t="s">
        <v>347</v>
      </c>
      <c r="J95" s="12" t="s">
        <v>676</v>
      </c>
      <c r="K95" s="17" t="s">
        <v>1003</v>
      </c>
      <c r="L95" s="97"/>
    </row>
    <row r="96" spans="1:12" s="5" customFormat="1" ht="48.75" customHeight="1">
      <c r="A96" s="16">
        <v>89</v>
      </c>
      <c r="B96" s="131" t="s">
        <v>353</v>
      </c>
      <c r="C96" s="16" t="s">
        <v>47</v>
      </c>
      <c r="D96" s="131" t="s">
        <v>353</v>
      </c>
      <c r="E96" s="14">
        <v>50</v>
      </c>
      <c r="F96" s="77" t="s">
        <v>148</v>
      </c>
      <c r="G96" s="29">
        <v>1300</v>
      </c>
      <c r="H96" s="44">
        <f t="shared" si="3"/>
        <v>65000</v>
      </c>
      <c r="I96" s="38" t="s">
        <v>347</v>
      </c>
      <c r="J96" s="12" t="s">
        <v>676</v>
      </c>
      <c r="K96" s="17" t="s">
        <v>1003</v>
      </c>
      <c r="L96" s="97"/>
    </row>
    <row r="97" spans="1:12" s="5" customFormat="1" ht="48.75" customHeight="1">
      <c r="A97" s="16">
        <v>90</v>
      </c>
      <c r="B97" s="131" t="s">
        <v>354</v>
      </c>
      <c r="C97" s="16" t="s">
        <v>47</v>
      </c>
      <c r="D97" s="131" t="s">
        <v>354</v>
      </c>
      <c r="E97" s="14">
        <v>50</v>
      </c>
      <c r="F97" s="77" t="s">
        <v>148</v>
      </c>
      <c r="G97" s="29">
        <v>400</v>
      </c>
      <c r="H97" s="44"/>
      <c r="I97" s="38" t="s">
        <v>347</v>
      </c>
      <c r="J97" s="12" t="s">
        <v>676</v>
      </c>
      <c r="K97" s="17" t="s">
        <v>1003</v>
      </c>
      <c r="L97" s="97" t="s">
        <v>1549</v>
      </c>
    </row>
    <row r="98" spans="1:12" s="5" customFormat="1" ht="48.75" customHeight="1">
      <c r="A98" s="16">
        <v>91</v>
      </c>
      <c r="B98" s="131" t="s">
        <v>355</v>
      </c>
      <c r="C98" s="16" t="s">
        <v>47</v>
      </c>
      <c r="D98" s="131" t="s">
        <v>355</v>
      </c>
      <c r="E98" s="14">
        <v>50</v>
      </c>
      <c r="F98" s="77" t="s">
        <v>148</v>
      </c>
      <c r="G98" s="29">
        <v>520</v>
      </c>
      <c r="H98" s="41"/>
      <c r="I98" s="38" t="s">
        <v>347</v>
      </c>
      <c r="J98" s="12" t="s">
        <v>676</v>
      </c>
      <c r="K98" s="17" t="s">
        <v>1003</v>
      </c>
      <c r="L98" s="97" t="s">
        <v>1549</v>
      </c>
    </row>
    <row r="99" spans="1:12" s="5" customFormat="1" ht="48.75" customHeight="1">
      <c r="A99" s="16">
        <v>92</v>
      </c>
      <c r="B99" s="131" t="s">
        <v>356</v>
      </c>
      <c r="C99" s="16" t="s">
        <v>47</v>
      </c>
      <c r="D99" s="131" t="s">
        <v>356</v>
      </c>
      <c r="E99" s="14">
        <v>50</v>
      </c>
      <c r="F99" s="77" t="s">
        <v>148</v>
      </c>
      <c r="G99" s="29">
        <v>800</v>
      </c>
      <c r="H99" s="44"/>
      <c r="I99" s="38" t="s">
        <v>347</v>
      </c>
      <c r="J99" s="12" t="s">
        <v>676</v>
      </c>
      <c r="K99" s="17" t="s">
        <v>1003</v>
      </c>
      <c r="L99" s="97" t="s">
        <v>1549</v>
      </c>
    </row>
    <row r="100" spans="1:12" s="5" customFormat="1" ht="48.75" customHeight="1">
      <c r="A100" s="16">
        <v>93</v>
      </c>
      <c r="B100" s="131" t="s">
        <v>357</v>
      </c>
      <c r="C100" s="16" t="s">
        <v>47</v>
      </c>
      <c r="D100" s="131" t="s">
        <v>357</v>
      </c>
      <c r="E100" s="14">
        <v>50</v>
      </c>
      <c r="F100" s="77" t="s">
        <v>148</v>
      </c>
      <c r="G100" s="29">
        <v>1180</v>
      </c>
      <c r="H100" s="44"/>
      <c r="I100" s="38" t="s">
        <v>347</v>
      </c>
      <c r="J100" s="12" t="s">
        <v>676</v>
      </c>
      <c r="K100" s="17" t="s">
        <v>1003</v>
      </c>
      <c r="L100" s="97" t="s">
        <v>1549</v>
      </c>
    </row>
    <row r="101" spans="1:12" s="5" customFormat="1" ht="48.75" customHeight="1">
      <c r="A101" s="16">
        <v>94</v>
      </c>
      <c r="B101" s="131" t="s">
        <v>358</v>
      </c>
      <c r="C101" s="16" t="s">
        <v>47</v>
      </c>
      <c r="D101" s="131" t="s">
        <v>358</v>
      </c>
      <c r="E101" s="14">
        <v>50</v>
      </c>
      <c r="F101" s="77" t="s">
        <v>148</v>
      </c>
      <c r="G101" s="29">
        <v>2670</v>
      </c>
      <c r="H101" s="44"/>
      <c r="I101" s="38" t="s">
        <v>347</v>
      </c>
      <c r="J101" s="12" t="s">
        <v>676</v>
      </c>
      <c r="K101" s="17" t="s">
        <v>1003</v>
      </c>
      <c r="L101" s="97" t="s">
        <v>1549</v>
      </c>
    </row>
    <row r="102" spans="1:12" s="5" customFormat="1" ht="58.5" customHeight="1">
      <c r="A102" s="16">
        <v>95</v>
      </c>
      <c r="B102" s="131" t="s">
        <v>1547</v>
      </c>
      <c r="C102" s="16" t="s">
        <v>47</v>
      </c>
      <c r="D102" s="131" t="s">
        <v>1272</v>
      </c>
      <c r="E102" s="29">
        <v>6000</v>
      </c>
      <c r="F102" s="66" t="s">
        <v>359</v>
      </c>
      <c r="G102" s="29">
        <v>150</v>
      </c>
      <c r="H102" s="41">
        <f t="shared" si="3"/>
        <v>900000</v>
      </c>
      <c r="I102" s="38" t="s">
        <v>347</v>
      </c>
      <c r="J102" s="12" t="s">
        <v>676</v>
      </c>
      <c r="K102" s="17" t="s">
        <v>1003</v>
      </c>
      <c r="L102" s="97" t="s">
        <v>1548</v>
      </c>
    </row>
    <row r="103" spans="1:12" s="5" customFormat="1" ht="48.75" customHeight="1">
      <c r="A103" s="16">
        <v>96</v>
      </c>
      <c r="B103" s="131" t="s">
        <v>360</v>
      </c>
      <c r="C103" s="16" t="s">
        <v>47</v>
      </c>
      <c r="D103" s="131" t="s">
        <v>360</v>
      </c>
      <c r="E103" s="14">
        <v>15</v>
      </c>
      <c r="F103" s="77" t="s">
        <v>344</v>
      </c>
      <c r="G103" s="29">
        <v>100</v>
      </c>
      <c r="H103" s="44"/>
      <c r="I103" s="38" t="s">
        <v>347</v>
      </c>
      <c r="J103" s="12" t="s">
        <v>676</v>
      </c>
      <c r="K103" s="17" t="s">
        <v>1003</v>
      </c>
      <c r="L103" s="97" t="s">
        <v>1549</v>
      </c>
    </row>
    <row r="104" spans="1:12" s="5" customFormat="1" ht="48.75" customHeight="1">
      <c r="A104" s="16">
        <v>97</v>
      </c>
      <c r="B104" s="131" t="s">
        <v>361</v>
      </c>
      <c r="C104" s="16" t="s">
        <v>47</v>
      </c>
      <c r="D104" s="131" t="s">
        <v>361</v>
      </c>
      <c r="E104" s="14">
        <v>50</v>
      </c>
      <c r="F104" s="77" t="s">
        <v>148</v>
      </c>
      <c r="G104" s="29">
        <v>160</v>
      </c>
      <c r="H104" s="44"/>
      <c r="I104" s="38" t="s">
        <v>347</v>
      </c>
      <c r="J104" s="12" t="s">
        <v>676</v>
      </c>
      <c r="K104" s="17" t="s">
        <v>1003</v>
      </c>
      <c r="L104" s="97" t="s">
        <v>1549</v>
      </c>
    </row>
    <row r="105" spans="1:12" s="5" customFormat="1" ht="48.75" customHeight="1">
      <c r="A105" s="16">
        <v>98</v>
      </c>
      <c r="B105" s="131" t="s">
        <v>362</v>
      </c>
      <c r="C105" s="16" t="s">
        <v>47</v>
      </c>
      <c r="D105" s="131" t="s">
        <v>362</v>
      </c>
      <c r="E105" s="14">
        <v>50</v>
      </c>
      <c r="F105" s="77" t="s">
        <v>148</v>
      </c>
      <c r="G105" s="29">
        <v>250</v>
      </c>
      <c r="H105" s="44"/>
      <c r="I105" s="38" t="s">
        <v>347</v>
      </c>
      <c r="J105" s="12" t="s">
        <v>676</v>
      </c>
      <c r="K105" s="17" t="s">
        <v>1003</v>
      </c>
      <c r="L105" s="97" t="s">
        <v>1549</v>
      </c>
    </row>
    <row r="106" spans="1:12" s="5" customFormat="1" ht="48.75" customHeight="1">
      <c r="A106" s="16">
        <v>99</v>
      </c>
      <c r="B106" s="131" t="s">
        <v>363</v>
      </c>
      <c r="C106" s="16" t="s">
        <v>47</v>
      </c>
      <c r="D106" s="131" t="s">
        <v>363</v>
      </c>
      <c r="E106" s="14">
        <v>50</v>
      </c>
      <c r="F106" s="77" t="s">
        <v>148</v>
      </c>
      <c r="G106" s="29">
        <v>165</v>
      </c>
      <c r="H106" s="41"/>
      <c r="I106" s="38" t="s">
        <v>347</v>
      </c>
      <c r="J106" s="12" t="s">
        <v>676</v>
      </c>
      <c r="K106" s="17" t="s">
        <v>1003</v>
      </c>
      <c r="L106" s="97" t="s">
        <v>1549</v>
      </c>
    </row>
    <row r="107" spans="1:12" s="5" customFormat="1" ht="48.75" customHeight="1">
      <c r="A107" s="16">
        <v>100</v>
      </c>
      <c r="B107" s="131" t="s">
        <v>364</v>
      </c>
      <c r="C107" s="16" t="s">
        <v>47</v>
      </c>
      <c r="D107" s="131" t="s">
        <v>364</v>
      </c>
      <c r="E107" s="14">
        <v>50</v>
      </c>
      <c r="F107" s="77" t="s">
        <v>148</v>
      </c>
      <c r="G107" s="29">
        <v>255</v>
      </c>
      <c r="H107" s="44"/>
      <c r="I107" s="38" t="s">
        <v>347</v>
      </c>
      <c r="J107" s="12" t="s">
        <v>676</v>
      </c>
      <c r="K107" s="17" t="s">
        <v>1003</v>
      </c>
      <c r="L107" s="97" t="s">
        <v>1549</v>
      </c>
    </row>
    <row r="108" spans="1:12" s="5" customFormat="1" ht="48.75" customHeight="1">
      <c r="A108" s="16">
        <v>101</v>
      </c>
      <c r="B108" s="131" t="s">
        <v>365</v>
      </c>
      <c r="C108" s="16" t="s">
        <v>47</v>
      </c>
      <c r="D108" s="131" t="s">
        <v>365</v>
      </c>
      <c r="E108" s="14">
        <v>50</v>
      </c>
      <c r="F108" s="77" t="s">
        <v>148</v>
      </c>
      <c r="G108" s="29">
        <v>270</v>
      </c>
      <c r="H108" s="44"/>
      <c r="I108" s="38" t="s">
        <v>347</v>
      </c>
      <c r="J108" s="12" t="s">
        <v>676</v>
      </c>
      <c r="K108" s="17" t="s">
        <v>1003</v>
      </c>
      <c r="L108" s="97" t="s">
        <v>1549</v>
      </c>
    </row>
    <row r="109" spans="1:12" s="5" customFormat="1" ht="48.75" customHeight="1">
      <c r="A109" s="16">
        <v>102</v>
      </c>
      <c r="B109" s="131" t="s">
        <v>366</v>
      </c>
      <c r="C109" s="16" t="s">
        <v>47</v>
      </c>
      <c r="D109" s="131" t="s">
        <v>366</v>
      </c>
      <c r="E109" s="14">
        <v>50</v>
      </c>
      <c r="F109" s="77" t="s">
        <v>148</v>
      </c>
      <c r="G109" s="29">
        <v>340</v>
      </c>
      <c r="H109" s="44"/>
      <c r="I109" s="38" t="s">
        <v>347</v>
      </c>
      <c r="J109" s="12" t="s">
        <v>676</v>
      </c>
      <c r="K109" s="17" t="s">
        <v>1003</v>
      </c>
      <c r="L109" s="97" t="s">
        <v>1549</v>
      </c>
    </row>
    <row r="110" spans="1:12" s="5" customFormat="1" ht="48.75" customHeight="1">
      <c r="A110" s="16">
        <v>103</v>
      </c>
      <c r="B110" s="131" t="s">
        <v>368</v>
      </c>
      <c r="C110" s="16" t="s">
        <v>47</v>
      </c>
      <c r="D110" s="131" t="s">
        <v>368</v>
      </c>
      <c r="E110" s="14">
        <v>50</v>
      </c>
      <c r="F110" s="77" t="s">
        <v>148</v>
      </c>
      <c r="G110" s="29">
        <v>155</v>
      </c>
      <c r="H110" s="41"/>
      <c r="I110" s="38" t="s">
        <v>347</v>
      </c>
      <c r="J110" s="12" t="s">
        <v>676</v>
      </c>
      <c r="K110" s="17" t="s">
        <v>1003</v>
      </c>
      <c r="L110" s="97" t="s">
        <v>1549</v>
      </c>
    </row>
    <row r="111" spans="1:12" s="5" customFormat="1" ht="48.75" customHeight="1">
      <c r="A111" s="16">
        <v>104</v>
      </c>
      <c r="B111" s="131" t="s">
        <v>369</v>
      </c>
      <c r="C111" s="16" t="s">
        <v>47</v>
      </c>
      <c r="D111" s="131" t="s">
        <v>369</v>
      </c>
      <c r="E111" s="14">
        <v>50</v>
      </c>
      <c r="F111" s="77" t="s">
        <v>148</v>
      </c>
      <c r="G111" s="29">
        <v>160</v>
      </c>
      <c r="H111" s="44"/>
      <c r="I111" s="38" t="s">
        <v>347</v>
      </c>
      <c r="J111" s="12" t="s">
        <v>676</v>
      </c>
      <c r="K111" s="17" t="s">
        <v>1003</v>
      </c>
      <c r="L111" s="97" t="s">
        <v>1549</v>
      </c>
    </row>
    <row r="112" spans="1:12" s="5" customFormat="1" ht="48.75" customHeight="1">
      <c r="A112" s="16">
        <v>105</v>
      </c>
      <c r="B112" s="131" t="s">
        <v>370</v>
      </c>
      <c r="C112" s="16" t="s">
        <v>47</v>
      </c>
      <c r="D112" s="131" t="s">
        <v>370</v>
      </c>
      <c r="E112" s="14">
        <v>50</v>
      </c>
      <c r="F112" s="77" t="s">
        <v>148</v>
      </c>
      <c r="G112" s="29">
        <v>210</v>
      </c>
      <c r="H112" s="44"/>
      <c r="I112" s="38" t="s">
        <v>347</v>
      </c>
      <c r="J112" s="12" t="s">
        <v>676</v>
      </c>
      <c r="K112" s="17" t="s">
        <v>1003</v>
      </c>
      <c r="L112" s="97" t="s">
        <v>1549</v>
      </c>
    </row>
    <row r="113" spans="1:12" s="5" customFormat="1" ht="48.75" customHeight="1">
      <c r="A113" s="16">
        <v>106</v>
      </c>
      <c r="B113" s="131" t="s">
        <v>371</v>
      </c>
      <c r="C113" s="16" t="s">
        <v>47</v>
      </c>
      <c r="D113" s="131" t="s">
        <v>371</v>
      </c>
      <c r="E113" s="14">
        <v>50</v>
      </c>
      <c r="F113" s="77" t="s">
        <v>148</v>
      </c>
      <c r="G113" s="29">
        <v>220</v>
      </c>
      <c r="H113" s="44"/>
      <c r="I113" s="38" t="s">
        <v>347</v>
      </c>
      <c r="J113" s="12" t="s">
        <v>676</v>
      </c>
      <c r="K113" s="17" t="s">
        <v>1003</v>
      </c>
      <c r="L113" s="97" t="s">
        <v>1549</v>
      </c>
    </row>
    <row r="114" spans="1:12" s="5" customFormat="1" ht="48.75" customHeight="1">
      <c r="A114" s="16">
        <v>107</v>
      </c>
      <c r="B114" s="131" t="s">
        <v>372</v>
      </c>
      <c r="C114" s="16" t="s">
        <v>47</v>
      </c>
      <c r="D114" s="131" t="s">
        <v>372</v>
      </c>
      <c r="E114" s="14">
        <v>50</v>
      </c>
      <c r="F114" s="77" t="s">
        <v>148</v>
      </c>
      <c r="G114" s="29">
        <v>350</v>
      </c>
      <c r="H114" s="41"/>
      <c r="I114" s="38" t="s">
        <v>347</v>
      </c>
      <c r="J114" s="12" t="s">
        <v>676</v>
      </c>
      <c r="K114" s="17" t="s">
        <v>1003</v>
      </c>
      <c r="L114" s="97" t="s">
        <v>1549</v>
      </c>
    </row>
    <row r="115" spans="1:12" s="5" customFormat="1" ht="48.75" customHeight="1">
      <c r="A115" s="16">
        <v>108</v>
      </c>
      <c r="B115" s="131" t="s">
        <v>373</v>
      </c>
      <c r="C115" s="16" t="s">
        <v>47</v>
      </c>
      <c r="D115" s="131" t="s">
        <v>373</v>
      </c>
      <c r="E115" s="14">
        <v>50</v>
      </c>
      <c r="F115" s="77" t="s">
        <v>148</v>
      </c>
      <c r="G115" s="29">
        <v>555</v>
      </c>
      <c r="H115" s="44"/>
      <c r="I115" s="38" t="s">
        <v>347</v>
      </c>
      <c r="J115" s="12" t="s">
        <v>676</v>
      </c>
      <c r="K115" s="17" t="s">
        <v>1003</v>
      </c>
      <c r="L115" s="97" t="s">
        <v>1549</v>
      </c>
    </row>
    <row r="116" spans="1:12" s="5" customFormat="1" ht="48.75" customHeight="1">
      <c r="A116" s="16">
        <v>109</v>
      </c>
      <c r="B116" s="131" t="s">
        <v>1351</v>
      </c>
      <c r="C116" s="16" t="s">
        <v>47</v>
      </c>
      <c r="D116" s="131" t="s">
        <v>374</v>
      </c>
      <c r="E116" s="14">
        <v>50</v>
      </c>
      <c r="F116" s="77" t="s">
        <v>148</v>
      </c>
      <c r="G116" s="29">
        <v>500</v>
      </c>
      <c r="H116" s="44"/>
      <c r="I116" s="38" t="s">
        <v>347</v>
      </c>
      <c r="J116" s="12" t="s">
        <v>676</v>
      </c>
      <c r="K116" s="17" t="s">
        <v>1003</v>
      </c>
      <c r="L116" s="97" t="s">
        <v>1549</v>
      </c>
    </row>
    <row r="117" spans="1:12" s="5" customFormat="1" ht="48.75" customHeight="1">
      <c r="A117" s="16">
        <v>110</v>
      </c>
      <c r="B117" s="131" t="s">
        <v>1350</v>
      </c>
      <c r="C117" s="16" t="s">
        <v>47</v>
      </c>
      <c r="D117" s="77" t="s">
        <v>375</v>
      </c>
      <c r="E117" s="14">
        <v>50</v>
      </c>
      <c r="F117" s="77" t="s">
        <v>148</v>
      </c>
      <c r="G117" s="29">
        <v>580</v>
      </c>
      <c r="H117" s="44"/>
      <c r="I117" s="38" t="s">
        <v>347</v>
      </c>
      <c r="J117" s="12" t="s">
        <v>676</v>
      </c>
      <c r="K117" s="17" t="s">
        <v>1003</v>
      </c>
      <c r="L117" s="97" t="s">
        <v>1549</v>
      </c>
    </row>
    <row r="118" spans="1:12" s="5" customFormat="1" ht="48.75" customHeight="1">
      <c r="A118" s="16">
        <v>111</v>
      </c>
      <c r="B118" s="131" t="s">
        <v>1349</v>
      </c>
      <c r="C118" s="16" t="s">
        <v>47</v>
      </c>
      <c r="D118" s="77" t="s">
        <v>376</v>
      </c>
      <c r="E118" s="14">
        <v>50</v>
      </c>
      <c r="F118" s="77" t="s">
        <v>148</v>
      </c>
      <c r="G118" s="29">
        <v>875</v>
      </c>
      <c r="H118" s="41"/>
      <c r="I118" s="38" t="s">
        <v>347</v>
      </c>
      <c r="J118" s="12" t="s">
        <v>676</v>
      </c>
      <c r="K118" s="17" t="s">
        <v>1003</v>
      </c>
      <c r="L118" s="97" t="s">
        <v>1549</v>
      </c>
    </row>
    <row r="119" spans="1:12" s="5" customFormat="1" ht="48.75" customHeight="1">
      <c r="A119" s="16">
        <v>112</v>
      </c>
      <c r="B119" s="131" t="s">
        <v>1348</v>
      </c>
      <c r="C119" s="16" t="s">
        <v>47</v>
      </c>
      <c r="D119" s="131" t="s">
        <v>377</v>
      </c>
      <c r="E119" s="14">
        <v>50</v>
      </c>
      <c r="F119" s="77" t="s">
        <v>148</v>
      </c>
      <c r="G119" s="29">
        <v>725</v>
      </c>
      <c r="H119" s="44"/>
      <c r="I119" s="38" t="s">
        <v>347</v>
      </c>
      <c r="J119" s="12" t="s">
        <v>676</v>
      </c>
      <c r="K119" s="17" t="s">
        <v>1003</v>
      </c>
      <c r="L119" s="97" t="s">
        <v>1549</v>
      </c>
    </row>
    <row r="120" spans="1:12" s="5" customFormat="1" ht="48.75" customHeight="1">
      <c r="A120" s="16">
        <v>113</v>
      </c>
      <c r="B120" s="131" t="s">
        <v>1347</v>
      </c>
      <c r="C120" s="16" t="s">
        <v>47</v>
      </c>
      <c r="D120" s="131" t="s">
        <v>378</v>
      </c>
      <c r="E120" s="14">
        <v>50</v>
      </c>
      <c r="F120" s="77" t="s">
        <v>148</v>
      </c>
      <c r="G120" s="29">
        <v>920</v>
      </c>
      <c r="H120" s="44"/>
      <c r="I120" s="38" t="s">
        <v>347</v>
      </c>
      <c r="J120" s="12" t="s">
        <v>676</v>
      </c>
      <c r="K120" s="17" t="s">
        <v>1003</v>
      </c>
      <c r="L120" s="97" t="s">
        <v>1549</v>
      </c>
    </row>
    <row r="121" spans="1:12" s="5" customFormat="1" ht="48.75" customHeight="1">
      <c r="A121" s="16">
        <v>114</v>
      </c>
      <c r="B121" s="131" t="s">
        <v>1346</v>
      </c>
      <c r="C121" s="16" t="s">
        <v>47</v>
      </c>
      <c r="D121" s="131" t="s">
        <v>379</v>
      </c>
      <c r="E121" s="14">
        <v>50</v>
      </c>
      <c r="F121" s="77" t="s">
        <v>148</v>
      </c>
      <c r="G121" s="29">
        <v>1070</v>
      </c>
      <c r="H121" s="44"/>
      <c r="I121" s="38" t="s">
        <v>347</v>
      </c>
      <c r="J121" s="12" t="s">
        <v>676</v>
      </c>
      <c r="K121" s="17" t="s">
        <v>1003</v>
      </c>
      <c r="L121" s="97" t="s">
        <v>1549</v>
      </c>
    </row>
    <row r="122" spans="1:12" s="5" customFormat="1" ht="48.75" customHeight="1">
      <c r="A122" s="16">
        <v>115</v>
      </c>
      <c r="B122" s="131" t="s">
        <v>1345</v>
      </c>
      <c r="C122" s="16" t="s">
        <v>47</v>
      </c>
      <c r="D122" s="131" t="s">
        <v>380</v>
      </c>
      <c r="E122" s="14">
        <v>50</v>
      </c>
      <c r="F122" s="77" t="s">
        <v>148</v>
      </c>
      <c r="G122" s="29">
        <v>1190</v>
      </c>
      <c r="H122" s="41"/>
      <c r="I122" s="38" t="s">
        <v>347</v>
      </c>
      <c r="J122" s="12" t="s">
        <v>676</v>
      </c>
      <c r="K122" s="17" t="s">
        <v>1003</v>
      </c>
      <c r="L122" s="97" t="s">
        <v>1549</v>
      </c>
    </row>
    <row r="123" spans="1:12" s="5" customFormat="1" ht="48.75" customHeight="1">
      <c r="A123" s="16">
        <v>116</v>
      </c>
      <c r="B123" s="131" t="s">
        <v>1344</v>
      </c>
      <c r="C123" s="16" t="s">
        <v>47</v>
      </c>
      <c r="D123" s="131" t="s">
        <v>381</v>
      </c>
      <c r="E123" s="14">
        <v>50</v>
      </c>
      <c r="F123" s="77" t="s">
        <v>148</v>
      </c>
      <c r="G123" s="29">
        <v>1640</v>
      </c>
      <c r="H123" s="44"/>
      <c r="I123" s="38" t="s">
        <v>347</v>
      </c>
      <c r="J123" s="12" t="s">
        <v>676</v>
      </c>
      <c r="K123" s="17" t="s">
        <v>1003</v>
      </c>
      <c r="L123" s="97" t="s">
        <v>1549</v>
      </c>
    </row>
    <row r="124" spans="1:12" s="5" customFormat="1" ht="48.75" customHeight="1">
      <c r="A124" s="16">
        <v>117</v>
      </c>
      <c r="B124" s="131" t="s">
        <v>1343</v>
      </c>
      <c r="C124" s="16" t="s">
        <v>47</v>
      </c>
      <c r="D124" s="131" t="s">
        <v>382</v>
      </c>
      <c r="E124" s="14">
        <v>50</v>
      </c>
      <c r="F124" s="77" t="s">
        <v>148</v>
      </c>
      <c r="G124" s="29">
        <v>1965</v>
      </c>
      <c r="H124" s="44"/>
      <c r="I124" s="38" t="s">
        <v>347</v>
      </c>
      <c r="J124" s="12" t="s">
        <v>676</v>
      </c>
      <c r="K124" s="17" t="s">
        <v>1003</v>
      </c>
      <c r="L124" s="97" t="s">
        <v>1549</v>
      </c>
    </row>
    <row r="125" spans="1:12" s="5" customFormat="1" ht="72" customHeight="1">
      <c r="A125" s="16">
        <v>118</v>
      </c>
      <c r="B125" s="131" t="s">
        <v>1341</v>
      </c>
      <c r="C125" s="16" t="s">
        <v>47</v>
      </c>
      <c r="D125" s="131" t="s">
        <v>383</v>
      </c>
      <c r="E125" s="14">
        <v>50</v>
      </c>
      <c r="F125" s="77" t="s">
        <v>148</v>
      </c>
      <c r="G125" s="29">
        <v>2405</v>
      </c>
      <c r="H125" s="44"/>
      <c r="I125" s="38" t="s">
        <v>347</v>
      </c>
      <c r="J125" s="12" t="s">
        <v>676</v>
      </c>
      <c r="K125" s="17" t="s">
        <v>1003</v>
      </c>
      <c r="L125" s="97" t="s">
        <v>1549</v>
      </c>
    </row>
    <row r="126" spans="1:12" s="5" customFormat="1" ht="48.75" customHeight="1">
      <c r="A126" s="16">
        <v>119</v>
      </c>
      <c r="B126" s="131" t="s">
        <v>1342</v>
      </c>
      <c r="C126" s="16" t="s">
        <v>47</v>
      </c>
      <c r="D126" s="131" t="s">
        <v>384</v>
      </c>
      <c r="E126" s="14">
        <v>50</v>
      </c>
      <c r="F126" s="77" t="s">
        <v>148</v>
      </c>
      <c r="G126" s="29">
        <v>2455</v>
      </c>
      <c r="H126" s="41"/>
      <c r="I126" s="38" t="s">
        <v>347</v>
      </c>
      <c r="J126" s="12" t="s">
        <v>676</v>
      </c>
      <c r="K126" s="17" t="s">
        <v>1003</v>
      </c>
      <c r="L126" s="97" t="s">
        <v>1549</v>
      </c>
    </row>
    <row r="127" spans="1:12" s="5" customFormat="1" ht="48.75" customHeight="1">
      <c r="A127" s="16">
        <v>120</v>
      </c>
      <c r="B127" s="131" t="s">
        <v>385</v>
      </c>
      <c r="C127" s="16" t="s">
        <v>47</v>
      </c>
      <c r="D127" s="131" t="s">
        <v>385</v>
      </c>
      <c r="E127" s="14">
        <v>4</v>
      </c>
      <c r="F127" s="77" t="s">
        <v>341</v>
      </c>
      <c r="G127" s="29">
        <v>7500</v>
      </c>
      <c r="H127" s="44"/>
      <c r="I127" s="38" t="s">
        <v>347</v>
      </c>
      <c r="J127" s="12" t="s">
        <v>676</v>
      </c>
      <c r="K127" s="17" t="s">
        <v>1003</v>
      </c>
      <c r="L127" s="97" t="s">
        <v>1549</v>
      </c>
    </row>
    <row r="128" spans="1:12" s="5" customFormat="1" ht="48.75" customHeight="1">
      <c r="A128" s="16">
        <v>121</v>
      </c>
      <c r="B128" s="131" t="s">
        <v>386</v>
      </c>
      <c r="C128" s="16" t="s">
        <v>47</v>
      </c>
      <c r="D128" s="131" t="s">
        <v>386</v>
      </c>
      <c r="E128" s="14">
        <v>20</v>
      </c>
      <c r="F128" s="77" t="s">
        <v>342</v>
      </c>
      <c r="G128" s="29">
        <v>180</v>
      </c>
      <c r="H128" s="44"/>
      <c r="I128" s="38" t="s">
        <v>347</v>
      </c>
      <c r="J128" s="12" t="s">
        <v>676</v>
      </c>
      <c r="K128" s="17" t="s">
        <v>1003</v>
      </c>
      <c r="L128" s="97" t="s">
        <v>1549</v>
      </c>
    </row>
    <row r="129" spans="1:12" s="5" customFormat="1" ht="48.75" customHeight="1">
      <c r="A129" s="16">
        <v>122</v>
      </c>
      <c r="B129" s="131" t="s">
        <v>387</v>
      </c>
      <c r="C129" s="16" t="s">
        <v>47</v>
      </c>
      <c r="D129" s="131" t="s">
        <v>387</v>
      </c>
      <c r="E129" s="14">
        <v>20</v>
      </c>
      <c r="F129" s="77" t="s">
        <v>342</v>
      </c>
      <c r="G129" s="29">
        <v>365</v>
      </c>
      <c r="H129" s="44"/>
      <c r="I129" s="38" t="s">
        <v>347</v>
      </c>
      <c r="J129" s="12" t="s">
        <v>676</v>
      </c>
      <c r="K129" s="17" t="s">
        <v>1003</v>
      </c>
      <c r="L129" s="97" t="s">
        <v>1549</v>
      </c>
    </row>
    <row r="130" spans="1:12" s="5" customFormat="1" ht="48.75" customHeight="1">
      <c r="A130" s="16">
        <v>123</v>
      </c>
      <c r="B130" s="131" t="s">
        <v>388</v>
      </c>
      <c r="C130" s="16" t="s">
        <v>47</v>
      </c>
      <c r="D130" s="131" t="s">
        <v>388</v>
      </c>
      <c r="E130" s="14">
        <v>20</v>
      </c>
      <c r="F130" s="77" t="s">
        <v>342</v>
      </c>
      <c r="G130" s="29">
        <v>565</v>
      </c>
      <c r="H130" s="41"/>
      <c r="I130" s="38" t="s">
        <v>347</v>
      </c>
      <c r="J130" s="12" t="s">
        <v>676</v>
      </c>
      <c r="K130" s="17" t="s">
        <v>1003</v>
      </c>
      <c r="L130" s="97" t="s">
        <v>1549</v>
      </c>
    </row>
    <row r="131" spans="1:12" s="5" customFormat="1" ht="48.75" customHeight="1">
      <c r="A131" s="16">
        <v>124</v>
      </c>
      <c r="B131" s="131" t="s">
        <v>389</v>
      </c>
      <c r="C131" s="16" t="s">
        <v>47</v>
      </c>
      <c r="D131" s="77" t="s">
        <v>389</v>
      </c>
      <c r="E131" s="14">
        <v>20</v>
      </c>
      <c r="F131" s="77" t="s">
        <v>342</v>
      </c>
      <c r="G131" s="29">
        <v>1270</v>
      </c>
      <c r="H131" s="44"/>
      <c r="I131" s="38" t="s">
        <v>347</v>
      </c>
      <c r="J131" s="12" t="s">
        <v>676</v>
      </c>
      <c r="K131" s="17" t="s">
        <v>1003</v>
      </c>
      <c r="L131" s="97" t="s">
        <v>1549</v>
      </c>
    </row>
    <row r="132" spans="1:12" s="5" customFormat="1" ht="48.75" customHeight="1">
      <c r="A132" s="16">
        <v>125</v>
      </c>
      <c r="B132" s="131" t="s">
        <v>390</v>
      </c>
      <c r="C132" s="16" t="s">
        <v>47</v>
      </c>
      <c r="D132" s="131" t="s">
        <v>390</v>
      </c>
      <c r="E132" s="14">
        <v>20</v>
      </c>
      <c r="F132" s="77" t="s">
        <v>148</v>
      </c>
      <c r="G132" s="29">
        <v>1745</v>
      </c>
      <c r="H132" s="44"/>
      <c r="I132" s="38" t="s">
        <v>347</v>
      </c>
      <c r="J132" s="12" t="s">
        <v>676</v>
      </c>
      <c r="K132" s="17" t="s">
        <v>1003</v>
      </c>
      <c r="L132" s="97" t="s">
        <v>1549</v>
      </c>
    </row>
    <row r="133" spans="1:12" s="5" customFormat="1" ht="48.75" customHeight="1">
      <c r="A133" s="16">
        <v>126</v>
      </c>
      <c r="B133" s="131" t="s">
        <v>391</v>
      </c>
      <c r="C133" s="16" t="s">
        <v>47</v>
      </c>
      <c r="D133" s="131" t="s">
        <v>391</v>
      </c>
      <c r="E133" s="14">
        <v>20</v>
      </c>
      <c r="F133" s="77" t="s">
        <v>148</v>
      </c>
      <c r="G133" s="29">
        <v>3060</v>
      </c>
      <c r="H133" s="44"/>
      <c r="I133" s="38" t="s">
        <v>347</v>
      </c>
      <c r="J133" s="12" t="s">
        <v>676</v>
      </c>
      <c r="K133" s="17" t="s">
        <v>1003</v>
      </c>
      <c r="L133" s="97" t="s">
        <v>1549</v>
      </c>
    </row>
    <row r="134" spans="1:12" s="5" customFormat="1" ht="48.75" customHeight="1">
      <c r="A134" s="16">
        <v>127</v>
      </c>
      <c r="B134" s="131" t="s">
        <v>392</v>
      </c>
      <c r="C134" s="16" t="s">
        <v>47</v>
      </c>
      <c r="D134" s="131" t="s">
        <v>392</v>
      </c>
      <c r="E134" s="14">
        <v>20</v>
      </c>
      <c r="F134" s="77" t="s">
        <v>148</v>
      </c>
      <c r="G134" s="29">
        <v>240</v>
      </c>
      <c r="H134" s="41"/>
      <c r="I134" s="38" t="s">
        <v>347</v>
      </c>
      <c r="J134" s="12" t="s">
        <v>676</v>
      </c>
      <c r="K134" s="17" t="s">
        <v>1003</v>
      </c>
      <c r="L134" s="97" t="s">
        <v>1549</v>
      </c>
    </row>
    <row r="135" spans="1:12" s="5" customFormat="1" ht="48.75" customHeight="1">
      <c r="A135" s="16">
        <v>128</v>
      </c>
      <c r="B135" s="131" t="s">
        <v>393</v>
      </c>
      <c r="C135" s="16" t="s">
        <v>47</v>
      </c>
      <c r="D135" s="131" t="s">
        <v>393</v>
      </c>
      <c r="E135" s="14">
        <v>20</v>
      </c>
      <c r="F135" s="77" t="s">
        <v>148</v>
      </c>
      <c r="G135" s="29">
        <v>400</v>
      </c>
      <c r="H135" s="44"/>
      <c r="I135" s="38" t="s">
        <v>347</v>
      </c>
      <c r="J135" s="12" t="s">
        <v>676</v>
      </c>
      <c r="K135" s="17" t="s">
        <v>1003</v>
      </c>
      <c r="L135" s="97" t="s">
        <v>1549</v>
      </c>
    </row>
    <row r="136" spans="1:12" s="5" customFormat="1" ht="48.75" customHeight="1">
      <c r="A136" s="16">
        <v>129</v>
      </c>
      <c r="B136" s="131" t="s">
        <v>394</v>
      </c>
      <c r="C136" s="16" t="s">
        <v>47</v>
      </c>
      <c r="D136" s="131" t="s">
        <v>394</v>
      </c>
      <c r="E136" s="14">
        <v>20</v>
      </c>
      <c r="F136" s="77" t="s">
        <v>148</v>
      </c>
      <c r="G136" s="29">
        <v>855</v>
      </c>
      <c r="H136" s="44"/>
      <c r="I136" s="38" t="s">
        <v>347</v>
      </c>
      <c r="J136" s="12" t="s">
        <v>676</v>
      </c>
      <c r="K136" s="17" t="s">
        <v>1003</v>
      </c>
      <c r="L136" s="97" t="s">
        <v>1549</v>
      </c>
    </row>
    <row r="137" spans="1:12" s="5" customFormat="1" ht="48.75" customHeight="1">
      <c r="A137" s="16">
        <v>130</v>
      </c>
      <c r="B137" s="131" t="s">
        <v>395</v>
      </c>
      <c r="C137" s="16" t="s">
        <v>47</v>
      </c>
      <c r="D137" s="131" t="s">
        <v>395</v>
      </c>
      <c r="E137" s="14">
        <v>20</v>
      </c>
      <c r="F137" s="77" t="s">
        <v>148</v>
      </c>
      <c r="G137" s="29">
        <v>230</v>
      </c>
      <c r="H137" s="44"/>
      <c r="I137" s="38" t="s">
        <v>347</v>
      </c>
      <c r="J137" s="12" t="s">
        <v>676</v>
      </c>
      <c r="K137" s="17" t="s">
        <v>1003</v>
      </c>
      <c r="L137" s="97" t="s">
        <v>1549</v>
      </c>
    </row>
    <row r="138" spans="1:12" s="5" customFormat="1" ht="48.75" customHeight="1">
      <c r="A138" s="16">
        <v>131</v>
      </c>
      <c r="B138" s="131" t="s">
        <v>396</v>
      </c>
      <c r="C138" s="16" t="s">
        <v>47</v>
      </c>
      <c r="D138" s="131" t="s">
        <v>396</v>
      </c>
      <c r="E138" s="14">
        <v>20</v>
      </c>
      <c r="F138" s="77" t="s">
        <v>148</v>
      </c>
      <c r="G138" s="29">
        <v>365</v>
      </c>
      <c r="H138" s="41"/>
      <c r="I138" s="38" t="s">
        <v>347</v>
      </c>
      <c r="J138" s="12" t="s">
        <v>676</v>
      </c>
      <c r="K138" s="17" t="s">
        <v>1003</v>
      </c>
      <c r="L138" s="97" t="s">
        <v>1549</v>
      </c>
    </row>
    <row r="139" spans="1:12" s="5" customFormat="1" ht="48.75" customHeight="1">
      <c r="A139" s="16">
        <v>132</v>
      </c>
      <c r="B139" s="131" t="s">
        <v>397</v>
      </c>
      <c r="C139" s="16" t="s">
        <v>47</v>
      </c>
      <c r="D139" s="131" t="s">
        <v>397</v>
      </c>
      <c r="E139" s="14">
        <v>20</v>
      </c>
      <c r="F139" s="77" t="s">
        <v>342</v>
      </c>
      <c r="G139" s="29">
        <v>585</v>
      </c>
      <c r="H139" s="44"/>
      <c r="I139" s="38" t="s">
        <v>347</v>
      </c>
      <c r="J139" s="12" t="s">
        <v>676</v>
      </c>
      <c r="K139" s="17" t="s">
        <v>1003</v>
      </c>
      <c r="L139" s="97" t="s">
        <v>1549</v>
      </c>
    </row>
    <row r="140" spans="1:12" s="5" customFormat="1" ht="48.75" customHeight="1">
      <c r="A140" s="16">
        <v>133</v>
      </c>
      <c r="B140" s="131" t="s">
        <v>398</v>
      </c>
      <c r="C140" s="16" t="s">
        <v>47</v>
      </c>
      <c r="D140" s="131" t="s">
        <v>398</v>
      </c>
      <c r="E140" s="14">
        <v>20</v>
      </c>
      <c r="F140" s="77" t="s">
        <v>342</v>
      </c>
      <c r="G140" s="29">
        <v>960</v>
      </c>
      <c r="H140" s="44"/>
      <c r="I140" s="38" t="s">
        <v>347</v>
      </c>
      <c r="J140" s="12" t="s">
        <v>676</v>
      </c>
      <c r="K140" s="17" t="s">
        <v>1003</v>
      </c>
      <c r="L140" s="97" t="s">
        <v>1549</v>
      </c>
    </row>
    <row r="141" spans="1:12" s="5" customFormat="1" ht="48.75" customHeight="1">
      <c r="A141" s="16">
        <v>134</v>
      </c>
      <c r="B141" s="131" t="s">
        <v>399</v>
      </c>
      <c r="C141" s="16" t="s">
        <v>47</v>
      </c>
      <c r="D141" s="131" t="s">
        <v>399</v>
      </c>
      <c r="E141" s="14">
        <v>20</v>
      </c>
      <c r="F141" s="77" t="s">
        <v>342</v>
      </c>
      <c r="G141" s="29">
        <v>240</v>
      </c>
      <c r="H141" s="44"/>
      <c r="I141" s="38" t="s">
        <v>347</v>
      </c>
      <c r="J141" s="12" t="s">
        <v>676</v>
      </c>
      <c r="K141" s="17" t="s">
        <v>1003</v>
      </c>
      <c r="L141" s="97" t="s">
        <v>1549</v>
      </c>
    </row>
    <row r="142" spans="1:12" s="5" customFormat="1" ht="48.75" customHeight="1">
      <c r="A142" s="16">
        <v>135</v>
      </c>
      <c r="B142" s="131" t="s">
        <v>400</v>
      </c>
      <c r="C142" s="16" t="s">
        <v>47</v>
      </c>
      <c r="D142" s="131" t="s">
        <v>400</v>
      </c>
      <c r="E142" s="14">
        <v>20</v>
      </c>
      <c r="F142" s="77" t="s">
        <v>342</v>
      </c>
      <c r="G142" s="29">
        <v>400</v>
      </c>
      <c r="H142" s="41"/>
      <c r="I142" s="38" t="s">
        <v>347</v>
      </c>
      <c r="J142" s="12" t="s">
        <v>676</v>
      </c>
      <c r="K142" s="17" t="s">
        <v>1003</v>
      </c>
      <c r="L142" s="97" t="s">
        <v>1549</v>
      </c>
    </row>
    <row r="143" spans="1:12" s="5" customFormat="1" ht="48.75" customHeight="1">
      <c r="A143" s="16">
        <v>136</v>
      </c>
      <c r="B143" s="131" t="s">
        <v>401</v>
      </c>
      <c r="C143" s="16" t="s">
        <v>47</v>
      </c>
      <c r="D143" s="131" t="s">
        <v>401</v>
      </c>
      <c r="E143" s="14">
        <v>20</v>
      </c>
      <c r="F143" s="77" t="s">
        <v>342</v>
      </c>
      <c r="G143" s="29">
        <v>595</v>
      </c>
      <c r="H143" s="44"/>
      <c r="I143" s="38" t="s">
        <v>347</v>
      </c>
      <c r="J143" s="12" t="s">
        <v>676</v>
      </c>
      <c r="K143" s="17" t="s">
        <v>1003</v>
      </c>
      <c r="L143" s="97" t="s">
        <v>1549</v>
      </c>
    </row>
    <row r="144" spans="1:12" s="5" customFormat="1" ht="48.75" customHeight="1">
      <c r="A144" s="16">
        <v>137</v>
      </c>
      <c r="B144" s="131" t="s">
        <v>402</v>
      </c>
      <c r="C144" s="16" t="s">
        <v>47</v>
      </c>
      <c r="D144" s="131" t="s">
        <v>402</v>
      </c>
      <c r="E144" s="14">
        <v>20</v>
      </c>
      <c r="F144" s="77" t="s">
        <v>342</v>
      </c>
      <c r="G144" s="29">
        <v>145</v>
      </c>
      <c r="H144" s="44"/>
      <c r="I144" s="38" t="s">
        <v>347</v>
      </c>
      <c r="J144" s="12" t="s">
        <v>676</v>
      </c>
      <c r="K144" s="17" t="s">
        <v>1003</v>
      </c>
      <c r="L144" s="97" t="s">
        <v>1549</v>
      </c>
    </row>
    <row r="145" spans="1:12" s="5" customFormat="1" ht="48.75" customHeight="1">
      <c r="A145" s="16">
        <v>138</v>
      </c>
      <c r="B145" s="131" t="s">
        <v>403</v>
      </c>
      <c r="C145" s="16" t="s">
        <v>47</v>
      </c>
      <c r="D145" s="131" t="s">
        <v>403</v>
      </c>
      <c r="E145" s="14">
        <v>20</v>
      </c>
      <c r="F145" s="77" t="s">
        <v>342</v>
      </c>
      <c r="G145" s="29">
        <v>230</v>
      </c>
      <c r="H145" s="44"/>
      <c r="I145" s="38" t="s">
        <v>347</v>
      </c>
      <c r="J145" s="12" t="s">
        <v>676</v>
      </c>
      <c r="K145" s="17" t="s">
        <v>1003</v>
      </c>
      <c r="L145" s="97" t="s">
        <v>1549</v>
      </c>
    </row>
    <row r="146" spans="1:12" s="5" customFormat="1" ht="48.75" customHeight="1">
      <c r="A146" s="16">
        <v>139</v>
      </c>
      <c r="B146" s="131" t="s">
        <v>404</v>
      </c>
      <c r="C146" s="16" t="s">
        <v>47</v>
      </c>
      <c r="D146" s="131" t="s">
        <v>405</v>
      </c>
      <c r="E146" s="14">
        <v>20</v>
      </c>
      <c r="F146" s="77" t="s">
        <v>342</v>
      </c>
      <c r="G146" s="29">
        <v>230</v>
      </c>
      <c r="H146" s="41"/>
      <c r="I146" s="38" t="s">
        <v>347</v>
      </c>
      <c r="J146" s="12" t="s">
        <v>676</v>
      </c>
      <c r="K146" s="17" t="s">
        <v>1003</v>
      </c>
      <c r="L146" s="97" t="s">
        <v>1549</v>
      </c>
    </row>
    <row r="147" spans="1:12" s="5" customFormat="1" ht="48.75" customHeight="1">
      <c r="A147" s="16">
        <v>140</v>
      </c>
      <c r="B147" s="131" t="s">
        <v>404</v>
      </c>
      <c r="C147" s="16" t="s">
        <v>47</v>
      </c>
      <c r="D147" s="131" t="s">
        <v>404</v>
      </c>
      <c r="E147" s="14">
        <v>20</v>
      </c>
      <c r="F147" s="77" t="s">
        <v>148</v>
      </c>
      <c r="G147" s="29">
        <v>370</v>
      </c>
      <c r="H147" s="44"/>
      <c r="I147" s="38" t="s">
        <v>347</v>
      </c>
      <c r="J147" s="12" t="s">
        <v>676</v>
      </c>
      <c r="K147" s="17" t="s">
        <v>1003</v>
      </c>
      <c r="L147" s="97" t="s">
        <v>1549</v>
      </c>
    </row>
    <row r="148" spans="1:12" s="5" customFormat="1" ht="48.75" customHeight="1">
      <c r="A148" s="16">
        <v>141</v>
      </c>
      <c r="B148" s="131" t="s">
        <v>406</v>
      </c>
      <c r="C148" s="16" t="s">
        <v>47</v>
      </c>
      <c r="D148" s="131" t="s">
        <v>406</v>
      </c>
      <c r="E148" s="14">
        <v>20</v>
      </c>
      <c r="F148" s="77" t="s">
        <v>148</v>
      </c>
      <c r="G148" s="29">
        <v>380</v>
      </c>
      <c r="H148" s="44"/>
      <c r="I148" s="38" t="s">
        <v>347</v>
      </c>
      <c r="J148" s="12" t="s">
        <v>676</v>
      </c>
      <c r="K148" s="17" t="s">
        <v>1003</v>
      </c>
      <c r="L148" s="97" t="s">
        <v>1549</v>
      </c>
    </row>
    <row r="149" spans="1:12" s="5" customFormat="1" ht="48.75" customHeight="1">
      <c r="A149" s="16">
        <v>142</v>
      </c>
      <c r="B149" s="131" t="s">
        <v>407</v>
      </c>
      <c r="C149" s="16" t="s">
        <v>47</v>
      </c>
      <c r="D149" s="131" t="s">
        <v>407</v>
      </c>
      <c r="E149" s="14">
        <v>20</v>
      </c>
      <c r="F149" s="77" t="s">
        <v>148</v>
      </c>
      <c r="G149" s="29">
        <v>85</v>
      </c>
      <c r="H149" s="44"/>
      <c r="I149" s="38" t="s">
        <v>347</v>
      </c>
      <c r="J149" s="12" t="s">
        <v>676</v>
      </c>
      <c r="K149" s="17" t="s">
        <v>1003</v>
      </c>
      <c r="L149" s="97" t="s">
        <v>1549</v>
      </c>
    </row>
    <row r="150" spans="1:12" s="5" customFormat="1" ht="48.75" customHeight="1">
      <c r="A150" s="16">
        <v>143</v>
      </c>
      <c r="B150" s="131" t="s">
        <v>405</v>
      </c>
      <c r="C150" s="16" t="s">
        <v>47</v>
      </c>
      <c r="D150" s="131" t="s">
        <v>408</v>
      </c>
      <c r="E150" s="14">
        <v>20</v>
      </c>
      <c r="F150" s="77" t="s">
        <v>342</v>
      </c>
      <c r="G150" s="29">
        <v>90</v>
      </c>
      <c r="H150" s="41"/>
      <c r="I150" s="38" t="s">
        <v>347</v>
      </c>
      <c r="J150" s="12" t="s">
        <v>676</v>
      </c>
      <c r="K150" s="17" t="s">
        <v>1003</v>
      </c>
      <c r="L150" s="97" t="s">
        <v>1549</v>
      </c>
    </row>
    <row r="151" spans="1:12" s="5" customFormat="1" ht="48.75" customHeight="1">
      <c r="A151" s="16">
        <v>144</v>
      </c>
      <c r="B151" s="131" t="s">
        <v>409</v>
      </c>
      <c r="C151" s="16" t="s">
        <v>47</v>
      </c>
      <c r="D151" s="131" t="s">
        <v>409</v>
      </c>
      <c r="E151" s="14">
        <v>20</v>
      </c>
      <c r="F151" s="77" t="s">
        <v>342</v>
      </c>
      <c r="G151" s="29">
        <v>185</v>
      </c>
      <c r="H151" s="44"/>
      <c r="I151" s="38" t="s">
        <v>347</v>
      </c>
      <c r="J151" s="12" t="s">
        <v>676</v>
      </c>
      <c r="K151" s="17" t="s">
        <v>1003</v>
      </c>
      <c r="L151" s="97" t="s">
        <v>1549</v>
      </c>
    </row>
    <row r="152" spans="1:12" s="5" customFormat="1" ht="48.75" customHeight="1">
      <c r="A152" s="16">
        <v>145</v>
      </c>
      <c r="B152" s="131" t="s">
        <v>410</v>
      </c>
      <c r="C152" s="16" t="s">
        <v>47</v>
      </c>
      <c r="D152" s="131" t="s">
        <v>410</v>
      </c>
      <c r="E152" s="14">
        <v>20</v>
      </c>
      <c r="F152" s="77" t="s">
        <v>342</v>
      </c>
      <c r="G152" s="29">
        <v>345</v>
      </c>
      <c r="H152" s="44"/>
      <c r="I152" s="38" t="s">
        <v>347</v>
      </c>
      <c r="J152" s="12" t="s">
        <v>676</v>
      </c>
      <c r="K152" s="17" t="s">
        <v>1003</v>
      </c>
      <c r="L152" s="97" t="s">
        <v>1549</v>
      </c>
    </row>
    <row r="153" spans="1:12" s="5" customFormat="1" ht="48.75" customHeight="1">
      <c r="A153" s="16">
        <v>146</v>
      </c>
      <c r="B153" s="131" t="s">
        <v>411</v>
      </c>
      <c r="C153" s="16" t="s">
        <v>47</v>
      </c>
      <c r="D153" s="131" t="s">
        <v>411</v>
      </c>
      <c r="E153" s="14">
        <v>20</v>
      </c>
      <c r="F153" s="77" t="s">
        <v>342</v>
      </c>
      <c r="G153" s="29">
        <v>135</v>
      </c>
      <c r="H153" s="44"/>
      <c r="I153" s="38" t="s">
        <v>347</v>
      </c>
      <c r="J153" s="12" t="s">
        <v>676</v>
      </c>
      <c r="K153" s="17" t="s">
        <v>1003</v>
      </c>
      <c r="L153" s="97" t="s">
        <v>1549</v>
      </c>
    </row>
    <row r="154" spans="1:12" s="5" customFormat="1" ht="48.75" customHeight="1">
      <c r="A154" s="16">
        <v>147</v>
      </c>
      <c r="B154" s="131" t="s">
        <v>412</v>
      </c>
      <c r="C154" s="16" t="s">
        <v>47</v>
      </c>
      <c r="D154" s="131" t="s">
        <v>412</v>
      </c>
      <c r="E154" s="14">
        <v>20</v>
      </c>
      <c r="F154" s="77" t="s">
        <v>342</v>
      </c>
      <c r="G154" s="29">
        <v>345</v>
      </c>
      <c r="H154" s="41"/>
      <c r="I154" s="38" t="s">
        <v>347</v>
      </c>
      <c r="J154" s="12" t="s">
        <v>676</v>
      </c>
      <c r="K154" s="17" t="s">
        <v>1003</v>
      </c>
      <c r="L154" s="97" t="s">
        <v>1549</v>
      </c>
    </row>
    <row r="155" spans="1:12" s="5" customFormat="1" ht="48.75" customHeight="1">
      <c r="A155" s="16">
        <v>148</v>
      </c>
      <c r="B155" s="131" t="s">
        <v>413</v>
      </c>
      <c r="C155" s="16" t="s">
        <v>47</v>
      </c>
      <c r="D155" s="131" t="s">
        <v>413</v>
      </c>
      <c r="E155" s="14">
        <v>20</v>
      </c>
      <c r="F155" s="77" t="s">
        <v>342</v>
      </c>
      <c r="G155" s="29">
        <v>310</v>
      </c>
      <c r="H155" s="44"/>
      <c r="I155" s="38" t="s">
        <v>347</v>
      </c>
      <c r="J155" s="12" t="s">
        <v>676</v>
      </c>
      <c r="K155" s="17" t="s">
        <v>1003</v>
      </c>
      <c r="L155" s="97" t="s">
        <v>1549</v>
      </c>
    </row>
    <row r="156" spans="1:12" s="5" customFormat="1" ht="48.75" customHeight="1">
      <c r="A156" s="16">
        <v>149</v>
      </c>
      <c r="B156" s="131" t="s">
        <v>414</v>
      </c>
      <c r="C156" s="16" t="s">
        <v>47</v>
      </c>
      <c r="D156" s="131" t="s">
        <v>414</v>
      </c>
      <c r="E156" s="14">
        <v>20</v>
      </c>
      <c r="F156" s="77" t="s">
        <v>342</v>
      </c>
      <c r="G156" s="29">
        <v>320</v>
      </c>
      <c r="H156" s="44"/>
      <c r="I156" s="38" t="s">
        <v>347</v>
      </c>
      <c r="J156" s="12" t="s">
        <v>676</v>
      </c>
      <c r="K156" s="17" t="s">
        <v>1003</v>
      </c>
      <c r="L156" s="97" t="s">
        <v>1549</v>
      </c>
    </row>
    <row r="157" spans="1:12" s="5" customFormat="1" ht="48.75" customHeight="1">
      <c r="A157" s="16">
        <v>150</v>
      </c>
      <c r="B157" s="131" t="s">
        <v>415</v>
      </c>
      <c r="C157" s="16" t="s">
        <v>47</v>
      </c>
      <c r="D157" s="131" t="s">
        <v>415</v>
      </c>
      <c r="E157" s="14">
        <v>20</v>
      </c>
      <c r="F157" s="77" t="s">
        <v>342</v>
      </c>
      <c r="G157" s="29">
        <v>320</v>
      </c>
      <c r="H157" s="44"/>
      <c r="I157" s="38" t="s">
        <v>347</v>
      </c>
      <c r="J157" s="12" t="s">
        <v>676</v>
      </c>
      <c r="K157" s="17" t="s">
        <v>1003</v>
      </c>
      <c r="L157" s="97" t="s">
        <v>1549</v>
      </c>
    </row>
    <row r="158" spans="1:12" s="5" customFormat="1" ht="48.75" customHeight="1">
      <c r="A158" s="16">
        <v>151</v>
      </c>
      <c r="B158" s="131" t="s">
        <v>416</v>
      </c>
      <c r="C158" s="16" t="s">
        <v>47</v>
      </c>
      <c r="D158" s="131" t="s">
        <v>416</v>
      </c>
      <c r="E158" s="14">
        <v>10</v>
      </c>
      <c r="F158" s="77" t="s">
        <v>342</v>
      </c>
      <c r="G158" s="29">
        <v>285</v>
      </c>
      <c r="H158" s="41"/>
      <c r="I158" s="38" t="s">
        <v>347</v>
      </c>
      <c r="J158" s="12" t="s">
        <v>676</v>
      </c>
      <c r="K158" s="17" t="s">
        <v>1003</v>
      </c>
      <c r="L158" s="97" t="s">
        <v>1549</v>
      </c>
    </row>
    <row r="159" spans="1:12" s="5" customFormat="1" ht="48.75" customHeight="1">
      <c r="A159" s="16">
        <v>152</v>
      </c>
      <c r="B159" s="131" t="s">
        <v>417</v>
      </c>
      <c r="C159" s="16" t="s">
        <v>47</v>
      </c>
      <c r="D159" s="131" t="s">
        <v>417</v>
      </c>
      <c r="E159" s="14">
        <v>10</v>
      </c>
      <c r="F159" s="77" t="s">
        <v>342</v>
      </c>
      <c r="G159" s="29">
        <v>475</v>
      </c>
      <c r="H159" s="44"/>
      <c r="I159" s="38" t="s">
        <v>347</v>
      </c>
      <c r="J159" s="12" t="s">
        <v>676</v>
      </c>
      <c r="K159" s="17" t="s">
        <v>1003</v>
      </c>
      <c r="L159" s="97" t="s">
        <v>1549</v>
      </c>
    </row>
    <row r="160" spans="1:12" s="5" customFormat="1" ht="48.75" customHeight="1">
      <c r="A160" s="16">
        <v>153</v>
      </c>
      <c r="B160" s="131" t="s">
        <v>418</v>
      </c>
      <c r="C160" s="16" t="s">
        <v>47</v>
      </c>
      <c r="D160" s="131" t="s">
        <v>418</v>
      </c>
      <c r="E160" s="14">
        <v>10</v>
      </c>
      <c r="F160" s="77" t="s">
        <v>342</v>
      </c>
      <c r="G160" s="29">
        <v>800</v>
      </c>
      <c r="H160" s="44"/>
      <c r="I160" s="38" t="s">
        <v>347</v>
      </c>
      <c r="J160" s="12" t="s">
        <v>676</v>
      </c>
      <c r="K160" s="17" t="s">
        <v>1003</v>
      </c>
      <c r="L160" s="97" t="s">
        <v>1549</v>
      </c>
    </row>
    <row r="161" spans="1:12" s="5" customFormat="1" ht="48.75" customHeight="1">
      <c r="A161" s="16">
        <v>154</v>
      </c>
      <c r="B161" s="131" t="s">
        <v>419</v>
      </c>
      <c r="C161" s="16" t="s">
        <v>47</v>
      </c>
      <c r="D161" s="131" t="s">
        <v>419</v>
      </c>
      <c r="E161" s="14">
        <v>10</v>
      </c>
      <c r="F161" s="77" t="s">
        <v>420</v>
      </c>
      <c r="G161" s="29">
        <v>360</v>
      </c>
      <c r="H161" s="44"/>
      <c r="I161" s="38" t="s">
        <v>347</v>
      </c>
      <c r="J161" s="12" t="s">
        <v>676</v>
      </c>
      <c r="K161" s="17" t="s">
        <v>1003</v>
      </c>
      <c r="L161" s="97" t="s">
        <v>1549</v>
      </c>
    </row>
    <row r="162" spans="1:12" s="5" customFormat="1" ht="48.75" customHeight="1">
      <c r="A162" s="16">
        <v>155</v>
      </c>
      <c r="B162" s="131" t="s">
        <v>421</v>
      </c>
      <c r="C162" s="16" t="s">
        <v>47</v>
      </c>
      <c r="D162" s="131" t="s">
        <v>421</v>
      </c>
      <c r="E162" s="14">
        <v>10</v>
      </c>
      <c r="F162" s="77" t="s">
        <v>342</v>
      </c>
      <c r="G162" s="29">
        <v>585</v>
      </c>
      <c r="H162" s="41"/>
      <c r="I162" s="38" t="s">
        <v>347</v>
      </c>
      <c r="J162" s="12" t="s">
        <v>676</v>
      </c>
      <c r="K162" s="17" t="s">
        <v>1003</v>
      </c>
      <c r="L162" s="97" t="s">
        <v>1549</v>
      </c>
    </row>
    <row r="163" spans="1:12" s="5" customFormat="1" ht="48.75" customHeight="1">
      <c r="A163" s="16">
        <v>156</v>
      </c>
      <c r="B163" s="131" t="s">
        <v>422</v>
      </c>
      <c r="C163" s="16" t="s">
        <v>47</v>
      </c>
      <c r="D163" s="131" t="s">
        <v>422</v>
      </c>
      <c r="E163" s="14">
        <v>10</v>
      </c>
      <c r="F163" s="77" t="s">
        <v>342</v>
      </c>
      <c r="G163" s="29">
        <v>1075</v>
      </c>
      <c r="H163" s="44"/>
      <c r="I163" s="38" t="s">
        <v>347</v>
      </c>
      <c r="J163" s="12" t="s">
        <v>676</v>
      </c>
      <c r="K163" s="17" t="s">
        <v>1003</v>
      </c>
      <c r="L163" s="97" t="s">
        <v>1549</v>
      </c>
    </row>
    <row r="164" spans="1:12" s="5" customFormat="1" ht="48.75" customHeight="1">
      <c r="A164" s="16">
        <v>157</v>
      </c>
      <c r="B164" s="131" t="s">
        <v>1357</v>
      </c>
      <c r="C164" s="16" t="s">
        <v>47</v>
      </c>
      <c r="D164" s="131" t="s">
        <v>423</v>
      </c>
      <c r="E164" s="14">
        <v>10</v>
      </c>
      <c r="F164" s="77" t="s">
        <v>342</v>
      </c>
      <c r="G164" s="29">
        <v>315</v>
      </c>
      <c r="H164" s="44"/>
      <c r="I164" s="38" t="s">
        <v>347</v>
      </c>
      <c r="J164" s="12" t="s">
        <v>676</v>
      </c>
      <c r="K164" s="17" t="s">
        <v>1003</v>
      </c>
      <c r="L164" s="97" t="s">
        <v>1549</v>
      </c>
    </row>
    <row r="165" spans="1:12" s="5" customFormat="1" ht="48.75" customHeight="1">
      <c r="A165" s="16">
        <v>158</v>
      </c>
      <c r="B165" s="131" t="s">
        <v>1358</v>
      </c>
      <c r="C165" s="16" t="s">
        <v>47</v>
      </c>
      <c r="D165" s="131" t="s">
        <v>424</v>
      </c>
      <c r="E165" s="14">
        <v>10</v>
      </c>
      <c r="F165" s="77" t="s">
        <v>342</v>
      </c>
      <c r="G165" s="29">
        <v>20</v>
      </c>
      <c r="H165" s="44"/>
      <c r="I165" s="38" t="s">
        <v>347</v>
      </c>
      <c r="J165" s="12" t="s">
        <v>676</v>
      </c>
      <c r="K165" s="17" t="s">
        <v>1003</v>
      </c>
      <c r="L165" s="97" t="s">
        <v>1549</v>
      </c>
    </row>
    <row r="166" spans="1:12" s="5" customFormat="1" ht="48.75" customHeight="1">
      <c r="A166" s="16">
        <v>159</v>
      </c>
      <c r="B166" s="131" t="s">
        <v>1355</v>
      </c>
      <c r="C166" s="16" t="s">
        <v>47</v>
      </c>
      <c r="D166" s="131" t="s">
        <v>425</v>
      </c>
      <c r="E166" s="14">
        <v>10</v>
      </c>
      <c r="F166" s="77" t="s">
        <v>420</v>
      </c>
      <c r="G166" s="29">
        <v>25</v>
      </c>
      <c r="H166" s="41"/>
      <c r="I166" s="38" t="s">
        <v>347</v>
      </c>
      <c r="J166" s="12" t="s">
        <v>676</v>
      </c>
      <c r="K166" s="17" t="s">
        <v>1003</v>
      </c>
      <c r="L166" s="97" t="s">
        <v>1549</v>
      </c>
    </row>
    <row r="167" spans="1:12" s="5" customFormat="1" ht="48.75" customHeight="1">
      <c r="A167" s="16">
        <v>160</v>
      </c>
      <c r="B167" s="131" t="s">
        <v>1356</v>
      </c>
      <c r="C167" s="16" t="s">
        <v>47</v>
      </c>
      <c r="D167" s="131" t="s">
        <v>426</v>
      </c>
      <c r="E167" s="14">
        <v>10</v>
      </c>
      <c r="F167" s="77" t="s">
        <v>420</v>
      </c>
      <c r="G167" s="29">
        <v>32</v>
      </c>
      <c r="H167" s="44"/>
      <c r="I167" s="38" t="s">
        <v>347</v>
      </c>
      <c r="J167" s="12" t="s">
        <v>676</v>
      </c>
      <c r="K167" s="17" t="s">
        <v>1003</v>
      </c>
      <c r="L167" s="97" t="s">
        <v>1549</v>
      </c>
    </row>
    <row r="168" spans="1:12" s="5" customFormat="1" ht="48.75" customHeight="1">
      <c r="A168" s="16">
        <v>161</v>
      </c>
      <c r="B168" s="131" t="s">
        <v>1352</v>
      </c>
      <c r="C168" s="16" t="s">
        <v>47</v>
      </c>
      <c r="D168" s="131" t="s">
        <v>427</v>
      </c>
      <c r="E168" s="14">
        <v>10</v>
      </c>
      <c r="F168" s="77" t="s">
        <v>342</v>
      </c>
      <c r="G168" s="29">
        <v>40</v>
      </c>
      <c r="H168" s="44"/>
      <c r="I168" s="38" t="s">
        <v>347</v>
      </c>
      <c r="J168" s="12" t="s">
        <v>676</v>
      </c>
      <c r="K168" s="17" t="s">
        <v>1003</v>
      </c>
      <c r="L168" s="97" t="s">
        <v>1549</v>
      </c>
    </row>
    <row r="169" spans="1:12" s="5" customFormat="1" ht="48.75" customHeight="1">
      <c r="A169" s="16">
        <v>162</v>
      </c>
      <c r="B169" s="131" t="s">
        <v>1353</v>
      </c>
      <c r="C169" s="16" t="s">
        <v>47</v>
      </c>
      <c r="D169" s="131" t="s">
        <v>428</v>
      </c>
      <c r="E169" s="14">
        <v>10</v>
      </c>
      <c r="F169" s="77" t="s">
        <v>342</v>
      </c>
      <c r="G169" s="29">
        <v>295</v>
      </c>
      <c r="H169" s="44"/>
      <c r="I169" s="38" t="s">
        <v>347</v>
      </c>
      <c r="J169" s="12" t="s">
        <v>676</v>
      </c>
      <c r="K169" s="17" t="s">
        <v>1003</v>
      </c>
      <c r="L169" s="97" t="s">
        <v>1549</v>
      </c>
    </row>
    <row r="170" spans="1:12" s="5" customFormat="1" ht="48.75" customHeight="1">
      <c r="A170" s="16">
        <v>163</v>
      </c>
      <c r="B170" s="131" t="s">
        <v>1354</v>
      </c>
      <c r="C170" s="16" t="s">
        <v>47</v>
      </c>
      <c r="D170" s="131" t="s">
        <v>429</v>
      </c>
      <c r="E170" s="14">
        <v>10</v>
      </c>
      <c r="F170" s="77" t="s">
        <v>342</v>
      </c>
      <c r="G170" s="29">
        <v>460</v>
      </c>
      <c r="H170" s="41"/>
      <c r="I170" s="38" t="s">
        <v>347</v>
      </c>
      <c r="J170" s="12" t="s">
        <v>676</v>
      </c>
      <c r="K170" s="17" t="s">
        <v>1003</v>
      </c>
      <c r="L170" s="97" t="s">
        <v>1549</v>
      </c>
    </row>
    <row r="171" spans="1:12" s="5" customFormat="1" ht="48.75" customHeight="1">
      <c r="A171" s="16">
        <v>164</v>
      </c>
      <c r="B171" s="131" t="s">
        <v>1355</v>
      </c>
      <c r="C171" s="16" t="s">
        <v>47</v>
      </c>
      <c r="D171" s="131" t="s">
        <v>430</v>
      </c>
      <c r="E171" s="14">
        <v>10</v>
      </c>
      <c r="F171" s="77" t="s">
        <v>342</v>
      </c>
      <c r="G171" s="29">
        <v>790</v>
      </c>
      <c r="H171" s="44"/>
      <c r="I171" s="38" t="s">
        <v>347</v>
      </c>
      <c r="J171" s="12" t="s">
        <v>676</v>
      </c>
      <c r="K171" s="17" t="s">
        <v>1003</v>
      </c>
      <c r="L171" s="97" t="s">
        <v>1549</v>
      </c>
    </row>
    <row r="172" spans="1:12" s="5" customFormat="1" ht="48.75" customHeight="1">
      <c r="A172" s="16">
        <v>165</v>
      </c>
      <c r="B172" s="131" t="s">
        <v>431</v>
      </c>
      <c r="C172" s="16" t="s">
        <v>47</v>
      </c>
      <c r="D172" s="131" t="s">
        <v>431</v>
      </c>
      <c r="E172" s="14">
        <v>200</v>
      </c>
      <c r="F172" s="77" t="s">
        <v>420</v>
      </c>
      <c r="G172" s="29">
        <v>155</v>
      </c>
      <c r="H172" s="44">
        <f t="shared" ref="H172:H221" si="4">E172*G172</f>
        <v>31000</v>
      </c>
      <c r="I172" s="38" t="s">
        <v>347</v>
      </c>
      <c r="J172" s="12" t="s">
        <v>676</v>
      </c>
      <c r="K172" s="17" t="s">
        <v>1003</v>
      </c>
      <c r="L172" s="97"/>
    </row>
    <row r="173" spans="1:12" s="5" customFormat="1" ht="48.75" customHeight="1">
      <c r="A173" s="16">
        <v>166</v>
      </c>
      <c r="B173" s="131" t="s">
        <v>432</v>
      </c>
      <c r="C173" s="16" t="s">
        <v>47</v>
      </c>
      <c r="D173" s="131" t="s">
        <v>432</v>
      </c>
      <c r="E173" s="14">
        <v>200</v>
      </c>
      <c r="F173" s="77" t="s">
        <v>342</v>
      </c>
      <c r="G173" s="29">
        <v>390</v>
      </c>
      <c r="H173" s="44"/>
      <c r="I173" s="38" t="s">
        <v>347</v>
      </c>
      <c r="J173" s="12" t="s">
        <v>676</v>
      </c>
      <c r="K173" s="17" t="s">
        <v>1003</v>
      </c>
      <c r="L173" s="97" t="s">
        <v>1549</v>
      </c>
    </row>
    <row r="174" spans="1:12" s="5" customFormat="1" ht="48.75" customHeight="1">
      <c r="A174" s="16">
        <v>167</v>
      </c>
      <c r="B174" s="131" t="s">
        <v>433</v>
      </c>
      <c r="C174" s="16" t="s">
        <v>47</v>
      </c>
      <c r="D174" s="131" t="s">
        <v>433</v>
      </c>
      <c r="E174" s="14">
        <v>10</v>
      </c>
      <c r="F174" s="77" t="s">
        <v>176</v>
      </c>
      <c r="G174" s="29">
        <v>29000</v>
      </c>
      <c r="H174" s="41">
        <f t="shared" si="4"/>
        <v>290000</v>
      </c>
      <c r="I174" s="38" t="s">
        <v>347</v>
      </c>
      <c r="J174" s="12" t="s">
        <v>676</v>
      </c>
      <c r="K174" s="17" t="s">
        <v>1003</v>
      </c>
      <c r="L174" s="97"/>
    </row>
    <row r="175" spans="1:12" s="5" customFormat="1" ht="48.75" customHeight="1">
      <c r="A175" s="16">
        <v>168</v>
      </c>
      <c r="B175" s="131" t="s">
        <v>434</v>
      </c>
      <c r="C175" s="16" t="s">
        <v>47</v>
      </c>
      <c r="D175" s="131" t="s">
        <v>434</v>
      </c>
      <c r="E175" s="14">
        <v>10</v>
      </c>
      <c r="F175" s="77" t="s">
        <v>176</v>
      </c>
      <c r="G175" s="29">
        <v>8000</v>
      </c>
      <c r="H175" s="44"/>
      <c r="I175" s="38" t="s">
        <v>347</v>
      </c>
      <c r="J175" s="12" t="s">
        <v>676</v>
      </c>
      <c r="K175" s="17" t="s">
        <v>1003</v>
      </c>
      <c r="L175" s="97" t="s">
        <v>1549</v>
      </c>
    </row>
    <row r="176" spans="1:12" s="5" customFormat="1" ht="48.75" customHeight="1">
      <c r="A176" s="16">
        <v>169</v>
      </c>
      <c r="B176" s="131" t="s">
        <v>435</v>
      </c>
      <c r="C176" s="16" t="s">
        <v>47</v>
      </c>
      <c r="D176" s="131" t="s">
        <v>435</v>
      </c>
      <c r="E176" s="14">
        <v>10</v>
      </c>
      <c r="F176" s="77" t="s">
        <v>341</v>
      </c>
      <c r="G176" s="29">
        <v>636</v>
      </c>
      <c r="H176" s="44">
        <f t="shared" si="4"/>
        <v>6360</v>
      </c>
      <c r="I176" s="38" t="s">
        <v>347</v>
      </c>
      <c r="J176" s="12" t="s">
        <v>676</v>
      </c>
      <c r="K176" s="17" t="s">
        <v>1003</v>
      </c>
      <c r="L176" s="97"/>
    </row>
    <row r="177" spans="1:12" s="5" customFormat="1" ht="48.75" customHeight="1">
      <c r="A177" s="16">
        <v>170</v>
      </c>
      <c r="B177" s="131" t="s">
        <v>436</v>
      </c>
      <c r="C177" s="16" t="s">
        <v>47</v>
      </c>
      <c r="D177" s="131" t="s">
        <v>436</v>
      </c>
      <c r="E177" s="14">
        <v>10</v>
      </c>
      <c r="F177" s="77" t="s">
        <v>341</v>
      </c>
      <c r="G177" s="29">
        <v>637</v>
      </c>
      <c r="H177" s="44"/>
      <c r="I177" s="38" t="s">
        <v>347</v>
      </c>
      <c r="J177" s="12" t="s">
        <v>676</v>
      </c>
      <c r="K177" s="17" t="s">
        <v>1003</v>
      </c>
      <c r="L177" s="97" t="s">
        <v>1549</v>
      </c>
    </row>
    <row r="178" spans="1:12" s="5" customFormat="1" ht="48.75" customHeight="1">
      <c r="A178" s="16">
        <v>171</v>
      </c>
      <c r="B178" s="131" t="s">
        <v>437</v>
      </c>
      <c r="C178" s="16" t="s">
        <v>47</v>
      </c>
      <c r="D178" s="131" t="s">
        <v>437</v>
      </c>
      <c r="E178" s="14">
        <v>25007</v>
      </c>
      <c r="F178" s="77" t="s">
        <v>148</v>
      </c>
      <c r="G178" s="29">
        <v>4</v>
      </c>
      <c r="H178" s="41">
        <f t="shared" si="4"/>
        <v>100028</v>
      </c>
      <c r="I178" s="38" t="s">
        <v>347</v>
      </c>
      <c r="J178" s="12" t="s">
        <v>676</v>
      </c>
      <c r="K178" s="17" t="s">
        <v>1003</v>
      </c>
      <c r="L178" s="97"/>
    </row>
    <row r="179" spans="1:12" s="5" customFormat="1" ht="48.75" customHeight="1">
      <c r="A179" s="16">
        <v>172</v>
      </c>
      <c r="B179" s="131" t="s">
        <v>438</v>
      </c>
      <c r="C179" s="16" t="s">
        <v>47</v>
      </c>
      <c r="D179" s="131" t="s">
        <v>438</v>
      </c>
      <c r="E179" s="14">
        <v>4000</v>
      </c>
      <c r="F179" s="77" t="s">
        <v>148</v>
      </c>
      <c r="G179" s="29">
        <v>4</v>
      </c>
      <c r="H179" s="44">
        <f t="shared" si="4"/>
        <v>16000</v>
      </c>
      <c r="I179" s="38" t="s">
        <v>347</v>
      </c>
      <c r="J179" s="12" t="s">
        <v>676</v>
      </c>
      <c r="K179" s="17" t="s">
        <v>1003</v>
      </c>
      <c r="L179" s="97"/>
    </row>
    <row r="180" spans="1:12" s="5" customFormat="1" ht="48.75" customHeight="1">
      <c r="A180" s="16">
        <v>173</v>
      </c>
      <c r="B180" s="77" t="s">
        <v>439</v>
      </c>
      <c r="C180" s="16" t="s">
        <v>47</v>
      </c>
      <c r="D180" s="77" t="s">
        <v>439</v>
      </c>
      <c r="E180" s="14">
        <v>72</v>
      </c>
      <c r="F180" s="77" t="s">
        <v>148</v>
      </c>
      <c r="G180" s="29">
        <v>6996</v>
      </c>
      <c r="H180" s="44">
        <f t="shared" si="4"/>
        <v>503712</v>
      </c>
      <c r="I180" s="38" t="s">
        <v>347</v>
      </c>
      <c r="J180" s="12" t="s">
        <v>676</v>
      </c>
      <c r="K180" s="17" t="s">
        <v>1003</v>
      </c>
      <c r="L180" s="97"/>
    </row>
    <row r="181" spans="1:12" s="5" customFormat="1" ht="48.75" customHeight="1">
      <c r="A181" s="16">
        <v>174</v>
      </c>
      <c r="B181" s="77" t="s">
        <v>440</v>
      </c>
      <c r="C181" s="16" t="s">
        <v>47</v>
      </c>
      <c r="D181" s="77" t="s">
        <v>440</v>
      </c>
      <c r="E181" s="14">
        <v>75</v>
      </c>
      <c r="F181" s="77" t="s">
        <v>148</v>
      </c>
      <c r="G181" s="29">
        <v>3960</v>
      </c>
      <c r="H181" s="44">
        <f t="shared" si="4"/>
        <v>297000</v>
      </c>
      <c r="I181" s="38" t="s">
        <v>347</v>
      </c>
      <c r="J181" s="12" t="s">
        <v>676</v>
      </c>
      <c r="K181" s="17" t="s">
        <v>1003</v>
      </c>
      <c r="L181" s="97"/>
    </row>
    <row r="182" spans="1:12" s="5" customFormat="1" ht="48.75" customHeight="1">
      <c r="A182" s="16">
        <v>175</v>
      </c>
      <c r="B182" s="77" t="s">
        <v>440</v>
      </c>
      <c r="C182" s="16" t="s">
        <v>47</v>
      </c>
      <c r="D182" s="77" t="s">
        <v>440</v>
      </c>
      <c r="E182" s="14">
        <v>95</v>
      </c>
      <c r="F182" s="77" t="s">
        <v>148</v>
      </c>
      <c r="G182" s="29">
        <v>6996</v>
      </c>
      <c r="H182" s="41">
        <f t="shared" si="4"/>
        <v>664620</v>
      </c>
      <c r="I182" s="38" t="s">
        <v>347</v>
      </c>
      <c r="J182" s="12" t="s">
        <v>676</v>
      </c>
      <c r="K182" s="17" t="s">
        <v>1003</v>
      </c>
      <c r="L182" s="97"/>
    </row>
    <row r="183" spans="1:12" s="5" customFormat="1" ht="48.75" customHeight="1">
      <c r="A183" s="16">
        <v>176</v>
      </c>
      <c r="B183" s="77" t="s">
        <v>441</v>
      </c>
      <c r="C183" s="16" t="s">
        <v>47</v>
      </c>
      <c r="D183" s="77" t="s">
        <v>441</v>
      </c>
      <c r="E183" s="14">
        <v>80</v>
      </c>
      <c r="F183" s="77" t="s">
        <v>148</v>
      </c>
      <c r="G183" s="29">
        <v>3960</v>
      </c>
      <c r="H183" s="44">
        <f t="shared" si="4"/>
        <v>316800</v>
      </c>
      <c r="I183" s="38" t="s">
        <v>347</v>
      </c>
      <c r="J183" s="12" t="s">
        <v>676</v>
      </c>
      <c r="K183" s="17" t="s">
        <v>1003</v>
      </c>
      <c r="L183" s="97"/>
    </row>
    <row r="184" spans="1:12" s="5" customFormat="1" ht="48.75" customHeight="1">
      <c r="A184" s="16">
        <v>177</v>
      </c>
      <c r="B184" s="77" t="s">
        <v>442</v>
      </c>
      <c r="C184" s="16" t="s">
        <v>47</v>
      </c>
      <c r="D184" s="77" t="s">
        <v>442</v>
      </c>
      <c r="E184" s="14">
        <v>37</v>
      </c>
      <c r="F184" s="27" t="s">
        <v>148</v>
      </c>
      <c r="G184" s="29">
        <v>11220</v>
      </c>
      <c r="H184" s="44">
        <f t="shared" si="4"/>
        <v>415140</v>
      </c>
      <c r="I184" s="38" t="s">
        <v>347</v>
      </c>
      <c r="J184" s="12" t="s">
        <v>676</v>
      </c>
      <c r="K184" s="17" t="s">
        <v>1003</v>
      </c>
      <c r="L184" s="97"/>
    </row>
    <row r="185" spans="1:12" s="5" customFormat="1" ht="48.75" customHeight="1">
      <c r="A185" s="16">
        <v>178</v>
      </c>
      <c r="B185" s="77" t="s">
        <v>443</v>
      </c>
      <c r="C185" s="16" t="s">
        <v>47</v>
      </c>
      <c r="D185" s="77" t="s">
        <v>443</v>
      </c>
      <c r="E185" s="14">
        <v>5</v>
      </c>
      <c r="F185" s="27" t="s">
        <v>148</v>
      </c>
      <c r="G185" s="29">
        <v>20000</v>
      </c>
      <c r="H185" s="44">
        <f t="shared" si="4"/>
        <v>100000</v>
      </c>
      <c r="I185" s="38" t="s">
        <v>347</v>
      </c>
      <c r="J185" s="12" t="s">
        <v>676</v>
      </c>
      <c r="K185" s="17" t="s">
        <v>1003</v>
      </c>
      <c r="L185" s="97"/>
    </row>
    <row r="186" spans="1:12" s="5" customFormat="1" ht="96" customHeight="1">
      <c r="A186" s="16">
        <v>179</v>
      </c>
      <c r="B186" s="131" t="s">
        <v>444</v>
      </c>
      <c r="C186" s="16" t="s">
        <v>47</v>
      </c>
      <c r="D186" s="131" t="s">
        <v>1224</v>
      </c>
      <c r="E186" s="14">
        <v>5</v>
      </c>
      <c r="F186" s="27" t="s">
        <v>148</v>
      </c>
      <c r="G186" s="29">
        <v>22400</v>
      </c>
      <c r="H186" s="41">
        <f t="shared" si="4"/>
        <v>112000</v>
      </c>
      <c r="I186" s="38" t="s">
        <v>347</v>
      </c>
      <c r="J186" s="12" t="s">
        <v>676</v>
      </c>
      <c r="K186" s="17" t="s">
        <v>1003</v>
      </c>
      <c r="L186" s="97" t="s">
        <v>1662</v>
      </c>
    </row>
    <row r="187" spans="1:12" s="5" customFormat="1" ht="147" customHeight="1">
      <c r="A187" s="16">
        <v>180</v>
      </c>
      <c r="B187" s="131" t="s">
        <v>445</v>
      </c>
      <c r="C187" s="16" t="s">
        <v>47</v>
      </c>
      <c r="D187" s="131" t="s">
        <v>1659</v>
      </c>
      <c r="E187" s="14">
        <v>5</v>
      </c>
      <c r="F187" s="27" t="s">
        <v>148</v>
      </c>
      <c r="G187" s="29">
        <v>19000</v>
      </c>
      <c r="H187" s="44">
        <f t="shared" si="4"/>
        <v>95000</v>
      </c>
      <c r="I187" s="38" t="s">
        <v>347</v>
      </c>
      <c r="J187" s="12" t="s">
        <v>676</v>
      </c>
      <c r="K187" s="17" t="s">
        <v>1003</v>
      </c>
      <c r="L187" s="97" t="s">
        <v>1662</v>
      </c>
    </row>
    <row r="188" spans="1:12" s="5" customFormat="1" ht="104.25" customHeight="1">
      <c r="A188" s="16">
        <v>181</v>
      </c>
      <c r="B188" s="131" t="s">
        <v>446</v>
      </c>
      <c r="C188" s="16" t="s">
        <v>47</v>
      </c>
      <c r="D188" s="131" t="s">
        <v>1660</v>
      </c>
      <c r="E188" s="14">
        <v>5</v>
      </c>
      <c r="F188" s="27" t="s">
        <v>148</v>
      </c>
      <c r="G188" s="29">
        <v>24000</v>
      </c>
      <c r="H188" s="44">
        <f t="shared" si="4"/>
        <v>120000</v>
      </c>
      <c r="I188" s="38" t="s">
        <v>347</v>
      </c>
      <c r="J188" s="12" t="s">
        <v>676</v>
      </c>
      <c r="K188" s="17" t="s">
        <v>1003</v>
      </c>
      <c r="L188" s="97" t="s">
        <v>1662</v>
      </c>
    </row>
    <row r="189" spans="1:12" s="5" customFormat="1" ht="112.5" customHeight="1">
      <c r="A189" s="16">
        <v>182</v>
      </c>
      <c r="B189" s="131" t="s">
        <v>447</v>
      </c>
      <c r="C189" s="16" t="s">
        <v>47</v>
      </c>
      <c r="D189" s="131" t="s">
        <v>1661</v>
      </c>
      <c r="E189" s="14">
        <v>5</v>
      </c>
      <c r="F189" s="27" t="s">
        <v>148</v>
      </c>
      <c r="G189" s="29">
        <v>22750</v>
      </c>
      <c r="H189" s="44">
        <f t="shared" si="4"/>
        <v>113750</v>
      </c>
      <c r="I189" s="38" t="s">
        <v>347</v>
      </c>
      <c r="J189" s="12" t="s">
        <v>676</v>
      </c>
      <c r="K189" s="17" t="s">
        <v>1003</v>
      </c>
      <c r="L189" s="97" t="s">
        <v>1663</v>
      </c>
    </row>
    <row r="190" spans="1:12" s="5" customFormat="1" ht="48.75" customHeight="1">
      <c r="A190" s="16">
        <v>183</v>
      </c>
      <c r="B190" s="155" t="s">
        <v>603</v>
      </c>
      <c r="C190" s="16" t="s">
        <v>47</v>
      </c>
      <c r="D190" s="16" t="s">
        <v>603</v>
      </c>
      <c r="E190" s="64">
        <v>2</v>
      </c>
      <c r="F190" s="27" t="s">
        <v>148</v>
      </c>
      <c r="G190" s="41">
        <v>195720</v>
      </c>
      <c r="H190" s="41">
        <f t="shared" si="4"/>
        <v>391440</v>
      </c>
      <c r="I190" s="38" t="s">
        <v>347</v>
      </c>
      <c r="J190" s="17" t="s">
        <v>676</v>
      </c>
      <c r="K190" s="17" t="s">
        <v>1003</v>
      </c>
      <c r="L190" s="97"/>
    </row>
    <row r="191" spans="1:12" s="5" customFormat="1" ht="48.75" customHeight="1">
      <c r="A191" s="16">
        <v>184</v>
      </c>
      <c r="B191" s="155" t="s">
        <v>604</v>
      </c>
      <c r="C191" s="16" t="s">
        <v>47</v>
      </c>
      <c r="D191" s="16" t="s">
        <v>604</v>
      </c>
      <c r="E191" s="64">
        <v>3</v>
      </c>
      <c r="F191" s="27" t="s">
        <v>148</v>
      </c>
      <c r="G191" s="41">
        <v>64278</v>
      </c>
      <c r="H191" s="44">
        <f t="shared" si="4"/>
        <v>192834</v>
      </c>
      <c r="I191" s="38" t="s">
        <v>347</v>
      </c>
      <c r="J191" s="17" t="s">
        <v>676</v>
      </c>
      <c r="K191" s="17" t="s">
        <v>1003</v>
      </c>
      <c r="L191" s="97"/>
    </row>
    <row r="192" spans="1:12" s="5" customFormat="1" ht="48.75" customHeight="1">
      <c r="A192" s="16">
        <v>185</v>
      </c>
      <c r="B192" s="155" t="s">
        <v>605</v>
      </c>
      <c r="C192" s="16" t="s">
        <v>47</v>
      </c>
      <c r="D192" s="132" t="s">
        <v>605</v>
      </c>
      <c r="E192" s="64">
        <v>2</v>
      </c>
      <c r="F192" s="27" t="s">
        <v>148</v>
      </c>
      <c r="G192" s="41">
        <v>100740</v>
      </c>
      <c r="H192" s="44">
        <f t="shared" si="4"/>
        <v>201480</v>
      </c>
      <c r="I192" s="38" t="s">
        <v>347</v>
      </c>
      <c r="J192" s="17" t="s">
        <v>676</v>
      </c>
      <c r="K192" s="17" t="s">
        <v>1003</v>
      </c>
      <c r="L192" s="97"/>
    </row>
    <row r="193" spans="1:12" s="5" customFormat="1" ht="48.75" customHeight="1">
      <c r="A193" s="16">
        <v>186</v>
      </c>
      <c r="B193" s="16" t="s">
        <v>606</v>
      </c>
      <c r="C193" s="16" t="s">
        <v>47</v>
      </c>
      <c r="D193" s="16" t="s">
        <v>606</v>
      </c>
      <c r="E193" s="67">
        <v>3</v>
      </c>
      <c r="F193" s="27" t="s">
        <v>148</v>
      </c>
      <c r="G193" s="41">
        <v>100740</v>
      </c>
      <c r="H193" s="44">
        <f t="shared" si="4"/>
        <v>302220</v>
      </c>
      <c r="I193" s="38" t="s">
        <v>347</v>
      </c>
      <c r="J193" s="17" t="s">
        <v>676</v>
      </c>
      <c r="K193" s="17" t="s">
        <v>1003</v>
      </c>
      <c r="L193" s="97"/>
    </row>
    <row r="194" spans="1:12" s="5" customFormat="1" ht="48.75" customHeight="1">
      <c r="A194" s="16">
        <v>187</v>
      </c>
      <c r="B194" s="16" t="s">
        <v>607</v>
      </c>
      <c r="C194" s="16" t="s">
        <v>47</v>
      </c>
      <c r="D194" s="16" t="s">
        <v>607</v>
      </c>
      <c r="E194" s="42">
        <v>2</v>
      </c>
      <c r="F194" s="27" t="s">
        <v>148</v>
      </c>
      <c r="G194" s="41">
        <v>100740</v>
      </c>
      <c r="H194" s="41">
        <f t="shared" si="4"/>
        <v>201480</v>
      </c>
      <c r="I194" s="38" t="s">
        <v>347</v>
      </c>
      <c r="J194" s="17" t="s">
        <v>676</v>
      </c>
      <c r="K194" s="17" t="s">
        <v>1003</v>
      </c>
      <c r="L194" s="97"/>
    </row>
    <row r="195" spans="1:12" s="5" customFormat="1" ht="48.75" customHeight="1">
      <c r="A195" s="16">
        <v>188</v>
      </c>
      <c r="B195" s="16" t="s">
        <v>608</v>
      </c>
      <c r="C195" s="16" t="s">
        <v>47</v>
      </c>
      <c r="D195" s="16" t="s">
        <v>608</v>
      </c>
      <c r="E195" s="42">
        <v>1</v>
      </c>
      <c r="F195" s="27" t="s">
        <v>148</v>
      </c>
      <c r="G195" s="41">
        <v>100740</v>
      </c>
      <c r="H195" s="44">
        <f t="shared" si="4"/>
        <v>100740</v>
      </c>
      <c r="I195" s="38" t="s">
        <v>347</v>
      </c>
      <c r="J195" s="17" t="s">
        <v>676</v>
      </c>
      <c r="K195" s="17" t="s">
        <v>1003</v>
      </c>
      <c r="L195" s="97"/>
    </row>
    <row r="196" spans="1:12" s="5" customFormat="1" ht="48.75" customHeight="1">
      <c r="A196" s="16">
        <v>189</v>
      </c>
      <c r="B196" s="16" t="s">
        <v>609</v>
      </c>
      <c r="C196" s="16" t="s">
        <v>47</v>
      </c>
      <c r="D196" s="132" t="s">
        <v>609</v>
      </c>
      <c r="E196" s="42">
        <v>2</v>
      </c>
      <c r="F196" s="27" t="s">
        <v>148</v>
      </c>
      <c r="G196" s="41">
        <v>158304</v>
      </c>
      <c r="H196" s="44">
        <f t="shared" si="4"/>
        <v>316608</v>
      </c>
      <c r="I196" s="38" t="s">
        <v>347</v>
      </c>
      <c r="J196" s="17" t="s">
        <v>676</v>
      </c>
      <c r="K196" s="17" t="s">
        <v>1003</v>
      </c>
      <c r="L196" s="97"/>
    </row>
    <row r="197" spans="1:12" s="5" customFormat="1" ht="48.75" customHeight="1">
      <c r="A197" s="16">
        <v>190</v>
      </c>
      <c r="B197" s="16" t="s">
        <v>610</v>
      </c>
      <c r="C197" s="16" t="s">
        <v>47</v>
      </c>
      <c r="D197" s="16" t="s">
        <v>610</v>
      </c>
      <c r="E197" s="45">
        <v>3</v>
      </c>
      <c r="F197" s="27" t="s">
        <v>148</v>
      </c>
      <c r="G197" s="41">
        <v>158304</v>
      </c>
      <c r="H197" s="44">
        <f t="shared" si="4"/>
        <v>474912</v>
      </c>
      <c r="I197" s="38" t="s">
        <v>347</v>
      </c>
      <c r="J197" s="17" t="s">
        <v>676</v>
      </c>
      <c r="K197" s="17" t="s">
        <v>1003</v>
      </c>
      <c r="L197" s="97"/>
    </row>
    <row r="198" spans="1:12" s="5" customFormat="1" ht="48.75" customHeight="1">
      <c r="A198" s="16">
        <v>191</v>
      </c>
      <c r="B198" s="16" t="s">
        <v>611</v>
      </c>
      <c r="C198" s="16" t="s">
        <v>47</v>
      </c>
      <c r="D198" s="16" t="s">
        <v>611</v>
      </c>
      <c r="E198" s="46">
        <v>2</v>
      </c>
      <c r="F198" s="27" t="s">
        <v>148</v>
      </c>
      <c r="G198" s="41">
        <v>215388</v>
      </c>
      <c r="H198" s="41">
        <f t="shared" si="4"/>
        <v>430776</v>
      </c>
      <c r="I198" s="38" t="s">
        <v>347</v>
      </c>
      <c r="J198" s="17" t="s">
        <v>676</v>
      </c>
      <c r="K198" s="17" t="s">
        <v>1003</v>
      </c>
      <c r="L198" s="97"/>
    </row>
    <row r="199" spans="1:12" s="5" customFormat="1" ht="48.75" customHeight="1">
      <c r="A199" s="16">
        <v>192</v>
      </c>
      <c r="B199" s="16" t="s">
        <v>612</v>
      </c>
      <c r="C199" s="16" t="s">
        <v>47</v>
      </c>
      <c r="D199" s="16" t="s">
        <v>612</v>
      </c>
      <c r="E199" s="45">
        <v>2</v>
      </c>
      <c r="F199" s="27" t="s">
        <v>148</v>
      </c>
      <c r="G199" s="41">
        <v>188280</v>
      </c>
      <c r="H199" s="44">
        <f t="shared" si="4"/>
        <v>376560</v>
      </c>
      <c r="I199" s="38" t="s">
        <v>347</v>
      </c>
      <c r="J199" s="17" t="s">
        <v>676</v>
      </c>
      <c r="K199" s="17" t="s">
        <v>1003</v>
      </c>
      <c r="L199" s="97"/>
    </row>
    <row r="200" spans="1:12" s="5" customFormat="1" ht="48.75" customHeight="1">
      <c r="A200" s="16">
        <v>193</v>
      </c>
      <c r="B200" s="155" t="s">
        <v>613</v>
      </c>
      <c r="C200" s="16" t="s">
        <v>47</v>
      </c>
      <c r="D200" s="132" t="s">
        <v>613</v>
      </c>
      <c r="E200" s="18">
        <v>1</v>
      </c>
      <c r="F200" s="27" t="s">
        <v>148</v>
      </c>
      <c r="G200" s="41">
        <v>215388</v>
      </c>
      <c r="H200" s="44">
        <f t="shared" si="4"/>
        <v>215388</v>
      </c>
      <c r="I200" s="38" t="s">
        <v>347</v>
      </c>
      <c r="J200" s="17" t="s">
        <v>676</v>
      </c>
      <c r="K200" s="17" t="s">
        <v>1003</v>
      </c>
      <c r="L200" s="97"/>
    </row>
    <row r="201" spans="1:12" s="5" customFormat="1" ht="48.75" customHeight="1">
      <c r="A201" s="16">
        <v>194</v>
      </c>
      <c r="B201" s="16" t="s">
        <v>614</v>
      </c>
      <c r="C201" s="16" t="s">
        <v>47</v>
      </c>
      <c r="D201" s="16" t="s">
        <v>614</v>
      </c>
      <c r="E201" s="45">
        <v>2</v>
      </c>
      <c r="F201" s="27" t="s">
        <v>148</v>
      </c>
      <c r="G201" s="41">
        <v>127122</v>
      </c>
      <c r="H201" s="44">
        <f t="shared" si="4"/>
        <v>254244</v>
      </c>
      <c r="I201" s="38" t="s">
        <v>347</v>
      </c>
      <c r="J201" s="17" t="s">
        <v>676</v>
      </c>
      <c r="K201" s="17" t="s">
        <v>1003</v>
      </c>
      <c r="L201" s="97"/>
    </row>
    <row r="202" spans="1:12" s="5" customFormat="1" ht="48.75" customHeight="1">
      <c r="A202" s="16">
        <v>195</v>
      </c>
      <c r="B202" s="133" t="s">
        <v>615</v>
      </c>
      <c r="C202" s="16" t="s">
        <v>47</v>
      </c>
      <c r="D202" s="133" t="s">
        <v>615</v>
      </c>
      <c r="E202" s="47">
        <v>2</v>
      </c>
      <c r="F202" s="27" t="s">
        <v>148</v>
      </c>
      <c r="G202" s="41">
        <v>191880</v>
      </c>
      <c r="H202" s="41">
        <f t="shared" si="4"/>
        <v>383760</v>
      </c>
      <c r="I202" s="38" t="s">
        <v>347</v>
      </c>
      <c r="J202" s="17" t="s">
        <v>676</v>
      </c>
      <c r="K202" s="17" t="s">
        <v>1003</v>
      </c>
      <c r="L202" s="97"/>
    </row>
    <row r="203" spans="1:12" s="5" customFormat="1" ht="48.75" customHeight="1">
      <c r="A203" s="16">
        <v>196</v>
      </c>
      <c r="B203" s="133" t="s">
        <v>616</v>
      </c>
      <c r="C203" s="16" t="s">
        <v>47</v>
      </c>
      <c r="D203" s="16" t="s">
        <v>616</v>
      </c>
      <c r="E203" s="18">
        <v>2</v>
      </c>
      <c r="F203" s="27" t="s">
        <v>148</v>
      </c>
      <c r="G203" s="41">
        <v>386400</v>
      </c>
      <c r="H203" s="44">
        <f t="shared" si="4"/>
        <v>772800</v>
      </c>
      <c r="I203" s="38" t="s">
        <v>347</v>
      </c>
      <c r="J203" s="17" t="s">
        <v>676</v>
      </c>
      <c r="K203" s="17" t="s">
        <v>1003</v>
      </c>
      <c r="L203" s="97"/>
    </row>
    <row r="204" spans="1:12" s="5" customFormat="1" ht="48.75" customHeight="1">
      <c r="A204" s="16">
        <v>197</v>
      </c>
      <c r="B204" s="16" t="s">
        <v>617</v>
      </c>
      <c r="C204" s="16" t="s">
        <v>47</v>
      </c>
      <c r="D204" s="16" t="s">
        <v>617</v>
      </c>
      <c r="E204" s="42">
        <v>2</v>
      </c>
      <c r="F204" s="27" t="s">
        <v>148</v>
      </c>
      <c r="G204" s="41">
        <v>144612</v>
      </c>
      <c r="H204" s="44">
        <f t="shared" si="4"/>
        <v>289224</v>
      </c>
      <c r="I204" s="38" t="s">
        <v>347</v>
      </c>
      <c r="J204" s="17" t="s">
        <v>676</v>
      </c>
      <c r="K204" s="17" t="s">
        <v>1003</v>
      </c>
      <c r="L204" s="97"/>
    </row>
    <row r="205" spans="1:12" s="5" customFormat="1" ht="48.75" customHeight="1">
      <c r="A205" s="16">
        <v>198</v>
      </c>
      <c r="B205" s="16" t="s">
        <v>618</v>
      </c>
      <c r="C205" s="16" t="s">
        <v>47</v>
      </c>
      <c r="D205" s="132" t="s">
        <v>618</v>
      </c>
      <c r="E205" s="42">
        <v>2</v>
      </c>
      <c r="F205" s="27" t="s">
        <v>148</v>
      </c>
      <c r="G205" s="41">
        <v>181350</v>
      </c>
      <c r="H205" s="44">
        <f t="shared" si="4"/>
        <v>362700</v>
      </c>
      <c r="I205" s="38" t="s">
        <v>347</v>
      </c>
      <c r="J205" s="38"/>
      <c r="K205" s="17" t="s">
        <v>1003</v>
      </c>
      <c r="L205" s="97"/>
    </row>
    <row r="206" spans="1:12" s="5" customFormat="1" ht="48.75" customHeight="1">
      <c r="A206" s="16">
        <v>199</v>
      </c>
      <c r="B206" s="16" t="s">
        <v>619</v>
      </c>
      <c r="C206" s="16" t="s">
        <v>47</v>
      </c>
      <c r="D206" s="16" t="s">
        <v>619</v>
      </c>
      <c r="E206" s="42">
        <v>2</v>
      </c>
      <c r="F206" s="27" t="s">
        <v>148</v>
      </c>
      <c r="G206" s="41">
        <v>200772</v>
      </c>
      <c r="H206" s="41"/>
      <c r="I206" s="38" t="s">
        <v>347</v>
      </c>
      <c r="J206" s="38"/>
      <c r="K206" s="17" t="s">
        <v>1003</v>
      </c>
      <c r="L206" s="97" t="s">
        <v>1643</v>
      </c>
    </row>
    <row r="207" spans="1:12" s="5" customFormat="1" ht="48.75" customHeight="1">
      <c r="A207" s="16">
        <v>200</v>
      </c>
      <c r="B207" s="133" t="s">
        <v>620</v>
      </c>
      <c r="C207" s="16" t="s">
        <v>47</v>
      </c>
      <c r="D207" s="16" t="s">
        <v>620</v>
      </c>
      <c r="E207" s="42">
        <v>2</v>
      </c>
      <c r="F207" s="27" t="s">
        <v>148</v>
      </c>
      <c r="G207" s="68">
        <v>219960</v>
      </c>
      <c r="H207" s="44"/>
      <c r="I207" s="38" t="s">
        <v>347</v>
      </c>
      <c r="J207" s="38"/>
      <c r="K207" s="17" t="s">
        <v>1003</v>
      </c>
      <c r="L207" s="97" t="s">
        <v>1643</v>
      </c>
    </row>
    <row r="208" spans="1:12" s="5" customFormat="1" ht="48.75" customHeight="1">
      <c r="A208" s="16">
        <v>201</v>
      </c>
      <c r="B208" s="133" t="s">
        <v>621</v>
      </c>
      <c r="C208" s="16" t="s">
        <v>47</v>
      </c>
      <c r="D208" s="132" t="s">
        <v>621</v>
      </c>
      <c r="E208" s="42">
        <v>2</v>
      </c>
      <c r="F208" s="27" t="s">
        <v>148</v>
      </c>
      <c r="G208" s="41">
        <v>266760</v>
      </c>
      <c r="H208" s="44">
        <f t="shared" si="4"/>
        <v>533520</v>
      </c>
      <c r="I208" s="38" t="s">
        <v>347</v>
      </c>
      <c r="J208" s="38"/>
      <c r="K208" s="17" t="s">
        <v>1003</v>
      </c>
      <c r="L208" s="97"/>
    </row>
    <row r="209" spans="1:12" s="5" customFormat="1" ht="48.75" customHeight="1">
      <c r="A209" s="16">
        <v>202</v>
      </c>
      <c r="B209" s="133" t="s">
        <v>622</v>
      </c>
      <c r="C209" s="16" t="s">
        <v>47</v>
      </c>
      <c r="D209" s="16" t="s">
        <v>1360</v>
      </c>
      <c r="E209" s="42">
        <v>3</v>
      </c>
      <c r="F209" s="27" t="s">
        <v>148</v>
      </c>
      <c r="G209" s="41">
        <v>28548</v>
      </c>
      <c r="H209" s="44">
        <f t="shared" si="4"/>
        <v>85644</v>
      </c>
      <c r="I209" s="38" t="s">
        <v>347</v>
      </c>
      <c r="J209" s="38"/>
      <c r="K209" s="17" t="s">
        <v>1003</v>
      </c>
      <c r="L209" s="97"/>
    </row>
    <row r="210" spans="1:12" s="5" customFormat="1" ht="48.75" customHeight="1">
      <c r="A210" s="16">
        <v>203</v>
      </c>
      <c r="B210" s="133" t="s">
        <v>966</v>
      </c>
      <c r="C210" s="16" t="s">
        <v>47</v>
      </c>
      <c r="D210" s="16" t="s">
        <v>969</v>
      </c>
      <c r="E210" s="42">
        <v>2</v>
      </c>
      <c r="F210" s="27" t="s">
        <v>148</v>
      </c>
      <c r="G210" s="41">
        <v>194520</v>
      </c>
      <c r="H210" s="41">
        <f t="shared" si="4"/>
        <v>389040</v>
      </c>
      <c r="I210" s="38" t="s">
        <v>347</v>
      </c>
      <c r="J210" s="38"/>
      <c r="K210" s="17" t="s">
        <v>1003</v>
      </c>
      <c r="L210" s="97"/>
    </row>
    <row r="211" spans="1:12" s="5" customFormat="1" ht="48.75" customHeight="1">
      <c r="A211" s="16">
        <v>204</v>
      </c>
      <c r="B211" s="133" t="s">
        <v>967</v>
      </c>
      <c r="C211" s="16" t="s">
        <v>47</v>
      </c>
      <c r="D211" s="133" t="s">
        <v>967</v>
      </c>
      <c r="E211" s="42">
        <v>2</v>
      </c>
      <c r="F211" s="27" t="s">
        <v>148</v>
      </c>
      <c r="G211" s="41">
        <v>388320</v>
      </c>
      <c r="H211" s="44">
        <f t="shared" si="4"/>
        <v>776640</v>
      </c>
      <c r="I211" s="38" t="s">
        <v>347</v>
      </c>
      <c r="J211" s="38"/>
      <c r="K211" s="17" t="s">
        <v>1003</v>
      </c>
      <c r="L211" s="97"/>
    </row>
    <row r="212" spans="1:12" s="5" customFormat="1" ht="48.75" customHeight="1">
      <c r="A212" s="16">
        <v>205</v>
      </c>
      <c r="B212" s="16" t="s">
        <v>968</v>
      </c>
      <c r="C212" s="16" t="s">
        <v>47</v>
      </c>
      <c r="D212" s="132" t="s">
        <v>968</v>
      </c>
      <c r="E212" s="48">
        <v>2</v>
      </c>
      <c r="F212" s="27" t="s">
        <v>148</v>
      </c>
      <c r="G212" s="68">
        <v>423576</v>
      </c>
      <c r="H212" s="44">
        <f t="shared" si="4"/>
        <v>847152</v>
      </c>
      <c r="I212" s="38" t="s">
        <v>347</v>
      </c>
      <c r="J212" s="38"/>
      <c r="K212" s="17" t="s">
        <v>1003</v>
      </c>
      <c r="L212" s="97"/>
    </row>
    <row r="213" spans="1:12" s="5" customFormat="1" ht="48.75" customHeight="1">
      <c r="A213" s="16">
        <v>206</v>
      </c>
      <c r="B213" s="17" t="s">
        <v>343</v>
      </c>
      <c r="C213" s="16" t="s">
        <v>47</v>
      </c>
      <c r="D213" s="16" t="s">
        <v>1359</v>
      </c>
      <c r="E213" s="42">
        <v>5</v>
      </c>
      <c r="F213" s="27" t="s">
        <v>148</v>
      </c>
      <c r="G213" s="41">
        <v>2000</v>
      </c>
      <c r="H213" s="44">
        <f t="shared" si="4"/>
        <v>10000</v>
      </c>
      <c r="I213" s="38" t="s">
        <v>347</v>
      </c>
      <c r="J213" s="38"/>
      <c r="K213" s="17" t="s">
        <v>1003</v>
      </c>
      <c r="L213" s="97"/>
    </row>
    <row r="214" spans="1:12" s="5" customFormat="1" ht="68.25" customHeight="1">
      <c r="A214" s="16">
        <v>207</v>
      </c>
      <c r="B214" s="16" t="s">
        <v>546</v>
      </c>
      <c r="C214" s="16" t="s">
        <v>47</v>
      </c>
      <c r="D214" s="134" t="s">
        <v>1050</v>
      </c>
      <c r="E214" s="42">
        <v>4</v>
      </c>
      <c r="F214" s="27" t="s">
        <v>148</v>
      </c>
      <c r="G214" s="41">
        <v>325</v>
      </c>
      <c r="H214" s="41">
        <f t="shared" si="4"/>
        <v>1300</v>
      </c>
      <c r="I214" s="38" t="s">
        <v>347</v>
      </c>
      <c r="J214" s="38"/>
      <c r="K214" s="17" t="s">
        <v>1003</v>
      </c>
      <c r="L214" s="97"/>
    </row>
    <row r="215" spans="1:12" s="5" customFormat="1" ht="48.75" customHeight="1">
      <c r="A215" s="16">
        <v>208</v>
      </c>
      <c r="B215" s="17" t="s">
        <v>683</v>
      </c>
      <c r="C215" s="16" t="s">
        <v>47</v>
      </c>
      <c r="D215" s="135" t="s">
        <v>1051</v>
      </c>
      <c r="E215" s="42">
        <v>2</v>
      </c>
      <c r="F215" s="17" t="s">
        <v>176</v>
      </c>
      <c r="G215" s="41">
        <v>20000</v>
      </c>
      <c r="H215" s="44">
        <f t="shared" si="4"/>
        <v>40000</v>
      </c>
      <c r="I215" s="38" t="s">
        <v>347</v>
      </c>
      <c r="J215" s="38"/>
      <c r="K215" s="17" t="s">
        <v>1003</v>
      </c>
      <c r="L215" s="97"/>
    </row>
    <row r="216" spans="1:12" s="5" customFormat="1" ht="54" customHeight="1">
      <c r="A216" s="16">
        <v>209</v>
      </c>
      <c r="B216" s="17" t="s">
        <v>684</v>
      </c>
      <c r="C216" s="16" t="s">
        <v>47</v>
      </c>
      <c r="D216" s="134" t="s">
        <v>1052</v>
      </c>
      <c r="E216" s="42">
        <v>5</v>
      </c>
      <c r="F216" s="27" t="s">
        <v>148</v>
      </c>
      <c r="G216" s="41">
        <v>6000</v>
      </c>
      <c r="H216" s="44">
        <f t="shared" si="4"/>
        <v>30000</v>
      </c>
      <c r="I216" s="38" t="s">
        <v>347</v>
      </c>
      <c r="J216" s="38"/>
      <c r="K216" s="17" t="s">
        <v>1003</v>
      </c>
      <c r="L216" s="97"/>
    </row>
    <row r="217" spans="1:12" s="5" customFormat="1" ht="68.25" customHeight="1">
      <c r="A217" s="16">
        <v>210</v>
      </c>
      <c r="B217" s="16" t="s">
        <v>685</v>
      </c>
      <c r="C217" s="16" t="s">
        <v>47</v>
      </c>
      <c r="D217" s="134" t="s">
        <v>1053</v>
      </c>
      <c r="E217" s="18">
        <v>6</v>
      </c>
      <c r="F217" s="27" t="s">
        <v>148</v>
      </c>
      <c r="G217" s="41">
        <v>1850</v>
      </c>
      <c r="H217" s="44">
        <f t="shared" si="4"/>
        <v>11100</v>
      </c>
      <c r="I217" s="38" t="s">
        <v>347</v>
      </c>
      <c r="J217" s="38"/>
      <c r="K217" s="17" t="s">
        <v>1003</v>
      </c>
      <c r="L217" s="97"/>
    </row>
    <row r="218" spans="1:12" s="5" customFormat="1" ht="58.5" customHeight="1">
      <c r="A218" s="16">
        <v>211</v>
      </c>
      <c r="B218" s="17" t="s">
        <v>686</v>
      </c>
      <c r="C218" s="16" t="s">
        <v>47</v>
      </c>
      <c r="D218" s="134" t="s">
        <v>1054</v>
      </c>
      <c r="E218" s="18">
        <v>10</v>
      </c>
      <c r="F218" s="27" t="s">
        <v>148</v>
      </c>
      <c r="G218" s="41">
        <v>1900</v>
      </c>
      <c r="H218" s="41">
        <f t="shared" si="4"/>
        <v>19000</v>
      </c>
      <c r="I218" s="38" t="s">
        <v>347</v>
      </c>
      <c r="J218" s="38"/>
      <c r="K218" s="17" t="s">
        <v>1003</v>
      </c>
      <c r="L218" s="97"/>
    </row>
    <row r="219" spans="1:12" s="5" customFormat="1" ht="48.75" customHeight="1">
      <c r="A219" s="16">
        <v>212</v>
      </c>
      <c r="B219" s="17" t="s">
        <v>687</v>
      </c>
      <c r="C219" s="16" t="s">
        <v>47</v>
      </c>
      <c r="D219" s="135" t="s">
        <v>1055</v>
      </c>
      <c r="E219" s="18">
        <v>3</v>
      </c>
      <c r="F219" s="17" t="s">
        <v>176</v>
      </c>
      <c r="G219" s="41">
        <v>4000</v>
      </c>
      <c r="H219" s="44">
        <f t="shared" si="4"/>
        <v>12000</v>
      </c>
      <c r="I219" s="38" t="s">
        <v>347</v>
      </c>
      <c r="J219" s="38"/>
      <c r="K219" s="17" t="s">
        <v>1003</v>
      </c>
      <c r="L219" s="97"/>
    </row>
    <row r="220" spans="1:12" s="5" customFormat="1" ht="48.75" customHeight="1">
      <c r="A220" s="16">
        <v>213</v>
      </c>
      <c r="B220" s="16" t="s">
        <v>688</v>
      </c>
      <c r="C220" s="16" t="s">
        <v>47</v>
      </c>
      <c r="D220" s="135" t="s">
        <v>1056</v>
      </c>
      <c r="E220" s="18">
        <v>3</v>
      </c>
      <c r="F220" s="17" t="s">
        <v>176</v>
      </c>
      <c r="G220" s="41">
        <v>4200</v>
      </c>
      <c r="H220" s="44">
        <f t="shared" si="4"/>
        <v>12600</v>
      </c>
      <c r="I220" s="38" t="s">
        <v>347</v>
      </c>
      <c r="J220" s="38"/>
      <c r="K220" s="17" t="s">
        <v>1003</v>
      </c>
      <c r="L220" s="97"/>
    </row>
    <row r="221" spans="1:12" s="5" customFormat="1" ht="48.75" customHeight="1">
      <c r="A221" s="16">
        <v>214</v>
      </c>
      <c r="B221" s="17" t="s">
        <v>689</v>
      </c>
      <c r="C221" s="16" t="s">
        <v>47</v>
      </c>
      <c r="D221" s="135" t="s">
        <v>1057</v>
      </c>
      <c r="E221" s="41">
        <v>30</v>
      </c>
      <c r="F221" s="17" t="s">
        <v>420</v>
      </c>
      <c r="G221" s="41">
        <v>1950</v>
      </c>
      <c r="H221" s="44">
        <f t="shared" si="4"/>
        <v>58500</v>
      </c>
      <c r="I221" s="38" t="s">
        <v>347</v>
      </c>
      <c r="J221" s="38"/>
      <c r="K221" s="17" t="s">
        <v>1003</v>
      </c>
      <c r="L221" s="97"/>
    </row>
    <row r="222" spans="1:12" s="5" customFormat="1" ht="48.75" customHeight="1">
      <c r="A222" s="16">
        <v>215</v>
      </c>
      <c r="B222" s="17" t="s">
        <v>690</v>
      </c>
      <c r="C222" s="16" t="s">
        <v>47</v>
      </c>
      <c r="D222" s="135" t="s">
        <v>1058</v>
      </c>
      <c r="E222" s="41">
        <v>35</v>
      </c>
      <c r="F222" s="27" t="s">
        <v>148</v>
      </c>
      <c r="G222" s="41">
        <v>600</v>
      </c>
      <c r="H222" s="41">
        <f t="shared" ref="H222:H328" si="5">E222*G222</f>
        <v>21000</v>
      </c>
      <c r="I222" s="38" t="s">
        <v>347</v>
      </c>
      <c r="J222" s="38"/>
      <c r="K222" s="17" t="s">
        <v>1003</v>
      </c>
      <c r="L222" s="97"/>
    </row>
    <row r="223" spans="1:12" s="5" customFormat="1" ht="48.75" customHeight="1">
      <c r="A223" s="16">
        <v>216</v>
      </c>
      <c r="B223" s="16" t="s">
        <v>691</v>
      </c>
      <c r="C223" s="16" t="s">
        <v>47</v>
      </c>
      <c r="D223" s="135" t="s">
        <v>1059</v>
      </c>
      <c r="E223" s="42">
        <v>35</v>
      </c>
      <c r="F223" s="27" t="s">
        <v>148</v>
      </c>
      <c r="G223" s="41">
        <v>900</v>
      </c>
      <c r="H223" s="44">
        <f t="shared" si="5"/>
        <v>31500</v>
      </c>
      <c r="I223" s="38" t="s">
        <v>347</v>
      </c>
      <c r="J223" s="38"/>
      <c r="K223" s="17" t="s">
        <v>1003</v>
      </c>
      <c r="L223" s="97"/>
    </row>
    <row r="224" spans="1:12" s="5" customFormat="1" ht="48.75" customHeight="1">
      <c r="A224" s="16">
        <v>217</v>
      </c>
      <c r="B224" s="16" t="s">
        <v>692</v>
      </c>
      <c r="C224" s="16" t="s">
        <v>47</v>
      </c>
      <c r="D224" s="135" t="s">
        <v>1060</v>
      </c>
      <c r="E224" s="42">
        <v>20</v>
      </c>
      <c r="F224" s="27" t="s">
        <v>148</v>
      </c>
      <c r="G224" s="41">
        <v>150</v>
      </c>
      <c r="H224" s="44">
        <f t="shared" si="5"/>
        <v>3000</v>
      </c>
      <c r="I224" s="38" t="s">
        <v>347</v>
      </c>
      <c r="J224" s="38"/>
      <c r="K224" s="17" t="s">
        <v>1003</v>
      </c>
      <c r="L224" s="97"/>
    </row>
    <row r="225" spans="1:12" s="5" customFormat="1" ht="48.75" customHeight="1">
      <c r="A225" s="16">
        <v>218</v>
      </c>
      <c r="B225" s="16" t="s">
        <v>693</v>
      </c>
      <c r="C225" s="16" t="s">
        <v>47</v>
      </c>
      <c r="D225" s="8" t="s">
        <v>1061</v>
      </c>
      <c r="E225" s="42">
        <v>5</v>
      </c>
      <c r="F225" s="16" t="s">
        <v>176</v>
      </c>
      <c r="G225" s="41">
        <v>3500</v>
      </c>
      <c r="H225" s="44">
        <f t="shared" si="5"/>
        <v>17500</v>
      </c>
      <c r="I225" s="38" t="s">
        <v>347</v>
      </c>
      <c r="J225" s="38"/>
      <c r="K225" s="17" t="s">
        <v>1003</v>
      </c>
      <c r="L225" s="97"/>
    </row>
    <row r="226" spans="1:12" s="5" customFormat="1" ht="48.75" customHeight="1">
      <c r="A226" s="16">
        <v>219</v>
      </c>
      <c r="B226" s="17" t="s">
        <v>694</v>
      </c>
      <c r="C226" s="16" t="s">
        <v>47</v>
      </c>
      <c r="D226" s="135" t="s">
        <v>1062</v>
      </c>
      <c r="E226" s="42">
        <v>10</v>
      </c>
      <c r="F226" s="17" t="s">
        <v>949</v>
      </c>
      <c r="G226" s="41">
        <v>4600</v>
      </c>
      <c r="H226" s="41">
        <f t="shared" si="5"/>
        <v>46000</v>
      </c>
      <c r="I226" s="38" t="s">
        <v>347</v>
      </c>
      <c r="J226" s="38"/>
      <c r="K226" s="17" t="s">
        <v>1003</v>
      </c>
      <c r="L226" s="97"/>
    </row>
    <row r="227" spans="1:12" s="5" customFormat="1" ht="48.75" customHeight="1">
      <c r="A227" s="16">
        <v>220</v>
      </c>
      <c r="B227" s="16" t="s">
        <v>695</v>
      </c>
      <c r="C227" s="16" t="s">
        <v>47</v>
      </c>
      <c r="D227" s="135" t="s">
        <v>1063</v>
      </c>
      <c r="E227" s="42">
        <v>10</v>
      </c>
      <c r="F227" s="17" t="s">
        <v>949</v>
      </c>
      <c r="G227" s="41">
        <v>5000</v>
      </c>
      <c r="H227" s="44">
        <f t="shared" si="5"/>
        <v>50000</v>
      </c>
      <c r="I227" s="38" t="s">
        <v>347</v>
      </c>
      <c r="J227" s="38"/>
      <c r="K227" s="17" t="s">
        <v>1003</v>
      </c>
      <c r="L227" s="97"/>
    </row>
    <row r="228" spans="1:12" s="5" customFormat="1" ht="89.25" customHeight="1">
      <c r="A228" s="16">
        <v>221</v>
      </c>
      <c r="B228" s="17" t="s">
        <v>696</v>
      </c>
      <c r="C228" s="16" t="s">
        <v>47</v>
      </c>
      <c r="D228" s="8" t="s">
        <v>1064</v>
      </c>
      <c r="E228" s="42">
        <v>1</v>
      </c>
      <c r="F228" s="16" t="s">
        <v>176</v>
      </c>
      <c r="G228" s="41">
        <v>110000</v>
      </c>
      <c r="H228" s="44">
        <f t="shared" si="5"/>
        <v>110000</v>
      </c>
      <c r="I228" s="38" t="s">
        <v>347</v>
      </c>
      <c r="J228" s="38"/>
      <c r="K228" s="17" t="s">
        <v>1003</v>
      </c>
      <c r="L228" s="97"/>
    </row>
    <row r="229" spans="1:12" s="5" customFormat="1" ht="64.5" customHeight="1">
      <c r="A229" s="16">
        <v>222</v>
      </c>
      <c r="B229" s="16" t="s">
        <v>697</v>
      </c>
      <c r="C229" s="16" t="s">
        <v>47</v>
      </c>
      <c r="D229" s="135" t="s">
        <v>1065</v>
      </c>
      <c r="E229" s="42">
        <v>3</v>
      </c>
      <c r="F229" s="17" t="s">
        <v>148</v>
      </c>
      <c r="G229" s="41">
        <v>12000</v>
      </c>
      <c r="H229" s="44">
        <f t="shared" si="5"/>
        <v>36000</v>
      </c>
      <c r="I229" s="38" t="s">
        <v>347</v>
      </c>
      <c r="J229" s="38"/>
      <c r="K229" s="17" t="s">
        <v>1003</v>
      </c>
      <c r="L229" s="97"/>
    </row>
    <row r="230" spans="1:12" s="5" customFormat="1" ht="76.5" customHeight="1">
      <c r="A230" s="16">
        <v>223</v>
      </c>
      <c r="B230" s="17" t="s">
        <v>698</v>
      </c>
      <c r="C230" s="16" t="s">
        <v>47</v>
      </c>
      <c r="D230" s="135" t="s">
        <v>1047</v>
      </c>
      <c r="E230" s="42">
        <v>5</v>
      </c>
      <c r="F230" s="17" t="s">
        <v>148</v>
      </c>
      <c r="G230" s="41">
        <v>6500</v>
      </c>
      <c r="H230" s="41">
        <f t="shared" si="5"/>
        <v>32500</v>
      </c>
      <c r="I230" s="38" t="s">
        <v>347</v>
      </c>
      <c r="J230" s="38"/>
      <c r="K230" s="17" t="s">
        <v>1003</v>
      </c>
      <c r="L230" s="97"/>
    </row>
    <row r="231" spans="1:12" s="5" customFormat="1" ht="78.75" customHeight="1">
      <c r="A231" s="16">
        <v>224</v>
      </c>
      <c r="B231" s="16" t="s">
        <v>699</v>
      </c>
      <c r="C231" s="16" t="s">
        <v>47</v>
      </c>
      <c r="D231" s="136" t="s">
        <v>1066</v>
      </c>
      <c r="E231" s="42">
        <v>1</v>
      </c>
      <c r="F231" s="17" t="s">
        <v>148</v>
      </c>
      <c r="G231" s="41">
        <v>202000</v>
      </c>
      <c r="H231" s="44">
        <f t="shared" si="5"/>
        <v>202000</v>
      </c>
      <c r="I231" s="38" t="s">
        <v>347</v>
      </c>
      <c r="J231" s="38"/>
      <c r="K231" s="17" t="s">
        <v>1003</v>
      </c>
      <c r="L231" s="97"/>
    </row>
    <row r="232" spans="1:12" s="5" customFormat="1" ht="83.25" customHeight="1">
      <c r="A232" s="16">
        <v>225</v>
      </c>
      <c r="B232" s="16" t="s">
        <v>700</v>
      </c>
      <c r="C232" s="16" t="s">
        <v>47</v>
      </c>
      <c r="D232" s="8" t="s">
        <v>1048</v>
      </c>
      <c r="E232" s="42">
        <v>10</v>
      </c>
      <c r="F232" s="17" t="s">
        <v>148</v>
      </c>
      <c r="G232" s="41">
        <v>2500</v>
      </c>
      <c r="H232" s="44">
        <f t="shared" si="5"/>
        <v>25000</v>
      </c>
      <c r="I232" s="38" t="s">
        <v>347</v>
      </c>
      <c r="J232" s="38"/>
      <c r="K232" s="17" t="s">
        <v>1003</v>
      </c>
      <c r="L232" s="97"/>
    </row>
    <row r="233" spans="1:12" s="5" customFormat="1" ht="48.75" customHeight="1">
      <c r="A233" s="16">
        <v>226</v>
      </c>
      <c r="B233" s="16" t="s">
        <v>701</v>
      </c>
      <c r="C233" s="16" t="s">
        <v>47</v>
      </c>
      <c r="D233" s="135" t="s">
        <v>1049</v>
      </c>
      <c r="E233" s="42">
        <v>50</v>
      </c>
      <c r="F233" s="17" t="s">
        <v>148</v>
      </c>
      <c r="G233" s="41">
        <v>550</v>
      </c>
      <c r="H233" s="44">
        <f t="shared" si="5"/>
        <v>27500</v>
      </c>
      <c r="I233" s="38" t="s">
        <v>347</v>
      </c>
      <c r="J233" s="38"/>
      <c r="K233" s="17" t="s">
        <v>1003</v>
      </c>
      <c r="L233" s="97"/>
    </row>
    <row r="234" spans="1:12" s="5" customFormat="1" ht="74.25" customHeight="1">
      <c r="A234" s="16">
        <v>227</v>
      </c>
      <c r="B234" s="17" t="s">
        <v>702</v>
      </c>
      <c r="C234" s="16" t="s">
        <v>47</v>
      </c>
      <c r="D234" s="135" t="s">
        <v>1067</v>
      </c>
      <c r="E234" s="42">
        <v>40</v>
      </c>
      <c r="F234" s="17" t="s">
        <v>148</v>
      </c>
      <c r="G234" s="41">
        <v>1500</v>
      </c>
      <c r="H234" s="41">
        <f t="shared" si="5"/>
        <v>60000</v>
      </c>
      <c r="I234" s="38" t="s">
        <v>347</v>
      </c>
      <c r="J234" s="38"/>
      <c r="K234" s="17" t="s">
        <v>1003</v>
      </c>
      <c r="L234" s="97"/>
    </row>
    <row r="235" spans="1:12" s="5" customFormat="1" ht="48.75" customHeight="1">
      <c r="A235" s="16">
        <v>228</v>
      </c>
      <c r="B235" s="17" t="s">
        <v>703</v>
      </c>
      <c r="C235" s="16" t="s">
        <v>47</v>
      </c>
      <c r="D235" s="8" t="s">
        <v>1068</v>
      </c>
      <c r="E235" s="42">
        <v>10</v>
      </c>
      <c r="F235" s="17" t="s">
        <v>359</v>
      </c>
      <c r="G235" s="41">
        <v>3600</v>
      </c>
      <c r="H235" s="44">
        <f t="shared" si="5"/>
        <v>36000</v>
      </c>
      <c r="I235" s="38" t="s">
        <v>347</v>
      </c>
      <c r="J235" s="38"/>
      <c r="K235" s="17" t="s">
        <v>1003</v>
      </c>
      <c r="L235" s="97"/>
    </row>
    <row r="236" spans="1:12" s="5" customFormat="1" ht="48.75" customHeight="1">
      <c r="A236" s="16">
        <v>229</v>
      </c>
      <c r="B236" s="17" t="s">
        <v>704</v>
      </c>
      <c r="C236" s="16" t="s">
        <v>47</v>
      </c>
      <c r="D236" s="8" t="s">
        <v>1069</v>
      </c>
      <c r="E236" s="42">
        <v>4</v>
      </c>
      <c r="F236" s="17" t="s">
        <v>176</v>
      </c>
      <c r="G236" s="41">
        <v>60000</v>
      </c>
      <c r="H236" s="44">
        <f t="shared" si="5"/>
        <v>240000</v>
      </c>
      <c r="I236" s="38" t="s">
        <v>347</v>
      </c>
      <c r="J236" s="38"/>
      <c r="K236" s="17" t="s">
        <v>1003</v>
      </c>
      <c r="L236" s="97"/>
    </row>
    <row r="237" spans="1:12" s="5" customFormat="1" ht="48.75" customHeight="1">
      <c r="A237" s="16">
        <v>230</v>
      </c>
      <c r="B237" s="16" t="s">
        <v>705</v>
      </c>
      <c r="C237" s="16" t="s">
        <v>47</v>
      </c>
      <c r="D237" s="135" t="s">
        <v>1070</v>
      </c>
      <c r="E237" s="42">
        <v>1</v>
      </c>
      <c r="F237" s="17" t="s">
        <v>148</v>
      </c>
      <c r="G237" s="41">
        <v>9000</v>
      </c>
      <c r="H237" s="44">
        <f t="shared" si="5"/>
        <v>9000</v>
      </c>
      <c r="I237" s="38" t="s">
        <v>347</v>
      </c>
      <c r="J237" s="38"/>
      <c r="K237" s="17" t="s">
        <v>1003</v>
      </c>
      <c r="L237" s="97"/>
    </row>
    <row r="238" spans="1:12" s="5" customFormat="1" ht="48.75" customHeight="1">
      <c r="A238" s="16">
        <v>231</v>
      </c>
      <c r="B238" s="16" t="s">
        <v>706</v>
      </c>
      <c r="C238" s="16" t="s">
        <v>47</v>
      </c>
      <c r="D238" s="135" t="s">
        <v>1071</v>
      </c>
      <c r="E238" s="42">
        <v>1</v>
      </c>
      <c r="F238" s="17" t="s">
        <v>148</v>
      </c>
      <c r="G238" s="41">
        <v>5000</v>
      </c>
      <c r="H238" s="41">
        <f t="shared" si="5"/>
        <v>5000</v>
      </c>
      <c r="I238" s="38" t="s">
        <v>347</v>
      </c>
      <c r="J238" s="38"/>
      <c r="K238" s="17" t="s">
        <v>1003</v>
      </c>
      <c r="L238" s="97"/>
    </row>
    <row r="239" spans="1:12" s="5" customFormat="1" ht="117.75" customHeight="1">
      <c r="A239" s="16">
        <v>232</v>
      </c>
      <c r="B239" s="17" t="s">
        <v>707</v>
      </c>
      <c r="C239" s="16" t="s">
        <v>47</v>
      </c>
      <c r="D239" s="134" t="s">
        <v>1072</v>
      </c>
      <c r="E239" s="18">
        <v>2</v>
      </c>
      <c r="F239" s="16" t="s">
        <v>176</v>
      </c>
      <c r="G239" s="41">
        <v>78000</v>
      </c>
      <c r="H239" s="44">
        <f t="shared" si="5"/>
        <v>156000</v>
      </c>
      <c r="I239" s="38" t="s">
        <v>347</v>
      </c>
      <c r="J239" s="38"/>
      <c r="K239" s="17" t="s">
        <v>1003</v>
      </c>
      <c r="L239" s="97"/>
    </row>
    <row r="240" spans="1:12" s="5" customFormat="1" ht="75" customHeight="1">
      <c r="A240" s="16">
        <v>233</v>
      </c>
      <c r="B240" s="16" t="s">
        <v>708</v>
      </c>
      <c r="C240" s="16" t="s">
        <v>47</v>
      </c>
      <c r="D240" s="137" t="s">
        <v>1073</v>
      </c>
      <c r="E240" s="42">
        <v>5</v>
      </c>
      <c r="F240" s="17" t="s">
        <v>148</v>
      </c>
      <c r="G240" s="41">
        <v>6600</v>
      </c>
      <c r="H240" s="44">
        <f t="shared" si="5"/>
        <v>33000</v>
      </c>
      <c r="I240" s="38" t="s">
        <v>347</v>
      </c>
      <c r="J240" s="38"/>
      <c r="K240" s="17" t="s">
        <v>1003</v>
      </c>
      <c r="L240" s="97"/>
    </row>
    <row r="241" spans="1:12" s="5" customFormat="1" ht="84" customHeight="1">
      <c r="A241" s="16">
        <v>234</v>
      </c>
      <c r="B241" s="17" t="s">
        <v>709</v>
      </c>
      <c r="C241" s="16" t="s">
        <v>47</v>
      </c>
      <c r="D241" s="135" t="s">
        <v>1074</v>
      </c>
      <c r="E241" s="42">
        <v>5</v>
      </c>
      <c r="F241" s="17" t="s">
        <v>148</v>
      </c>
      <c r="G241" s="41">
        <v>8500</v>
      </c>
      <c r="H241" s="44">
        <f t="shared" si="5"/>
        <v>42500</v>
      </c>
      <c r="I241" s="38" t="s">
        <v>347</v>
      </c>
      <c r="J241" s="38"/>
      <c r="K241" s="17" t="s">
        <v>1003</v>
      </c>
      <c r="L241" s="97"/>
    </row>
    <row r="242" spans="1:12" s="5" customFormat="1" ht="48.75" customHeight="1">
      <c r="A242" s="16">
        <v>235</v>
      </c>
      <c r="B242" s="16" t="s">
        <v>710</v>
      </c>
      <c r="C242" s="16" t="s">
        <v>47</v>
      </c>
      <c r="D242" s="8" t="s">
        <v>1075</v>
      </c>
      <c r="E242" s="42">
        <v>3</v>
      </c>
      <c r="F242" s="17" t="s">
        <v>148</v>
      </c>
      <c r="G242" s="41">
        <v>23000</v>
      </c>
      <c r="H242" s="41">
        <f t="shared" si="5"/>
        <v>69000</v>
      </c>
      <c r="I242" s="38" t="s">
        <v>347</v>
      </c>
      <c r="J242" s="38"/>
      <c r="K242" s="17" t="s">
        <v>1003</v>
      </c>
      <c r="L242" s="97"/>
    </row>
    <row r="243" spans="1:12" s="5" customFormat="1" ht="68.25" customHeight="1">
      <c r="A243" s="16">
        <v>236</v>
      </c>
      <c r="B243" s="17" t="s">
        <v>711</v>
      </c>
      <c r="C243" s="16" t="s">
        <v>47</v>
      </c>
      <c r="D243" s="8" t="s">
        <v>1076</v>
      </c>
      <c r="E243" s="42">
        <v>2</v>
      </c>
      <c r="F243" s="17" t="s">
        <v>148</v>
      </c>
      <c r="G243" s="41">
        <v>19000</v>
      </c>
      <c r="H243" s="44">
        <f t="shared" si="5"/>
        <v>38000</v>
      </c>
      <c r="I243" s="38" t="s">
        <v>347</v>
      </c>
      <c r="J243" s="38"/>
      <c r="K243" s="17" t="s">
        <v>1003</v>
      </c>
      <c r="L243" s="97"/>
    </row>
    <row r="244" spans="1:12" s="5" customFormat="1" ht="62.25" customHeight="1">
      <c r="A244" s="16">
        <v>237</v>
      </c>
      <c r="B244" s="17" t="s">
        <v>712</v>
      </c>
      <c r="C244" s="16" t="s">
        <v>47</v>
      </c>
      <c r="D244" s="8" t="s">
        <v>1077</v>
      </c>
      <c r="E244" s="18">
        <v>2</v>
      </c>
      <c r="F244" s="17" t="s">
        <v>148</v>
      </c>
      <c r="G244" s="41">
        <v>40000</v>
      </c>
      <c r="H244" s="44">
        <f t="shared" si="5"/>
        <v>80000</v>
      </c>
      <c r="I244" s="38" t="s">
        <v>347</v>
      </c>
      <c r="J244" s="38"/>
      <c r="K244" s="17" t="s">
        <v>1003</v>
      </c>
      <c r="L244" s="97"/>
    </row>
    <row r="245" spans="1:12" s="5" customFormat="1" ht="67.5" customHeight="1">
      <c r="A245" s="16">
        <v>238</v>
      </c>
      <c r="B245" s="16" t="s">
        <v>713</v>
      </c>
      <c r="C245" s="16" t="s">
        <v>47</v>
      </c>
      <c r="D245" s="8" t="s">
        <v>1078</v>
      </c>
      <c r="E245" s="18">
        <v>2</v>
      </c>
      <c r="F245" s="17" t="s">
        <v>148</v>
      </c>
      <c r="G245" s="41">
        <v>27700</v>
      </c>
      <c r="H245" s="44">
        <f t="shared" si="5"/>
        <v>55400</v>
      </c>
      <c r="I245" s="38" t="s">
        <v>347</v>
      </c>
      <c r="J245" s="38"/>
      <c r="K245" s="17" t="s">
        <v>1003</v>
      </c>
      <c r="L245" s="97"/>
    </row>
    <row r="246" spans="1:12" s="5" customFormat="1" ht="48.75" customHeight="1">
      <c r="A246" s="16">
        <v>239</v>
      </c>
      <c r="B246" s="16" t="s">
        <v>714</v>
      </c>
      <c r="C246" s="16" t="s">
        <v>47</v>
      </c>
      <c r="D246" s="8" t="s">
        <v>1079</v>
      </c>
      <c r="E246" s="18">
        <v>2</v>
      </c>
      <c r="F246" s="17" t="s">
        <v>148</v>
      </c>
      <c r="G246" s="41">
        <v>15600</v>
      </c>
      <c r="H246" s="41">
        <f t="shared" si="5"/>
        <v>31200</v>
      </c>
      <c r="I246" s="38" t="s">
        <v>347</v>
      </c>
      <c r="J246" s="38"/>
      <c r="K246" s="17" t="s">
        <v>1003</v>
      </c>
      <c r="L246" s="97"/>
    </row>
    <row r="247" spans="1:12" s="5" customFormat="1" ht="80.25" customHeight="1">
      <c r="A247" s="16">
        <v>240</v>
      </c>
      <c r="B247" s="138" t="s">
        <v>715</v>
      </c>
      <c r="C247" s="16" t="s">
        <v>47</v>
      </c>
      <c r="D247" s="56" t="s">
        <v>1080</v>
      </c>
      <c r="E247" s="18">
        <v>1</v>
      </c>
      <c r="F247" s="17" t="s">
        <v>148</v>
      </c>
      <c r="G247" s="41">
        <v>26600</v>
      </c>
      <c r="H247" s="44">
        <f t="shared" si="5"/>
        <v>26600</v>
      </c>
      <c r="I247" s="38" t="s">
        <v>347</v>
      </c>
      <c r="J247" s="38"/>
      <c r="K247" s="17" t="s">
        <v>1003</v>
      </c>
      <c r="L247" s="97"/>
    </row>
    <row r="248" spans="1:12" s="5" customFormat="1" ht="48.75" customHeight="1">
      <c r="A248" s="16">
        <v>241</v>
      </c>
      <c r="B248" s="138" t="s">
        <v>716</v>
      </c>
      <c r="C248" s="16" t="s">
        <v>47</v>
      </c>
      <c r="D248" s="8" t="s">
        <v>1081</v>
      </c>
      <c r="E248" s="18">
        <v>3</v>
      </c>
      <c r="F248" s="17" t="s">
        <v>148</v>
      </c>
      <c r="G248" s="41">
        <v>19600</v>
      </c>
      <c r="H248" s="44">
        <f t="shared" si="5"/>
        <v>58800</v>
      </c>
      <c r="I248" s="38" t="s">
        <v>347</v>
      </c>
      <c r="J248" s="38"/>
      <c r="K248" s="17" t="s">
        <v>1003</v>
      </c>
      <c r="L248" s="97"/>
    </row>
    <row r="249" spans="1:12" s="5" customFormat="1" ht="48.75" customHeight="1">
      <c r="A249" s="16">
        <v>242</v>
      </c>
      <c r="B249" s="138" t="s">
        <v>717</v>
      </c>
      <c r="C249" s="16" t="s">
        <v>47</v>
      </c>
      <c r="D249" s="135" t="s">
        <v>1082</v>
      </c>
      <c r="E249" s="43">
        <v>20</v>
      </c>
      <c r="F249" s="17" t="s">
        <v>148</v>
      </c>
      <c r="G249" s="51">
        <v>1500</v>
      </c>
      <c r="H249" s="44">
        <f t="shared" si="5"/>
        <v>30000</v>
      </c>
      <c r="I249" s="38" t="s">
        <v>347</v>
      </c>
      <c r="J249" s="38"/>
      <c r="K249" s="17" t="s">
        <v>1003</v>
      </c>
      <c r="L249" s="97"/>
    </row>
    <row r="250" spans="1:12" s="5" customFormat="1" ht="48.75" customHeight="1">
      <c r="A250" s="16">
        <v>243</v>
      </c>
      <c r="B250" s="138" t="s">
        <v>718</v>
      </c>
      <c r="C250" s="16" t="s">
        <v>47</v>
      </c>
      <c r="D250" s="135" t="s">
        <v>1083</v>
      </c>
      <c r="E250" s="43">
        <v>20</v>
      </c>
      <c r="F250" s="17" t="s">
        <v>148</v>
      </c>
      <c r="G250" s="51">
        <v>1200</v>
      </c>
      <c r="H250" s="41">
        <f t="shared" si="5"/>
        <v>24000</v>
      </c>
      <c r="I250" s="38" t="s">
        <v>347</v>
      </c>
      <c r="J250" s="38"/>
      <c r="K250" s="17" t="s">
        <v>1003</v>
      </c>
      <c r="L250" s="97"/>
    </row>
    <row r="251" spans="1:12" s="5" customFormat="1" ht="48.75" customHeight="1">
      <c r="A251" s="16">
        <v>244</v>
      </c>
      <c r="B251" s="138" t="s">
        <v>719</v>
      </c>
      <c r="C251" s="16" t="s">
        <v>47</v>
      </c>
      <c r="D251" s="135" t="s">
        <v>1084</v>
      </c>
      <c r="E251" s="41">
        <v>65</v>
      </c>
      <c r="F251" s="17" t="s">
        <v>148</v>
      </c>
      <c r="G251" s="41">
        <v>1200</v>
      </c>
      <c r="H251" s="44">
        <f t="shared" si="5"/>
        <v>78000</v>
      </c>
      <c r="I251" s="38" t="s">
        <v>347</v>
      </c>
      <c r="J251" s="38"/>
      <c r="K251" s="17" t="s">
        <v>1003</v>
      </c>
      <c r="L251" s="97"/>
    </row>
    <row r="252" spans="1:12" s="5" customFormat="1" ht="48.75" customHeight="1">
      <c r="A252" s="16">
        <v>245</v>
      </c>
      <c r="B252" s="138" t="s">
        <v>720</v>
      </c>
      <c r="C252" s="16" t="s">
        <v>47</v>
      </c>
      <c r="D252" s="135" t="s">
        <v>1085</v>
      </c>
      <c r="E252" s="41">
        <v>34</v>
      </c>
      <c r="F252" s="17" t="s">
        <v>148</v>
      </c>
      <c r="G252" s="41">
        <v>500</v>
      </c>
      <c r="H252" s="44">
        <f t="shared" si="5"/>
        <v>17000</v>
      </c>
      <c r="I252" s="38" t="s">
        <v>347</v>
      </c>
      <c r="J252" s="19"/>
      <c r="K252" s="17" t="s">
        <v>1003</v>
      </c>
      <c r="L252" s="97"/>
    </row>
    <row r="253" spans="1:12" s="5" customFormat="1" ht="48.75" customHeight="1">
      <c r="A253" s="16">
        <v>246</v>
      </c>
      <c r="B253" s="138" t="s">
        <v>721</v>
      </c>
      <c r="C253" s="16" t="s">
        <v>47</v>
      </c>
      <c r="D253" s="135" t="s">
        <v>1086</v>
      </c>
      <c r="E253" s="18">
        <v>35</v>
      </c>
      <c r="F253" s="17" t="s">
        <v>148</v>
      </c>
      <c r="G253" s="41">
        <v>960</v>
      </c>
      <c r="H253" s="44">
        <f t="shared" si="5"/>
        <v>33600</v>
      </c>
      <c r="I253" s="38" t="s">
        <v>347</v>
      </c>
      <c r="J253" s="19"/>
      <c r="K253" s="17" t="s">
        <v>1003</v>
      </c>
      <c r="L253" s="97"/>
    </row>
    <row r="254" spans="1:12" s="5" customFormat="1" ht="48.75" customHeight="1">
      <c r="A254" s="16">
        <v>247</v>
      </c>
      <c r="B254" s="138" t="s">
        <v>722</v>
      </c>
      <c r="C254" s="16" t="s">
        <v>47</v>
      </c>
      <c r="D254" s="135" t="s">
        <v>1087</v>
      </c>
      <c r="E254" s="14">
        <v>35</v>
      </c>
      <c r="F254" s="77" t="s">
        <v>148</v>
      </c>
      <c r="G254" s="29">
        <v>800</v>
      </c>
      <c r="H254" s="41">
        <f t="shared" si="5"/>
        <v>28000</v>
      </c>
      <c r="I254" s="38" t="s">
        <v>347</v>
      </c>
      <c r="J254" s="19"/>
      <c r="K254" s="17" t="s">
        <v>1003</v>
      </c>
      <c r="L254" s="97"/>
    </row>
    <row r="255" spans="1:12" s="5" customFormat="1" ht="48.75" customHeight="1">
      <c r="A255" s="16">
        <v>248</v>
      </c>
      <c r="B255" s="138" t="s">
        <v>723</v>
      </c>
      <c r="C255" s="77" t="s">
        <v>47</v>
      </c>
      <c r="D255" s="135" t="s">
        <v>1088</v>
      </c>
      <c r="E255" s="14">
        <v>30</v>
      </c>
      <c r="F255" s="77" t="s">
        <v>148</v>
      </c>
      <c r="G255" s="29">
        <v>450</v>
      </c>
      <c r="H255" s="44">
        <f t="shared" si="5"/>
        <v>13500</v>
      </c>
      <c r="I255" s="38" t="s">
        <v>347</v>
      </c>
      <c r="J255" s="19"/>
      <c r="K255" s="17" t="s">
        <v>1003</v>
      </c>
      <c r="L255" s="97"/>
    </row>
    <row r="256" spans="1:12" s="5" customFormat="1" ht="48.75" customHeight="1">
      <c r="A256" s="16">
        <v>249</v>
      </c>
      <c r="B256" s="138" t="s">
        <v>724</v>
      </c>
      <c r="C256" s="77" t="s">
        <v>47</v>
      </c>
      <c r="D256" s="135" t="s">
        <v>1089</v>
      </c>
      <c r="E256" s="14">
        <v>50</v>
      </c>
      <c r="F256" s="77" t="s">
        <v>148</v>
      </c>
      <c r="G256" s="29">
        <v>1200</v>
      </c>
      <c r="H256" s="44">
        <f t="shared" si="5"/>
        <v>60000</v>
      </c>
      <c r="I256" s="38" t="s">
        <v>347</v>
      </c>
      <c r="J256" s="19"/>
      <c r="K256" s="17" t="s">
        <v>1003</v>
      </c>
      <c r="L256" s="97"/>
    </row>
    <row r="257" spans="1:12" s="5" customFormat="1" ht="48.75" customHeight="1">
      <c r="A257" s="16">
        <v>250</v>
      </c>
      <c r="B257" s="138" t="s">
        <v>725</v>
      </c>
      <c r="C257" s="77" t="s">
        <v>47</v>
      </c>
      <c r="D257" s="135" t="s">
        <v>1090</v>
      </c>
      <c r="E257" s="14">
        <v>50</v>
      </c>
      <c r="F257" s="77" t="s">
        <v>148</v>
      </c>
      <c r="G257" s="29">
        <v>1200</v>
      </c>
      <c r="H257" s="44">
        <f t="shared" si="5"/>
        <v>60000</v>
      </c>
      <c r="I257" s="38" t="s">
        <v>347</v>
      </c>
      <c r="J257" s="19"/>
      <c r="K257" s="17" t="s">
        <v>1003</v>
      </c>
      <c r="L257" s="97"/>
    </row>
    <row r="258" spans="1:12" s="5" customFormat="1" ht="48.75" customHeight="1">
      <c r="A258" s="16">
        <v>251</v>
      </c>
      <c r="B258" s="138" t="s">
        <v>726</v>
      </c>
      <c r="C258" s="77" t="s">
        <v>47</v>
      </c>
      <c r="D258" s="135" t="s">
        <v>1091</v>
      </c>
      <c r="E258" s="14">
        <v>50</v>
      </c>
      <c r="F258" s="77" t="s">
        <v>148</v>
      </c>
      <c r="G258" s="29">
        <v>300</v>
      </c>
      <c r="H258" s="41">
        <f t="shared" si="5"/>
        <v>15000</v>
      </c>
      <c r="I258" s="38" t="s">
        <v>347</v>
      </c>
      <c r="J258" s="19"/>
      <c r="K258" s="17" t="s">
        <v>1003</v>
      </c>
      <c r="L258" s="97"/>
    </row>
    <row r="259" spans="1:12" s="5" customFormat="1" ht="48.75" customHeight="1">
      <c r="A259" s="16">
        <v>252</v>
      </c>
      <c r="B259" s="138" t="s">
        <v>717</v>
      </c>
      <c r="C259" s="77" t="s">
        <v>47</v>
      </c>
      <c r="D259" s="135" t="s">
        <v>1092</v>
      </c>
      <c r="E259" s="14">
        <v>25</v>
      </c>
      <c r="F259" s="77" t="s">
        <v>148</v>
      </c>
      <c r="G259" s="29">
        <v>1300</v>
      </c>
      <c r="H259" s="44">
        <f t="shared" si="5"/>
        <v>32500</v>
      </c>
      <c r="I259" s="38" t="s">
        <v>347</v>
      </c>
      <c r="J259" s="19"/>
      <c r="K259" s="17" t="s">
        <v>1003</v>
      </c>
      <c r="L259" s="97"/>
    </row>
    <row r="260" spans="1:12" s="5" customFormat="1" ht="48.75" customHeight="1">
      <c r="A260" s="16">
        <v>253</v>
      </c>
      <c r="B260" s="138" t="s">
        <v>727</v>
      </c>
      <c r="C260" s="77" t="s">
        <v>47</v>
      </c>
      <c r="D260" s="135" t="s">
        <v>1093</v>
      </c>
      <c r="E260" s="14">
        <v>40</v>
      </c>
      <c r="F260" s="77" t="s">
        <v>338</v>
      </c>
      <c r="G260" s="29">
        <v>1100</v>
      </c>
      <c r="H260" s="44">
        <f t="shared" si="5"/>
        <v>44000</v>
      </c>
      <c r="I260" s="38" t="s">
        <v>347</v>
      </c>
      <c r="J260" s="19"/>
      <c r="K260" s="17" t="s">
        <v>1003</v>
      </c>
      <c r="L260" s="97"/>
    </row>
    <row r="261" spans="1:12" s="5" customFormat="1" ht="48.75" customHeight="1">
      <c r="A261" s="16">
        <v>254</v>
      </c>
      <c r="B261" s="138" t="s">
        <v>728</v>
      </c>
      <c r="C261" s="77" t="s">
        <v>47</v>
      </c>
      <c r="D261" s="135" t="s">
        <v>1094</v>
      </c>
      <c r="E261" s="14">
        <v>60</v>
      </c>
      <c r="F261" s="77" t="s">
        <v>338</v>
      </c>
      <c r="G261" s="29">
        <v>900</v>
      </c>
      <c r="H261" s="44">
        <f t="shared" si="5"/>
        <v>54000</v>
      </c>
      <c r="I261" s="38" t="s">
        <v>347</v>
      </c>
      <c r="J261" s="19"/>
      <c r="K261" s="17" t="s">
        <v>1003</v>
      </c>
      <c r="L261" s="97"/>
    </row>
    <row r="262" spans="1:12" s="5" customFormat="1" ht="48.75" customHeight="1">
      <c r="A262" s="16">
        <v>255</v>
      </c>
      <c r="B262" s="138" t="s">
        <v>729</v>
      </c>
      <c r="C262" s="77" t="s">
        <v>47</v>
      </c>
      <c r="D262" s="135" t="s">
        <v>1095</v>
      </c>
      <c r="E262" s="14">
        <v>60</v>
      </c>
      <c r="F262" s="77" t="s">
        <v>338</v>
      </c>
      <c r="G262" s="29">
        <v>1900</v>
      </c>
      <c r="H262" s="41">
        <f t="shared" si="5"/>
        <v>114000</v>
      </c>
      <c r="I262" s="38" t="s">
        <v>347</v>
      </c>
      <c r="J262" s="19"/>
      <c r="K262" s="17" t="s">
        <v>1003</v>
      </c>
      <c r="L262" s="97"/>
    </row>
    <row r="263" spans="1:12" s="5" customFormat="1" ht="48.75" customHeight="1">
      <c r="A263" s="16">
        <v>256</v>
      </c>
      <c r="B263" s="138" t="s">
        <v>730</v>
      </c>
      <c r="C263" s="77" t="s">
        <v>47</v>
      </c>
      <c r="D263" s="136" t="s">
        <v>1096</v>
      </c>
      <c r="E263" s="14">
        <v>40</v>
      </c>
      <c r="F263" s="77" t="s">
        <v>338</v>
      </c>
      <c r="G263" s="29">
        <v>350</v>
      </c>
      <c r="H263" s="44">
        <f t="shared" si="5"/>
        <v>14000</v>
      </c>
      <c r="I263" s="38" t="s">
        <v>347</v>
      </c>
      <c r="J263" s="19"/>
      <c r="K263" s="17" t="s">
        <v>1003</v>
      </c>
      <c r="L263" s="97"/>
    </row>
    <row r="264" spans="1:12" s="5" customFormat="1" ht="48.75" customHeight="1">
      <c r="A264" s="16">
        <v>257</v>
      </c>
      <c r="B264" s="138" t="s">
        <v>731</v>
      </c>
      <c r="C264" s="22" t="s">
        <v>47</v>
      </c>
      <c r="D264" s="8" t="s">
        <v>1097</v>
      </c>
      <c r="E264" s="78">
        <v>65</v>
      </c>
      <c r="F264" s="17" t="s">
        <v>148</v>
      </c>
      <c r="G264" s="29">
        <v>460</v>
      </c>
      <c r="H264" s="44">
        <f t="shared" si="5"/>
        <v>29900</v>
      </c>
      <c r="I264" s="38" t="s">
        <v>347</v>
      </c>
      <c r="J264" s="19"/>
      <c r="K264" s="17" t="s">
        <v>1003</v>
      </c>
      <c r="L264" s="97"/>
    </row>
    <row r="265" spans="1:12" s="5" customFormat="1" ht="48.75" customHeight="1">
      <c r="A265" s="16">
        <v>258</v>
      </c>
      <c r="B265" s="138" t="s">
        <v>732</v>
      </c>
      <c r="C265" s="22" t="s">
        <v>47</v>
      </c>
      <c r="D265" s="8" t="s">
        <v>1098</v>
      </c>
      <c r="E265" s="78">
        <v>25</v>
      </c>
      <c r="F265" s="77" t="s">
        <v>148</v>
      </c>
      <c r="G265" s="29">
        <v>350</v>
      </c>
      <c r="H265" s="44">
        <f t="shared" si="5"/>
        <v>8750</v>
      </c>
      <c r="I265" s="38" t="s">
        <v>347</v>
      </c>
      <c r="J265" s="19"/>
      <c r="K265" s="17" t="s">
        <v>1003</v>
      </c>
      <c r="L265" s="97"/>
    </row>
    <row r="266" spans="1:12" s="5" customFormat="1" ht="48.75" customHeight="1">
      <c r="A266" s="16">
        <v>259</v>
      </c>
      <c r="B266" s="138" t="s">
        <v>733</v>
      </c>
      <c r="C266" s="22" t="s">
        <v>47</v>
      </c>
      <c r="D266" s="135" t="s">
        <v>1099</v>
      </c>
      <c r="E266" s="79">
        <v>25</v>
      </c>
      <c r="F266" s="77" t="s">
        <v>148</v>
      </c>
      <c r="G266" s="29">
        <v>400</v>
      </c>
      <c r="H266" s="41">
        <f t="shared" si="5"/>
        <v>10000</v>
      </c>
      <c r="I266" s="38" t="s">
        <v>347</v>
      </c>
      <c r="J266" s="19"/>
      <c r="K266" s="17" t="s">
        <v>1003</v>
      </c>
      <c r="L266" s="97"/>
    </row>
    <row r="267" spans="1:12" s="5" customFormat="1" ht="48.75" customHeight="1">
      <c r="A267" s="16">
        <v>260</v>
      </c>
      <c r="B267" s="138" t="s">
        <v>734</v>
      </c>
      <c r="C267" s="22" t="s">
        <v>47</v>
      </c>
      <c r="D267" s="135" t="s">
        <v>1100</v>
      </c>
      <c r="E267" s="79">
        <v>20</v>
      </c>
      <c r="F267" s="77" t="s">
        <v>148</v>
      </c>
      <c r="G267" s="29">
        <v>400</v>
      </c>
      <c r="H267" s="44">
        <f t="shared" si="5"/>
        <v>8000</v>
      </c>
      <c r="I267" s="38" t="s">
        <v>347</v>
      </c>
      <c r="J267" s="19"/>
      <c r="K267" s="17" t="s">
        <v>1003</v>
      </c>
      <c r="L267" s="97"/>
    </row>
    <row r="268" spans="1:12" s="5" customFormat="1" ht="48.75" customHeight="1">
      <c r="A268" s="16">
        <v>261</v>
      </c>
      <c r="B268" s="138" t="s">
        <v>735</v>
      </c>
      <c r="C268" s="22" t="s">
        <v>47</v>
      </c>
      <c r="D268" s="8" t="s">
        <v>1101</v>
      </c>
      <c r="E268" s="78">
        <v>20</v>
      </c>
      <c r="F268" s="17" t="s">
        <v>148</v>
      </c>
      <c r="G268" s="29">
        <v>400</v>
      </c>
      <c r="H268" s="44">
        <f t="shared" si="5"/>
        <v>8000</v>
      </c>
      <c r="I268" s="38" t="s">
        <v>347</v>
      </c>
      <c r="J268" s="19"/>
      <c r="K268" s="17" t="s">
        <v>1003</v>
      </c>
      <c r="L268" s="97"/>
    </row>
    <row r="269" spans="1:12" s="5" customFormat="1" ht="48.75" customHeight="1">
      <c r="A269" s="16">
        <v>262</v>
      </c>
      <c r="B269" s="138" t="s">
        <v>736</v>
      </c>
      <c r="C269" s="22" t="s">
        <v>47</v>
      </c>
      <c r="D269" s="135" t="s">
        <v>1102</v>
      </c>
      <c r="E269" s="78">
        <v>20</v>
      </c>
      <c r="F269" s="77" t="s">
        <v>342</v>
      </c>
      <c r="G269" s="29">
        <v>443</v>
      </c>
      <c r="H269" s="44">
        <f t="shared" si="5"/>
        <v>8860</v>
      </c>
      <c r="I269" s="38" t="s">
        <v>347</v>
      </c>
      <c r="J269" s="19"/>
      <c r="K269" s="17" t="s">
        <v>1003</v>
      </c>
      <c r="L269" s="97"/>
    </row>
    <row r="270" spans="1:12" s="5" customFormat="1" ht="60.75" customHeight="1">
      <c r="A270" s="16">
        <v>263</v>
      </c>
      <c r="B270" s="138" t="s">
        <v>737</v>
      </c>
      <c r="C270" s="22" t="s">
        <v>47</v>
      </c>
      <c r="D270" s="135" t="s">
        <v>1103</v>
      </c>
      <c r="E270" s="78">
        <v>20</v>
      </c>
      <c r="F270" s="77" t="s">
        <v>342</v>
      </c>
      <c r="G270" s="29">
        <v>690</v>
      </c>
      <c r="H270" s="41">
        <f t="shared" si="5"/>
        <v>13800</v>
      </c>
      <c r="I270" s="38" t="s">
        <v>347</v>
      </c>
      <c r="J270" s="69"/>
      <c r="K270" s="17" t="s">
        <v>1003</v>
      </c>
      <c r="L270" s="97"/>
    </row>
    <row r="271" spans="1:12" s="5" customFormat="1" ht="44.25" customHeight="1">
      <c r="A271" s="16">
        <v>264</v>
      </c>
      <c r="B271" s="138" t="s">
        <v>738</v>
      </c>
      <c r="C271" s="22" t="s">
        <v>47</v>
      </c>
      <c r="D271" s="135" t="s">
        <v>1104</v>
      </c>
      <c r="E271" s="78">
        <v>20</v>
      </c>
      <c r="F271" s="77" t="s">
        <v>342</v>
      </c>
      <c r="G271" s="29">
        <v>700</v>
      </c>
      <c r="H271" s="44">
        <f t="shared" si="5"/>
        <v>14000</v>
      </c>
      <c r="I271" s="38" t="s">
        <v>347</v>
      </c>
      <c r="J271" s="69"/>
      <c r="K271" s="17" t="s">
        <v>1003</v>
      </c>
      <c r="L271" s="97"/>
    </row>
    <row r="272" spans="1:12" s="5" customFormat="1" ht="55.5" customHeight="1">
      <c r="A272" s="16">
        <v>265</v>
      </c>
      <c r="B272" s="138" t="s">
        <v>1106</v>
      </c>
      <c r="C272" s="77" t="s">
        <v>47</v>
      </c>
      <c r="D272" s="135" t="s">
        <v>1105</v>
      </c>
      <c r="E272" s="14">
        <v>25</v>
      </c>
      <c r="F272" s="77" t="s">
        <v>342</v>
      </c>
      <c r="G272" s="29">
        <v>780</v>
      </c>
      <c r="H272" s="44">
        <f t="shared" si="5"/>
        <v>19500</v>
      </c>
      <c r="I272" s="38" t="s">
        <v>347</v>
      </c>
      <c r="J272" s="69"/>
      <c r="K272" s="17" t="s">
        <v>1003</v>
      </c>
      <c r="L272" s="97"/>
    </row>
    <row r="273" spans="1:12" s="5" customFormat="1" ht="44.25" customHeight="1">
      <c r="A273" s="16">
        <v>266</v>
      </c>
      <c r="B273" s="138" t="s">
        <v>739</v>
      </c>
      <c r="C273" s="77" t="s">
        <v>47</v>
      </c>
      <c r="D273" s="135" t="s">
        <v>1107</v>
      </c>
      <c r="E273" s="14">
        <v>20</v>
      </c>
      <c r="F273" s="77" t="s">
        <v>342</v>
      </c>
      <c r="G273" s="29">
        <v>1200</v>
      </c>
      <c r="H273" s="44">
        <f t="shared" si="5"/>
        <v>24000</v>
      </c>
      <c r="I273" s="38" t="s">
        <v>347</v>
      </c>
      <c r="J273" s="69"/>
      <c r="K273" s="17" t="s">
        <v>1003</v>
      </c>
      <c r="L273" s="97"/>
    </row>
    <row r="274" spans="1:12" s="5" customFormat="1" ht="42.75" customHeight="1">
      <c r="A274" s="16">
        <v>267</v>
      </c>
      <c r="B274" s="138" t="s">
        <v>740</v>
      </c>
      <c r="C274" s="77" t="s">
        <v>47</v>
      </c>
      <c r="D274" s="135" t="s">
        <v>1108</v>
      </c>
      <c r="E274" s="14">
        <v>20</v>
      </c>
      <c r="F274" s="23" t="s">
        <v>148</v>
      </c>
      <c r="G274" s="29">
        <v>1350</v>
      </c>
      <c r="H274" s="41">
        <f t="shared" si="5"/>
        <v>27000</v>
      </c>
      <c r="I274" s="38" t="s">
        <v>347</v>
      </c>
      <c r="J274" s="69"/>
      <c r="K274" s="17" t="s">
        <v>1003</v>
      </c>
      <c r="L274" s="97"/>
    </row>
    <row r="275" spans="1:12" s="5" customFormat="1" ht="46.5" customHeight="1">
      <c r="A275" s="16">
        <v>268</v>
      </c>
      <c r="B275" s="138" t="s">
        <v>741</v>
      </c>
      <c r="C275" s="77" t="s">
        <v>47</v>
      </c>
      <c r="D275" s="8" t="s">
        <v>1109</v>
      </c>
      <c r="E275" s="14">
        <v>20</v>
      </c>
      <c r="F275" s="24" t="s">
        <v>148</v>
      </c>
      <c r="G275" s="29">
        <v>600</v>
      </c>
      <c r="H275" s="44">
        <f t="shared" si="5"/>
        <v>12000</v>
      </c>
      <c r="I275" s="38" t="s">
        <v>347</v>
      </c>
      <c r="J275" s="69"/>
      <c r="K275" s="17" t="s">
        <v>1003</v>
      </c>
      <c r="L275" s="97"/>
    </row>
    <row r="276" spans="1:12" s="5" customFormat="1" ht="61.5" customHeight="1">
      <c r="A276" s="16">
        <v>269</v>
      </c>
      <c r="B276" s="138" t="s">
        <v>742</v>
      </c>
      <c r="C276" s="77" t="s">
        <v>47</v>
      </c>
      <c r="D276" s="138" t="s">
        <v>1110</v>
      </c>
      <c r="E276" s="14">
        <v>20</v>
      </c>
      <c r="F276" s="24" t="s">
        <v>148</v>
      </c>
      <c r="G276" s="29">
        <v>790</v>
      </c>
      <c r="H276" s="44">
        <f t="shared" si="5"/>
        <v>15800</v>
      </c>
      <c r="I276" s="38" t="s">
        <v>347</v>
      </c>
      <c r="J276" s="69"/>
      <c r="K276" s="17" t="s">
        <v>1003</v>
      </c>
      <c r="L276" s="97"/>
    </row>
    <row r="277" spans="1:12" s="5" customFormat="1" ht="45.75" customHeight="1">
      <c r="A277" s="16">
        <v>270</v>
      </c>
      <c r="B277" s="138" t="s">
        <v>743</v>
      </c>
      <c r="C277" s="77" t="s">
        <v>47</v>
      </c>
      <c r="D277" s="8" t="s">
        <v>1111</v>
      </c>
      <c r="E277" s="14">
        <v>25</v>
      </c>
      <c r="F277" s="24" t="s">
        <v>148</v>
      </c>
      <c r="G277" s="29">
        <v>647</v>
      </c>
      <c r="H277" s="44">
        <f t="shared" si="5"/>
        <v>16175</v>
      </c>
      <c r="I277" s="38" t="s">
        <v>347</v>
      </c>
      <c r="J277" s="69"/>
      <c r="K277" s="17" t="s">
        <v>1003</v>
      </c>
      <c r="L277" s="97"/>
    </row>
    <row r="278" spans="1:12" s="5" customFormat="1" ht="52.5" customHeight="1">
      <c r="A278" s="16">
        <v>271</v>
      </c>
      <c r="B278" s="138" t="s">
        <v>744</v>
      </c>
      <c r="C278" s="77" t="s">
        <v>47</v>
      </c>
      <c r="D278" s="8" t="s">
        <v>1112</v>
      </c>
      <c r="E278" s="14">
        <v>25</v>
      </c>
      <c r="F278" s="24" t="s">
        <v>148</v>
      </c>
      <c r="G278" s="29">
        <v>1798</v>
      </c>
      <c r="H278" s="41">
        <f t="shared" si="5"/>
        <v>44950</v>
      </c>
      <c r="I278" s="38" t="s">
        <v>347</v>
      </c>
      <c r="J278" s="69"/>
      <c r="K278" s="17" t="s">
        <v>1003</v>
      </c>
      <c r="L278" s="97"/>
    </row>
    <row r="279" spans="1:12" s="5" customFormat="1" ht="59.25" customHeight="1">
      <c r="A279" s="16">
        <v>272</v>
      </c>
      <c r="B279" s="138" t="s">
        <v>745</v>
      </c>
      <c r="C279" s="77" t="s">
        <v>47</v>
      </c>
      <c r="D279" s="135" t="s">
        <v>1113</v>
      </c>
      <c r="E279" s="14">
        <v>40</v>
      </c>
      <c r="F279" s="23" t="s">
        <v>148</v>
      </c>
      <c r="G279" s="29">
        <v>670</v>
      </c>
      <c r="H279" s="44">
        <f t="shared" si="5"/>
        <v>26800</v>
      </c>
      <c r="I279" s="38" t="s">
        <v>347</v>
      </c>
      <c r="J279" s="69"/>
      <c r="K279" s="17" t="s">
        <v>1003</v>
      </c>
      <c r="L279" s="97"/>
    </row>
    <row r="280" spans="1:12" s="5" customFormat="1" ht="44.25" customHeight="1">
      <c r="A280" s="16">
        <v>273</v>
      </c>
      <c r="B280" s="138" t="s">
        <v>746</v>
      </c>
      <c r="C280" s="77" t="s">
        <v>47</v>
      </c>
      <c r="D280" s="8" t="s">
        <v>1114</v>
      </c>
      <c r="E280" s="14">
        <v>25</v>
      </c>
      <c r="F280" s="77" t="s">
        <v>148</v>
      </c>
      <c r="G280" s="29">
        <v>1200</v>
      </c>
      <c r="H280" s="44">
        <f t="shared" si="5"/>
        <v>30000</v>
      </c>
      <c r="I280" s="38" t="s">
        <v>347</v>
      </c>
      <c r="J280" s="69"/>
      <c r="K280" s="17" t="s">
        <v>1003</v>
      </c>
      <c r="L280" s="97"/>
    </row>
    <row r="281" spans="1:12" s="5" customFormat="1" ht="44.25" customHeight="1">
      <c r="A281" s="16">
        <v>274</v>
      </c>
      <c r="B281" s="138" t="s">
        <v>747</v>
      </c>
      <c r="C281" s="77" t="s">
        <v>47</v>
      </c>
      <c r="D281" s="8" t="s">
        <v>1115</v>
      </c>
      <c r="E281" s="14">
        <v>25</v>
      </c>
      <c r="F281" s="77" t="s">
        <v>148</v>
      </c>
      <c r="G281" s="29">
        <v>2000</v>
      </c>
      <c r="H281" s="44">
        <f t="shared" si="5"/>
        <v>50000</v>
      </c>
      <c r="I281" s="38" t="s">
        <v>347</v>
      </c>
      <c r="J281" s="18" t="s">
        <v>682</v>
      </c>
      <c r="K281" s="17" t="s">
        <v>1003</v>
      </c>
      <c r="L281" s="97"/>
    </row>
    <row r="282" spans="1:12" s="5" customFormat="1" ht="44.25" customHeight="1">
      <c r="A282" s="16">
        <v>275</v>
      </c>
      <c r="B282" s="138" t="s">
        <v>748</v>
      </c>
      <c r="C282" s="77" t="s">
        <v>47</v>
      </c>
      <c r="D282" s="138" t="s">
        <v>748</v>
      </c>
      <c r="E282" s="14">
        <v>25</v>
      </c>
      <c r="F282" s="77" t="s">
        <v>148</v>
      </c>
      <c r="G282" s="29">
        <v>2100</v>
      </c>
      <c r="H282" s="41">
        <f t="shared" si="5"/>
        <v>52500</v>
      </c>
      <c r="I282" s="38" t="s">
        <v>347</v>
      </c>
      <c r="J282" s="18" t="s">
        <v>682</v>
      </c>
      <c r="K282" s="17" t="s">
        <v>1003</v>
      </c>
      <c r="L282" s="97"/>
    </row>
    <row r="283" spans="1:12" s="5" customFormat="1" ht="44.25" customHeight="1">
      <c r="A283" s="16">
        <v>276</v>
      </c>
      <c r="B283" s="138" t="s">
        <v>749</v>
      </c>
      <c r="C283" s="77" t="s">
        <v>47</v>
      </c>
      <c r="D283" s="8" t="s">
        <v>1116</v>
      </c>
      <c r="E283" s="14">
        <v>150</v>
      </c>
      <c r="F283" s="77" t="s">
        <v>148</v>
      </c>
      <c r="G283" s="29">
        <v>560</v>
      </c>
      <c r="H283" s="44">
        <f t="shared" si="5"/>
        <v>84000</v>
      </c>
      <c r="I283" s="38" t="s">
        <v>347</v>
      </c>
      <c r="J283" s="18" t="s">
        <v>682</v>
      </c>
      <c r="K283" s="17" t="s">
        <v>1003</v>
      </c>
      <c r="L283" s="97"/>
    </row>
    <row r="284" spans="1:12" s="5" customFormat="1" ht="44.25" customHeight="1">
      <c r="A284" s="16">
        <v>277</v>
      </c>
      <c r="B284" s="138" t="s">
        <v>750</v>
      </c>
      <c r="C284" s="77" t="s">
        <v>47</v>
      </c>
      <c r="D284" s="135" t="s">
        <v>1117</v>
      </c>
      <c r="E284" s="14">
        <v>25</v>
      </c>
      <c r="F284" s="77" t="s">
        <v>148</v>
      </c>
      <c r="G284" s="29">
        <v>420</v>
      </c>
      <c r="H284" s="44">
        <f t="shared" si="5"/>
        <v>10500</v>
      </c>
      <c r="I284" s="38" t="s">
        <v>347</v>
      </c>
      <c r="J284" s="18" t="s">
        <v>682</v>
      </c>
      <c r="K284" s="17" t="s">
        <v>1003</v>
      </c>
      <c r="L284" s="97"/>
    </row>
    <row r="285" spans="1:12" s="5" customFormat="1" ht="44.25" customHeight="1">
      <c r="A285" s="16">
        <v>278</v>
      </c>
      <c r="B285" s="138" t="s">
        <v>751</v>
      </c>
      <c r="C285" s="77" t="s">
        <v>47</v>
      </c>
      <c r="D285" s="135" t="s">
        <v>1118</v>
      </c>
      <c r="E285" s="14">
        <v>100</v>
      </c>
      <c r="F285" s="77" t="s">
        <v>148</v>
      </c>
      <c r="G285" s="29">
        <v>300</v>
      </c>
      <c r="H285" s="44">
        <f t="shared" si="5"/>
        <v>30000</v>
      </c>
      <c r="I285" s="38" t="s">
        <v>347</v>
      </c>
      <c r="J285" s="18" t="s">
        <v>682</v>
      </c>
      <c r="K285" s="17" t="s">
        <v>1003</v>
      </c>
      <c r="L285" s="97"/>
    </row>
    <row r="286" spans="1:12" s="5" customFormat="1" ht="44.25" customHeight="1">
      <c r="A286" s="16">
        <v>279</v>
      </c>
      <c r="B286" s="138" t="s">
        <v>752</v>
      </c>
      <c r="C286" s="77" t="s">
        <v>47</v>
      </c>
      <c r="D286" s="135" t="s">
        <v>1119</v>
      </c>
      <c r="E286" s="14">
        <v>50</v>
      </c>
      <c r="F286" s="77" t="s">
        <v>148</v>
      </c>
      <c r="G286" s="29">
        <v>120</v>
      </c>
      <c r="H286" s="41">
        <f t="shared" si="5"/>
        <v>6000</v>
      </c>
      <c r="I286" s="38" t="s">
        <v>347</v>
      </c>
      <c r="J286" s="18" t="s">
        <v>682</v>
      </c>
      <c r="K286" s="17" t="s">
        <v>1003</v>
      </c>
      <c r="L286" s="97"/>
    </row>
    <row r="287" spans="1:12" s="5" customFormat="1" ht="44.25" customHeight="1">
      <c r="A287" s="16">
        <v>280</v>
      </c>
      <c r="B287" s="138" t="s">
        <v>753</v>
      </c>
      <c r="C287" s="77" t="s">
        <v>47</v>
      </c>
      <c r="D287" s="135" t="s">
        <v>1120</v>
      </c>
      <c r="E287" s="14">
        <v>50</v>
      </c>
      <c r="F287" s="77" t="s">
        <v>148</v>
      </c>
      <c r="G287" s="29">
        <v>400</v>
      </c>
      <c r="H287" s="44">
        <f t="shared" si="5"/>
        <v>20000</v>
      </c>
      <c r="I287" s="38" t="s">
        <v>347</v>
      </c>
      <c r="J287" s="18" t="s">
        <v>682</v>
      </c>
      <c r="K287" s="17" t="s">
        <v>1003</v>
      </c>
      <c r="L287" s="97"/>
    </row>
    <row r="288" spans="1:12" s="5" customFormat="1" ht="44.25" customHeight="1">
      <c r="A288" s="16">
        <v>281</v>
      </c>
      <c r="B288" s="138" t="s">
        <v>754</v>
      </c>
      <c r="C288" s="77" t="s">
        <v>47</v>
      </c>
      <c r="D288" s="135" t="s">
        <v>1121</v>
      </c>
      <c r="E288" s="14">
        <v>30</v>
      </c>
      <c r="F288" s="77" t="s">
        <v>148</v>
      </c>
      <c r="G288" s="29">
        <v>800</v>
      </c>
      <c r="H288" s="44">
        <f t="shared" si="5"/>
        <v>24000</v>
      </c>
      <c r="I288" s="38" t="s">
        <v>347</v>
      </c>
      <c r="J288" s="18" t="s">
        <v>682</v>
      </c>
      <c r="K288" s="17" t="s">
        <v>1003</v>
      </c>
      <c r="L288" s="97"/>
    </row>
    <row r="289" spans="1:12" s="5" customFormat="1" ht="44.25" customHeight="1">
      <c r="A289" s="16">
        <v>282</v>
      </c>
      <c r="B289" s="138" t="s">
        <v>755</v>
      </c>
      <c r="C289" s="77" t="s">
        <v>47</v>
      </c>
      <c r="D289" s="135" t="s">
        <v>1123</v>
      </c>
      <c r="E289" s="14">
        <v>35</v>
      </c>
      <c r="F289" s="77" t="s">
        <v>148</v>
      </c>
      <c r="G289" s="29">
        <v>690</v>
      </c>
      <c r="H289" s="44">
        <f t="shared" si="5"/>
        <v>24150</v>
      </c>
      <c r="I289" s="38" t="s">
        <v>347</v>
      </c>
      <c r="J289" s="18" t="s">
        <v>682</v>
      </c>
      <c r="K289" s="17" t="s">
        <v>1003</v>
      </c>
      <c r="L289" s="97"/>
    </row>
    <row r="290" spans="1:12" s="5" customFormat="1" ht="44.25" customHeight="1">
      <c r="A290" s="16">
        <v>283</v>
      </c>
      <c r="B290" s="138" t="s">
        <v>756</v>
      </c>
      <c r="C290" s="77" t="s">
        <v>47</v>
      </c>
      <c r="D290" s="8" t="s">
        <v>1122</v>
      </c>
      <c r="E290" s="29">
        <v>25</v>
      </c>
      <c r="F290" s="77" t="s">
        <v>757</v>
      </c>
      <c r="G290" s="29">
        <v>2500</v>
      </c>
      <c r="H290" s="41">
        <f t="shared" si="5"/>
        <v>62500</v>
      </c>
      <c r="I290" s="38" t="s">
        <v>347</v>
      </c>
      <c r="J290" s="18" t="s">
        <v>682</v>
      </c>
      <c r="K290" s="17" t="s">
        <v>1003</v>
      </c>
      <c r="L290" s="97"/>
    </row>
    <row r="291" spans="1:12" s="5" customFormat="1" ht="44.25" customHeight="1">
      <c r="A291" s="16">
        <v>284</v>
      </c>
      <c r="B291" s="138" t="s">
        <v>758</v>
      </c>
      <c r="C291" s="77" t="s">
        <v>47</v>
      </c>
      <c r="D291" s="8" t="s">
        <v>1124</v>
      </c>
      <c r="E291" s="14">
        <v>30</v>
      </c>
      <c r="F291" s="77" t="s">
        <v>757</v>
      </c>
      <c r="G291" s="29">
        <v>3000</v>
      </c>
      <c r="H291" s="44">
        <f t="shared" si="5"/>
        <v>90000</v>
      </c>
      <c r="I291" s="38" t="s">
        <v>347</v>
      </c>
      <c r="J291" s="18" t="s">
        <v>682</v>
      </c>
      <c r="K291" s="17" t="s">
        <v>1003</v>
      </c>
      <c r="L291" s="97"/>
    </row>
    <row r="292" spans="1:12" s="5" customFormat="1" ht="44.25" customHeight="1">
      <c r="A292" s="16">
        <v>285</v>
      </c>
      <c r="B292" s="138" t="s">
        <v>759</v>
      </c>
      <c r="C292" s="77" t="s">
        <v>47</v>
      </c>
      <c r="D292" s="135" t="s">
        <v>1125</v>
      </c>
      <c r="E292" s="14">
        <v>25</v>
      </c>
      <c r="F292" s="17" t="s">
        <v>148</v>
      </c>
      <c r="G292" s="29">
        <v>2000</v>
      </c>
      <c r="H292" s="44">
        <f t="shared" si="5"/>
        <v>50000</v>
      </c>
      <c r="I292" s="38" t="s">
        <v>347</v>
      </c>
      <c r="J292" s="18" t="s">
        <v>682</v>
      </c>
      <c r="K292" s="17" t="s">
        <v>1003</v>
      </c>
      <c r="L292" s="97"/>
    </row>
    <row r="293" spans="1:12" s="5" customFormat="1" ht="60.75" customHeight="1">
      <c r="A293" s="16">
        <v>286</v>
      </c>
      <c r="B293" s="138" t="s">
        <v>760</v>
      </c>
      <c r="C293" s="77" t="s">
        <v>47</v>
      </c>
      <c r="D293" s="135" t="s">
        <v>1126</v>
      </c>
      <c r="E293" s="14">
        <v>50</v>
      </c>
      <c r="F293" s="77" t="s">
        <v>344</v>
      </c>
      <c r="G293" s="29">
        <v>700</v>
      </c>
      <c r="H293" s="44">
        <f t="shared" si="5"/>
        <v>35000</v>
      </c>
      <c r="I293" s="38" t="s">
        <v>347</v>
      </c>
      <c r="J293" s="18" t="s">
        <v>682</v>
      </c>
      <c r="K293" s="17" t="s">
        <v>1003</v>
      </c>
      <c r="L293" s="97"/>
    </row>
    <row r="294" spans="1:12" s="5" customFormat="1" ht="44.25" customHeight="1">
      <c r="A294" s="16">
        <v>287</v>
      </c>
      <c r="B294" s="138" t="s">
        <v>761</v>
      </c>
      <c r="C294" s="77" t="s">
        <v>47</v>
      </c>
      <c r="D294" s="8" t="s">
        <v>1128</v>
      </c>
      <c r="E294" s="14">
        <v>50</v>
      </c>
      <c r="F294" s="77" t="s">
        <v>344</v>
      </c>
      <c r="G294" s="29">
        <v>560</v>
      </c>
      <c r="H294" s="41">
        <f t="shared" si="5"/>
        <v>28000</v>
      </c>
      <c r="I294" s="38" t="s">
        <v>347</v>
      </c>
      <c r="J294" s="18" t="s">
        <v>682</v>
      </c>
      <c r="K294" s="17" t="s">
        <v>1003</v>
      </c>
      <c r="L294" s="97"/>
    </row>
    <row r="295" spans="1:12" s="5" customFormat="1" ht="44.25" customHeight="1">
      <c r="A295" s="16">
        <v>288</v>
      </c>
      <c r="B295" s="138" t="s">
        <v>762</v>
      </c>
      <c r="C295" s="77" t="s">
        <v>47</v>
      </c>
      <c r="D295" s="8" t="s">
        <v>1127</v>
      </c>
      <c r="E295" s="14">
        <v>25</v>
      </c>
      <c r="F295" s="77" t="s">
        <v>344</v>
      </c>
      <c r="G295" s="29">
        <v>700</v>
      </c>
      <c r="H295" s="44">
        <f t="shared" si="5"/>
        <v>17500</v>
      </c>
      <c r="I295" s="38" t="s">
        <v>347</v>
      </c>
      <c r="J295" s="18" t="s">
        <v>682</v>
      </c>
      <c r="K295" s="17" t="s">
        <v>1003</v>
      </c>
      <c r="L295" s="97"/>
    </row>
    <row r="296" spans="1:12" s="5" customFormat="1" ht="69" customHeight="1">
      <c r="A296" s="16">
        <v>289</v>
      </c>
      <c r="B296" s="138" t="s">
        <v>763</v>
      </c>
      <c r="C296" s="77" t="s">
        <v>47</v>
      </c>
      <c r="D296" s="134" t="s">
        <v>1129</v>
      </c>
      <c r="E296" s="14">
        <v>25</v>
      </c>
      <c r="F296" s="77" t="s">
        <v>344</v>
      </c>
      <c r="G296" s="29">
        <v>700</v>
      </c>
      <c r="H296" s="44">
        <f t="shared" si="5"/>
        <v>17500</v>
      </c>
      <c r="I296" s="38" t="s">
        <v>347</v>
      </c>
      <c r="J296" s="18" t="s">
        <v>682</v>
      </c>
      <c r="K296" s="17" t="s">
        <v>1003</v>
      </c>
      <c r="L296" s="97"/>
    </row>
    <row r="297" spans="1:12" s="5" customFormat="1" ht="78.75" customHeight="1">
      <c r="A297" s="16">
        <v>290</v>
      </c>
      <c r="B297" s="138" t="s">
        <v>763</v>
      </c>
      <c r="C297" s="77" t="s">
        <v>47</v>
      </c>
      <c r="D297" s="135" t="s">
        <v>1130</v>
      </c>
      <c r="E297" s="29">
        <v>25</v>
      </c>
      <c r="F297" s="77" t="s">
        <v>344</v>
      </c>
      <c r="G297" s="29">
        <v>1200</v>
      </c>
      <c r="H297" s="44">
        <f t="shared" si="5"/>
        <v>30000</v>
      </c>
      <c r="I297" s="38" t="s">
        <v>347</v>
      </c>
      <c r="J297" s="18" t="s">
        <v>682</v>
      </c>
      <c r="K297" s="17" t="s">
        <v>1003</v>
      </c>
      <c r="L297" s="97"/>
    </row>
    <row r="298" spans="1:12" s="5" customFormat="1" ht="67.5" customHeight="1">
      <c r="A298" s="16">
        <v>291</v>
      </c>
      <c r="B298" s="138" t="s">
        <v>764</v>
      </c>
      <c r="C298" s="77" t="s">
        <v>47</v>
      </c>
      <c r="D298" s="135" t="s">
        <v>1131</v>
      </c>
      <c r="E298" s="14">
        <v>20</v>
      </c>
      <c r="F298" s="77" t="s">
        <v>344</v>
      </c>
      <c r="G298" s="29">
        <v>650</v>
      </c>
      <c r="H298" s="41">
        <f t="shared" si="5"/>
        <v>13000</v>
      </c>
      <c r="I298" s="38" t="s">
        <v>347</v>
      </c>
      <c r="J298" s="18" t="s">
        <v>682</v>
      </c>
      <c r="K298" s="17" t="s">
        <v>1003</v>
      </c>
      <c r="L298" s="97"/>
    </row>
    <row r="299" spans="1:12" s="5" customFormat="1" ht="44.25" customHeight="1">
      <c r="A299" s="16">
        <v>292</v>
      </c>
      <c r="B299" s="138" t="s">
        <v>765</v>
      </c>
      <c r="C299" s="77" t="s">
        <v>47</v>
      </c>
      <c r="D299" s="135" t="s">
        <v>1132</v>
      </c>
      <c r="E299" s="29">
        <v>20</v>
      </c>
      <c r="F299" s="77" t="s">
        <v>344</v>
      </c>
      <c r="G299" s="29">
        <v>890</v>
      </c>
      <c r="H299" s="44">
        <f t="shared" si="5"/>
        <v>17800</v>
      </c>
      <c r="I299" s="38" t="s">
        <v>347</v>
      </c>
      <c r="J299" s="18" t="s">
        <v>682</v>
      </c>
      <c r="K299" s="17" t="s">
        <v>1003</v>
      </c>
      <c r="L299" s="97"/>
    </row>
    <row r="300" spans="1:12" s="5" customFormat="1" ht="71.25" customHeight="1">
      <c r="A300" s="16">
        <v>293</v>
      </c>
      <c r="B300" s="138" t="s">
        <v>764</v>
      </c>
      <c r="C300" s="77" t="s">
        <v>47</v>
      </c>
      <c r="D300" s="135" t="s">
        <v>1133</v>
      </c>
      <c r="E300" s="29">
        <v>20</v>
      </c>
      <c r="F300" s="77" t="s">
        <v>344</v>
      </c>
      <c r="G300" s="29">
        <v>1100</v>
      </c>
      <c r="H300" s="44">
        <f t="shared" si="5"/>
        <v>22000</v>
      </c>
      <c r="I300" s="38" t="s">
        <v>347</v>
      </c>
      <c r="J300" s="18" t="s">
        <v>682</v>
      </c>
      <c r="K300" s="17" t="s">
        <v>1003</v>
      </c>
      <c r="L300" s="97"/>
    </row>
    <row r="301" spans="1:12" s="5" customFormat="1" ht="44.25" customHeight="1">
      <c r="A301" s="16">
        <v>294</v>
      </c>
      <c r="B301" s="138" t="s">
        <v>764</v>
      </c>
      <c r="C301" s="22" t="s">
        <v>47</v>
      </c>
      <c r="D301" s="135" t="s">
        <v>1134</v>
      </c>
      <c r="E301" s="79">
        <v>20</v>
      </c>
      <c r="F301" s="77" t="s">
        <v>344</v>
      </c>
      <c r="G301" s="29">
        <v>1080</v>
      </c>
      <c r="H301" s="44">
        <f t="shared" si="5"/>
        <v>21600</v>
      </c>
      <c r="I301" s="38" t="s">
        <v>347</v>
      </c>
      <c r="J301" s="18" t="s">
        <v>682</v>
      </c>
      <c r="K301" s="17" t="s">
        <v>1003</v>
      </c>
      <c r="L301" s="97"/>
    </row>
    <row r="302" spans="1:12" s="5" customFormat="1" ht="44.25" customHeight="1">
      <c r="A302" s="16">
        <v>295</v>
      </c>
      <c r="B302" s="138" t="s">
        <v>764</v>
      </c>
      <c r="C302" s="22" t="s">
        <v>47</v>
      </c>
      <c r="D302" s="135" t="s">
        <v>1135</v>
      </c>
      <c r="E302" s="78">
        <v>20</v>
      </c>
      <c r="F302" s="77" t="s">
        <v>344</v>
      </c>
      <c r="G302" s="29">
        <v>2100</v>
      </c>
      <c r="H302" s="41">
        <f t="shared" si="5"/>
        <v>42000</v>
      </c>
      <c r="I302" s="38" t="s">
        <v>347</v>
      </c>
      <c r="J302" s="18" t="s">
        <v>682</v>
      </c>
      <c r="K302" s="17" t="s">
        <v>1003</v>
      </c>
      <c r="L302" s="97"/>
    </row>
    <row r="303" spans="1:12" s="5" customFormat="1" ht="44.25" customHeight="1">
      <c r="A303" s="16">
        <v>296</v>
      </c>
      <c r="B303" s="138" t="s">
        <v>765</v>
      </c>
      <c r="C303" s="22" t="s">
        <v>47</v>
      </c>
      <c r="D303" s="135" t="s">
        <v>1136</v>
      </c>
      <c r="E303" s="14">
        <v>20</v>
      </c>
      <c r="F303" s="77" t="s">
        <v>344</v>
      </c>
      <c r="G303" s="29">
        <v>2000</v>
      </c>
      <c r="H303" s="44">
        <f t="shared" si="5"/>
        <v>40000</v>
      </c>
      <c r="I303" s="77" t="s">
        <v>347</v>
      </c>
      <c r="J303" s="18" t="s">
        <v>682</v>
      </c>
      <c r="K303" s="17" t="s">
        <v>1003</v>
      </c>
      <c r="L303" s="97"/>
    </row>
    <row r="304" spans="1:12" s="5" customFormat="1" ht="44.25" customHeight="1">
      <c r="A304" s="16">
        <v>297</v>
      </c>
      <c r="B304" s="138" t="s">
        <v>765</v>
      </c>
      <c r="C304" s="22" t="s">
        <v>47</v>
      </c>
      <c r="D304" s="135" t="s">
        <v>1137</v>
      </c>
      <c r="E304" s="14">
        <v>20</v>
      </c>
      <c r="F304" s="77" t="s">
        <v>344</v>
      </c>
      <c r="G304" s="29">
        <v>2600</v>
      </c>
      <c r="H304" s="44">
        <f t="shared" si="5"/>
        <v>52000</v>
      </c>
      <c r="I304" s="77" t="s">
        <v>347</v>
      </c>
      <c r="J304" s="18" t="s">
        <v>682</v>
      </c>
      <c r="K304" s="17" t="s">
        <v>1003</v>
      </c>
      <c r="L304" s="97"/>
    </row>
    <row r="305" spans="1:12" s="5" customFormat="1" ht="44.25" customHeight="1">
      <c r="A305" s="16">
        <v>298</v>
      </c>
      <c r="B305" s="138" t="s">
        <v>765</v>
      </c>
      <c r="C305" s="22" t="s">
        <v>47</v>
      </c>
      <c r="D305" s="135" t="s">
        <v>1138</v>
      </c>
      <c r="E305" s="14">
        <v>20</v>
      </c>
      <c r="F305" s="77" t="s">
        <v>344</v>
      </c>
      <c r="G305" s="29">
        <v>3995</v>
      </c>
      <c r="H305" s="44">
        <f t="shared" si="5"/>
        <v>79900</v>
      </c>
      <c r="I305" s="77" t="s">
        <v>347</v>
      </c>
      <c r="J305" s="18" t="s">
        <v>682</v>
      </c>
      <c r="K305" s="17" t="s">
        <v>1003</v>
      </c>
      <c r="L305" s="97"/>
    </row>
    <row r="306" spans="1:12" s="5" customFormat="1" ht="44.25" customHeight="1">
      <c r="A306" s="16">
        <v>299</v>
      </c>
      <c r="B306" s="138" t="s">
        <v>765</v>
      </c>
      <c r="C306" s="22" t="s">
        <v>47</v>
      </c>
      <c r="D306" s="135" t="s">
        <v>1139</v>
      </c>
      <c r="E306" s="29">
        <v>20</v>
      </c>
      <c r="F306" s="77" t="s">
        <v>344</v>
      </c>
      <c r="G306" s="29">
        <v>3500</v>
      </c>
      <c r="H306" s="41">
        <f t="shared" si="5"/>
        <v>70000</v>
      </c>
      <c r="I306" s="77" t="s">
        <v>347</v>
      </c>
      <c r="J306" s="18" t="s">
        <v>682</v>
      </c>
      <c r="K306" s="17" t="s">
        <v>1003</v>
      </c>
      <c r="L306" s="97"/>
    </row>
    <row r="307" spans="1:12" s="5" customFormat="1" ht="44.25" customHeight="1">
      <c r="A307" s="16">
        <v>300</v>
      </c>
      <c r="B307" s="138" t="s">
        <v>764</v>
      </c>
      <c r="C307" s="22" t="s">
        <v>47</v>
      </c>
      <c r="D307" s="135" t="s">
        <v>1140</v>
      </c>
      <c r="E307" s="29">
        <v>20</v>
      </c>
      <c r="F307" s="77" t="s">
        <v>344</v>
      </c>
      <c r="G307" s="29">
        <v>3000</v>
      </c>
      <c r="H307" s="44">
        <f t="shared" si="5"/>
        <v>60000</v>
      </c>
      <c r="I307" s="77" t="s">
        <v>347</v>
      </c>
      <c r="J307" s="18" t="s">
        <v>682</v>
      </c>
      <c r="K307" s="17" t="s">
        <v>1003</v>
      </c>
      <c r="L307" s="97"/>
    </row>
    <row r="308" spans="1:12" s="5" customFormat="1" ht="44.25" customHeight="1">
      <c r="A308" s="16">
        <v>301</v>
      </c>
      <c r="B308" s="138" t="s">
        <v>766</v>
      </c>
      <c r="C308" s="22" t="s">
        <v>47</v>
      </c>
      <c r="D308" s="135" t="s">
        <v>1141</v>
      </c>
      <c r="E308" s="41">
        <v>30</v>
      </c>
      <c r="F308" s="23" t="s">
        <v>148</v>
      </c>
      <c r="G308" s="41">
        <v>800</v>
      </c>
      <c r="H308" s="44">
        <f t="shared" si="5"/>
        <v>24000</v>
      </c>
      <c r="I308" s="77" t="s">
        <v>347</v>
      </c>
      <c r="J308" s="18" t="s">
        <v>682</v>
      </c>
      <c r="K308" s="17" t="s">
        <v>1003</v>
      </c>
      <c r="L308" s="97"/>
    </row>
    <row r="309" spans="1:12" s="5" customFormat="1" ht="44.25" customHeight="1">
      <c r="A309" s="16">
        <v>302</v>
      </c>
      <c r="B309" s="138" t="s">
        <v>767</v>
      </c>
      <c r="C309" s="22" t="s">
        <v>47</v>
      </c>
      <c r="D309" s="135" t="s">
        <v>1142</v>
      </c>
      <c r="E309" s="18">
        <v>30</v>
      </c>
      <c r="F309" s="23" t="s">
        <v>148</v>
      </c>
      <c r="G309" s="41">
        <v>950</v>
      </c>
      <c r="H309" s="44">
        <f t="shared" si="5"/>
        <v>28500</v>
      </c>
      <c r="I309" s="77" t="s">
        <v>347</v>
      </c>
      <c r="J309" s="18" t="s">
        <v>682</v>
      </c>
      <c r="K309" s="17" t="s">
        <v>1003</v>
      </c>
      <c r="L309" s="97"/>
    </row>
    <row r="310" spans="1:12" s="5" customFormat="1" ht="44.25" customHeight="1">
      <c r="A310" s="16">
        <v>303</v>
      </c>
      <c r="B310" s="138" t="s">
        <v>767</v>
      </c>
      <c r="C310" s="22" t="s">
        <v>47</v>
      </c>
      <c r="D310" s="135" t="s">
        <v>1143</v>
      </c>
      <c r="E310" s="42">
        <v>30</v>
      </c>
      <c r="F310" s="23" t="s">
        <v>148</v>
      </c>
      <c r="G310" s="41">
        <v>1500</v>
      </c>
      <c r="H310" s="41">
        <f t="shared" si="5"/>
        <v>45000</v>
      </c>
      <c r="I310" s="77" t="s">
        <v>347</v>
      </c>
      <c r="J310" s="18" t="s">
        <v>682</v>
      </c>
      <c r="K310" s="17" t="s">
        <v>1003</v>
      </c>
      <c r="L310" s="97"/>
    </row>
    <row r="311" spans="1:12" s="5" customFormat="1" ht="44.25" customHeight="1">
      <c r="A311" s="16">
        <v>304</v>
      </c>
      <c r="B311" s="138" t="s">
        <v>767</v>
      </c>
      <c r="C311" s="22" t="s">
        <v>47</v>
      </c>
      <c r="D311" s="135" t="s">
        <v>1144</v>
      </c>
      <c r="E311" s="18">
        <v>30</v>
      </c>
      <c r="F311" s="23" t="s">
        <v>148</v>
      </c>
      <c r="G311" s="41">
        <v>1900</v>
      </c>
      <c r="H311" s="44">
        <f t="shared" si="5"/>
        <v>57000</v>
      </c>
      <c r="I311" s="77" t="s">
        <v>347</v>
      </c>
      <c r="J311" s="18" t="s">
        <v>682</v>
      </c>
      <c r="K311" s="17" t="s">
        <v>1003</v>
      </c>
      <c r="L311" s="97"/>
    </row>
    <row r="312" spans="1:12" s="5" customFormat="1" ht="44.25" customHeight="1">
      <c r="A312" s="16">
        <v>305</v>
      </c>
      <c r="B312" s="138" t="s">
        <v>766</v>
      </c>
      <c r="C312" s="22" t="s">
        <v>47</v>
      </c>
      <c r="D312" s="135" t="s">
        <v>1145</v>
      </c>
      <c r="E312" s="42">
        <v>30</v>
      </c>
      <c r="F312" s="23" t="s">
        <v>148</v>
      </c>
      <c r="G312" s="41">
        <v>2000</v>
      </c>
      <c r="H312" s="44">
        <f t="shared" si="5"/>
        <v>60000</v>
      </c>
      <c r="I312" s="77" t="s">
        <v>347</v>
      </c>
      <c r="J312" s="18" t="s">
        <v>682</v>
      </c>
      <c r="K312" s="17" t="s">
        <v>1003</v>
      </c>
      <c r="L312" s="97"/>
    </row>
    <row r="313" spans="1:12" s="5" customFormat="1" ht="44.25" customHeight="1">
      <c r="A313" s="16">
        <v>306</v>
      </c>
      <c r="B313" s="138" t="s">
        <v>766</v>
      </c>
      <c r="C313" s="22" t="s">
        <v>47</v>
      </c>
      <c r="D313" s="135" t="s">
        <v>1146</v>
      </c>
      <c r="E313" s="42">
        <v>30</v>
      </c>
      <c r="F313" s="23" t="s">
        <v>148</v>
      </c>
      <c r="G313" s="41">
        <v>3000</v>
      </c>
      <c r="H313" s="44">
        <f t="shared" si="5"/>
        <v>90000</v>
      </c>
      <c r="I313" s="77" t="s">
        <v>347</v>
      </c>
      <c r="J313" s="18" t="s">
        <v>682</v>
      </c>
      <c r="K313" s="17" t="s">
        <v>1003</v>
      </c>
      <c r="L313" s="97"/>
    </row>
    <row r="314" spans="1:12" s="5" customFormat="1" ht="44.25" customHeight="1">
      <c r="A314" s="16">
        <v>307</v>
      </c>
      <c r="B314" s="138" t="s">
        <v>768</v>
      </c>
      <c r="C314" s="22" t="s">
        <v>47</v>
      </c>
      <c r="D314" s="135" t="s">
        <v>1147</v>
      </c>
      <c r="E314" s="42">
        <v>20</v>
      </c>
      <c r="F314" s="23" t="s">
        <v>148</v>
      </c>
      <c r="G314" s="41">
        <v>800</v>
      </c>
      <c r="H314" s="41">
        <f t="shared" si="5"/>
        <v>16000</v>
      </c>
      <c r="I314" s="77" t="s">
        <v>347</v>
      </c>
      <c r="J314" s="18" t="s">
        <v>682</v>
      </c>
      <c r="K314" s="17" t="s">
        <v>1003</v>
      </c>
      <c r="L314" s="97"/>
    </row>
    <row r="315" spans="1:12" s="5" customFormat="1" ht="44.25" customHeight="1">
      <c r="A315" s="16">
        <v>308</v>
      </c>
      <c r="B315" s="138" t="s">
        <v>768</v>
      </c>
      <c r="C315" s="22" t="s">
        <v>47</v>
      </c>
      <c r="D315" s="135" t="s">
        <v>1148</v>
      </c>
      <c r="E315" s="42">
        <v>20</v>
      </c>
      <c r="F315" s="23" t="s">
        <v>148</v>
      </c>
      <c r="G315" s="41">
        <v>890</v>
      </c>
      <c r="H315" s="44">
        <f t="shared" si="5"/>
        <v>17800</v>
      </c>
      <c r="I315" s="77" t="s">
        <v>347</v>
      </c>
      <c r="J315" s="18" t="s">
        <v>682</v>
      </c>
      <c r="K315" s="17" t="s">
        <v>1003</v>
      </c>
      <c r="L315" s="97"/>
    </row>
    <row r="316" spans="1:12" s="5" customFormat="1" ht="44.25" customHeight="1">
      <c r="A316" s="16">
        <v>309</v>
      </c>
      <c r="B316" s="138" t="s">
        <v>768</v>
      </c>
      <c r="C316" s="22" t="s">
        <v>47</v>
      </c>
      <c r="D316" s="135" t="s">
        <v>1361</v>
      </c>
      <c r="E316" s="42">
        <v>20</v>
      </c>
      <c r="F316" s="23" t="s">
        <v>148</v>
      </c>
      <c r="G316" s="41">
        <v>400</v>
      </c>
      <c r="H316" s="44">
        <f t="shared" si="5"/>
        <v>8000</v>
      </c>
      <c r="I316" s="77" t="s">
        <v>347</v>
      </c>
      <c r="J316" s="18" t="s">
        <v>682</v>
      </c>
      <c r="K316" s="17" t="s">
        <v>1003</v>
      </c>
      <c r="L316" s="97"/>
    </row>
    <row r="317" spans="1:12" s="5" customFormat="1" ht="44.25" customHeight="1">
      <c r="A317" s="16">
        <v>310</v>
      </c>
      <c r="B317" s="138" t="s">
        <v>768</v>
      </c>
      <c r="C317" s="22" t="s">
        <v>47</v>
      </c>
      <c r="D317" s="135" t="s">
        <v>1362</v>
      </c>
      <c r="E317" s="42">
        <v>20</v>
      </c>
      <c r="F317" s="23" t="s">
        <v>148</v>
      </c>
      <c r="G317" s="41">
        <v>550</v>
      </c>
      <c r="H317" s="44">
        <f t="shared" si="5"/>
        <v>11000</v>
      </c>
      <c r="I317" s="77" t="s">
        <v>347</v>
      </c>
      <c r="J317" s="18" t="s">
        <v>682</v>
      </c>
      <c r="K317" s="17" t="s">
        <v>1003</v>
      </c>
      <c r="L317" s="97"/>
    </row>
    <row r="318" spans="1:12" s="5" customFormat="1" ht="44.25" customHeight="1">
      <c r="A318" s="16">
        <v>311</v>
      </c>
      <c r="B318" s="138" t="s">
        <v>768</v>
      </c>
      <c r="C318" s="22" t="s">
        <v>47</v>
      </c>
      <c r="D318" s="135" t="s">
        <v>1363</v>
      </c>
      <c r="E318" s="42">
        <v>20</v>
      </c>
      <c r="F318" s="23" t="s">
        <v>148</v>
      </c>
      <c r="G318" s="41">
        <v>650</v>
      </c>
      <c r="H318" s="41">
        <f t="shared" si="5"/>
        <v>13000</v>
      </c>
      <c r="I318" s="77" t="s">
        <v>347</v>
      </c>
      <c r="J318" s="18" t="s">
        <v>682</v>
      </c>
      <c r="K318" s="17" t="s">
        <v>1003</v>
      </c>
      <c r="L318" s="97"/>
    </row>
    <row r="319" spans="1:12" s="5" customFormat="1" ht="57" customHeight="1">
      <c r="A319" s="16">
        <v>312</v>
      </c>
      <c r="B319" s="138" t="s">
        <v>769</v>
      </c>
      <c r="C319" s="22" t="s">
        <v>47</v>
      </c>
      <c r="D319" s="135" t="s">
        <v>1364</v>
      </c>
      <c r="E319" s="42">
        <v>20</v>
      </c>
      <c r="F319" s="23" t="s">
        <v>148</v>
      </c>
      <c r="G319" s="41">
        <v>630</v>
      </c>
      <c r="H319" s="44">
        <f t="shared" si="5"/>
        <v>12600</v>
      </c>
      <c r="I319" s="77" t="s">
        <v>347</v>
      </c>
      <c r="J319" s="18" t="s">
        <v>682</v>
      </c>
      <c r="K319" s="17" t="s">
        <v>1003</v>
      </c>
      <c r="L319" s="97"/>
    </row>
    <row r="320" spans="1:12" s="5" customFormat="1" ht="52.5" customHeight="1">
      <c r="A320" s="16">
        <v>313</v>
      </c>
      <c r="B320" s="138" t="s">
        <v>769</v>
      </c>
      <c r="C320" s="22" t="s">
        <v>47</v>
      </c>
      <c r="D320" s="134" t="s">
        <v>1365</v>
      </c>
      <c r="E320" s="42">
        <v>30</v>
      </c>
      <c r="F320" s="23" t="s">
        <v>148</v>
      </c>
      <c r="G320" s="41">
        <v>700</v>
      </c>
      <c r="H320" s="44">
        <f t="shared" si="5"/>
        <v>21000</v>
      </c>
      <c r="I320" s="77" t="s">
        <v>347</v>
      </c>
      <c r="J320" s="18" t="s">
        <v>682</v>
      </c>
      <c r="K320" s="17" t="s">
        <v>1003</v>
      </c>
      <c r="L320" s="97"/>
    </row>
    <row r="321" spans="1:12" s="5" customFormat="1" ht="49.5" customHeight="1">
      <c r="A321" s="16">
        <v>314</v>
      </c>
      <c r="B321" s="138" t="s">
        <v>769</v>
      </c>
      <c r="C321" s="22" t="s">
        <v>47</v>
      </c>
      <c r="D321" s="135" t="s">
        <v>1366</v>
      </c>
      <c r="E321" s="42">
        <v>30</v>
      </c>
      <c r="F321" s="23" t="s">
        <v>148</v>
      </c>
      <c r="G321" s="41">
        <v>963</v>
      </c>
      <c r="H321" s="44">
        <f t="shared" si="5"/>
        <v>28890</v>
      </c>
      <c r="I321" s="77" t="s">
        <v>347</v>
      </c>
      <c r="J321" s="18" t="s">
        <v>682</v>
      </c>
      <c r="K321" s="17" t="s">
        <v>1003</v>
      </c>
      <c r="L321" s="97"/>
    </row>
    <row r="322" spans="1:12" s="5" customFormat="1" ht="58.5" customHeight="1">
      <c r="A322" s="16">
        <v>315</v>
      </c>
      <c r="B322" s="138" t="s">
        <v>770</v>
      </c>
      <c r="C322" s="22" t="s">
        <v>47</v>
      </c>
      <c r="D322" s="135" t="s">
        <v>1367</v>
      </c>
      <c r="E322" s="41">
        <v>30</v>
      </c>
      <c r="F322" s="23" t="s">
        <v>148</v>
      </c>
      <c r="G322" s="41">
        <v>1250</v>
      </c>
      <c r="H322" s="41">
        <f t="shared" si="5"/>
        <v>37500</v>
      </c>
      <c r="I322" s="77" t="s">
        <v>347</v>
      </c>
      <c r="J322" s="18" t="s">
        <v>682</v>
      </c>
      <c r="K322" s="17" t="s">
        <v>1003</v>
      </c>
      <c r="L322" s="97"/>
    </row>
    <row r="323" spans="1:12" s="5" customFormat="1" ht="66.75" customHeight="1">
      <c r="A323" s="16">
        <v>316</v>
      </c>
      <c r="B323" s="138" t="s">
        <v>770</v>
      </c>
      <c r="C323" s="22" t="s">
        <v>47</v>
      </c>
      <c r="D323" s="135" t="s">
        <v>1368</v>
      </c>
      <c r="E323" s="41">
        <v>30</v>
      </c>
      <c r="F323" s="23" t="s">
        <v>148</v>
      </c>
      <c r="G323" s="41">
        <v>1360</v>
      </c>
      <c r="H323" s="44">
        <f t="shared" si="5"/>
        <v>40800</v>
      </c>
      <c r="I323" s="77" t="s">
        <v>347</v>
      </c>
      <c r="J323" s="18" t="s">
        <v>682</v>
      </c>
      <c r="K323" s="17" t="s">
        <v>1003</v>
      </c>
      <c r="L323" s="97"/>
    </row>
    <row r="324" spans="1:12" s="5" customFormat="1" ht="54.75" customHeight="1">
      <c r="A324" s="16">
        <v>317</v>
      </c>
      <c r="B324" s="138" t="s">
        <v>771</v>
      </c>
      <c r="C324" s="22" t="s">
        <v>47</v>
      </c>
      <c r="D324" s="135" t="s">
        <v>1369</v>
      </c>
      <c r="E324" s="41">
        <v>30</v>
      </c>
      <c r="F324" s="23" t="s">
        <v>148</v>
      </c>
      <c r="G324" s="41">
        <v>800</v>
      </c>
      <c r="H324" s="44">
        <f t="shared" si="5"/>
        <v>24000</v>
      </c>
      <c r="I324" s="77" t="s">
        <v>347</v>
      </c>
      <c r="J324" s="18" t="s">
        <v>682</v>
      </c>
      <c r="K324" s="17" t="s">
        <v>1003</v>
      </c>
      <c r="L324" s="97"/>
    </row>
    <row r="325" spans="1:12" s="5" customFormat="1" ht="60" customHeight="1">
      <c r="A325" s="16">
        <v>318</v>
      </c>
      <c r="B325" s="138" t="s">
        <v>772</v>
      </c>
      <c r="C325" s="22" t="s">
        <v>47</v>
      </c>
      <c r="D325" s="135" t="s">
        <v>1370</v>
      </c>
      <c r="E325" s="41">
        <v>30</v>
      </c>
      <c r="F325" s="23" t="s">
        <v>148</v>
      </c>
      <c r="G325" s="41">
        <v>1100</v>
      </c>
      <c r="H325" s="44">
        <f t="shared" si="5"/>
        <v>33000</v>
      </c>
      <c r="I325" s="77" t="s">
        <v>347</v>
      </c>
      <c r="J325" s="18" t="s">
        <v>682</v>
      </c>
      <c r="K325" s="17" t="s">
        <v>1003</v>
      </c>
      <c r="L325" s="97"/>
    </row>
    <row r="326" spans="1:12" s="5" customFormat="1" ht="49.5" customHeight="1">
      <c r="A326" s="16">
        <v>319</v>
      </c>
      <c r="B326" s="138" t="s">
        <v>773</v>
      </c>
      <c r="C326" s="22" t="s">
        <v>47</v>
      </c>
      <c r="D326" s="135" t="s">
        <v>1149</v>
      </c>
      <c r="E326" s="41">
        <v>30</v>
      </c>
      <c r="F326" s="23" t="s">
        <v>148</v>
      </c>
      <c r="G326" s="41">
        <v>500</v>
      </c>
      <c r="H326" s="41">
        <f t="shared" si="5"/>
        <v>15000</v>
      </c>
      <c r="I326" s="77" t="s">
        <v>347</v>
      </c>
      <c r="J326" s="18" t="s">
        <v>682</v>
      </c>
      <c r="K326" s="17" t="s">
        <v>1003</v>
      </c>
      <c r="L326" s="97"/>
    </row>
    <row r="327" spans="1:12" s="5" customFormat="1" ht="54.75" customHeight="1">
      <c r="A327" s="16">
        <v>320</v>
      </c>
      <c r="B327" s="138" t="s">
        <v>774</v>
      </c>
      <c r="C327" s="22" t="s">
        <v>47</v>
      </c>
      <c r="D327" s="135" t="s">
        <v>1371</v>
      </c>
      <c r="E327" s="41">
        <v>50</v>
      </c>
      <c r="F327" s="23" t="s">
        <v>148</v>
      </c>
      <c r="G327" s="41">
        <v>400</v>
      </c>
      <c r="H327" s="44">
        <f t="shared" si="5"/>
        <v>20000</v>
      </c>
      <c r="I327" s="77" t="s">
        <v>347</v>
      </c>
      <c r="J327" s="18" t="s">
        <v>682</v>
      </c>
      <c r="K327" s="17" t="s">
        <v>1003</v>
      </c>
      <c r="L327" s="97"/>
    </row>
    <row r="328" spans="1:12" s="5" customFormat="1" ht="66" customHeight="1">
      <c r="A328" s="16">
        <v>321</v>
      </c>
      <c r="B328" s="138" t="s">
        <v>775</v>
      </c>
      <c r="C328" s="22" t="s">
        <v>47</v>
      </c>
      <c r="D328" s="135" t="s">
        <v>1372</v>
      </c>
      <c r="E328" s="14">
        <v>30</v>
      </c>
      <c r="F328" s="23" t="s">
        <v>148</v>
      </c>
      <c r="G328" s="70">
        <v>250</v>
      </c>
      <c r="H328" s="44">
        <f t="shared" si="5"/>
        <v>7500</v>
      </c>
      <c r="I328" s="77" t="s">
        <v>347</v>
      </c>
      <c r="J328" s="18" t="s">
        <v>682</v>
      </c>
      <c r="K328" s="17" t="s">
        <v>1003</v>
      </c>
      <c r="L328" s="97"/>
    </row>
    <row r="329" spans="1:12" s="5" customFormat="1" ht="75.75" customHeight="1">
      <c r="A329" s="16">
        <v>322</v>
      </c>
      <c r="B329" s="138" t="s">
        <v>943</v>
      </c>
      <c r="C329" s="80" t="s">
        <v>47</v>
      </c>
      <c r="D329" s="135" t="s">
        <v>1373</v>
      </c>
      <c r="E329" s="14">
        <v>30</v>
      </c>
      <c r="F329" s="23" t="s">
        <v>148</v>
      </c>
      <c r="G329" s="114">
        <v>350</v>
      </c>
      <c r="H329" s="44">
        <f t="shared" ref="H329:H543" si="6">E329*G329</f>
        <v>10500</v>
      </c>
      <c r="I329" s="77" t="s">
        <v>347</v>
      </c>
      <c r="J329" s="18" t="s">
        <v>682</v>
      </c>
      <c r="K329" s="17" t="s">
        <v>1003</v>
      </c>
      <c r="L329" s="97"/>
    </row>
    <row r="330" spans="1:12" s="5" customFormat="1" ht="51.75" customHeight="1">
      <c r="A330" s="16">
        <v>323</v>
      </c>
      <c r="B330" s="138" t="s">
        <v>943</v>
      </c>
      <c r="C330" s="22" t="s">
        <v>47</v>
      </c>
      <c r="D330" s="135" t="s">
        <v>1150</v>
      </c>
      <c r="E330" s="14">
        <v>30</v>
      </c>
      <c r="F330" s="23" t="s">
        <v>148</v>
      </c>
      <c r="G330" s="114">
        <v>500</v>
      </c>
      <c r="H330" s="41">
        <f t="shared" si="6"/>
        <v>15000</v>
      </c>
      <c r="I330" s="77" t="s">
        <v>347</v>
      </c>
      <c r="J330" s="18" t="s">
        <v>682</v>
      </c>
      <c r="K330" s="17" t="s">
        <v>1003</v>
      </c>
      <c r="L330" s="97"/>
    </row>
    <row r="331" spans="1:12" s="5" customFormat="1" ht="45" customHeight="1">
      <c r="A331" s="16">
        <v>324</v>
      </c>
      <c r="B331" s="138" t="s">
        <v>943</v>
      </c>
      <c r="C331" s="22" t="s">
        <v>47</v>
      </c>
      <c r="D331" s="135" t="s">
        <v>1151</v>
      </c>
      <c r="E331" s="14">
        <v>30</v>
      </c>
      <c r="F331" s="23" t="s">
        <v>148</v>
      </c>
      <c r="G331" s="114">
        <v>690</v>
      </c>
      <c r="H331" s="44">
        <f t="shared" si="6"/>
        <v>20700</v>
      </c>
      <c r="I331" s="77" t="s">
        <v>347</v>
      </c>
      <c r="J331" s="18" t="s">
        <v>682</v>
      </c>
      <c r="K331" s="17" t="s">
        <v>1003</v>
      </c>
      <c r="L331" s="97"/>
    </row>
    <row r="332" spans="1:12" s="5" customFormat="1" ht="45.75" customHeight="1">
      <c r="A332" s="16">
        <v>325</v>
      </c>
      <c r="B332" s="138" t="s">
        <v>943</v>
      </c>
      <c r="C332" s="22" t="s">
        <v>47</v>
      </c>
      <c r="D332" s="135" t="s">
        <v>1152</v>
      </c>
      <c r="E332" s="14">
        <v>20</v>
      </c>
      <c r="F332" s="23" t="s">
        <v>148</v>
      </c>
      <c r="G332" s="29">
        <v>1500</v>
      </c>
      <c r="H332" s="44">
        <f t="shared" si="6"/>
        <v>30000</v>
      </c>
      <c r="I332" s="77" t="s">
        <v>347</v>
      </c>
      <c r="J332" s="18" t="s">
        <v>682</v>
      </c>
      <c r="K332" s="17" t="s">
        <v>1003</v>
      </c>
      <c r="L332" s="97"/>
    </row>
    <row r="333" spans="1:12" s="5" customFormat="1" ht="52.5" customHeight="1">
      <c r="A333" s="16">
        <v>326</v>
      </c>
      <c r="B333" s="138" t="s">
        <v>776</v>
      </c>
      <c r="C333" s="22" t="s">
        <v>47</v>
      </c>
      <c r="D333" s="134" t="s">
        <v>1153</v>
      </c>
      <c r="E333" s="14">
        <v>15</v>
      </c>
      <c r="F333" s="23" t="s">
        <v>148</v>
      </c>
      <c r="G333" s="29">
        <v>650</v>
      </c>
      <c r="H333" s="44">
        <f t="shared" si="6"/>
        <v>9750</v>
      </c>
      <c r="I333" s="77" t="s">
        <v>347</v>
      </c>
      <c r="J333" s="18" t="s">
        <v>682</v>
      </c>
      <c r="K333" s="17" t="s">
        <v>1003</v>
      </c>
      <c r="L333" s="97"/>
    </row>
    <row r="334" spans="1:12" s="5" customFormat="1" ht="51" customHeight="1">
      <c r="A334" s="16">
        <v>327</v>
      </c>
      <c r="B334" s="138" t="s">
        <v>776</v>
      </c>
      <c r="C334" s="22" t="s">
        <v>47</v>
      </c>
      <c r="D334" s="135" t="s">
        <v>1154</v>
      </c>
      <c r="E334" s="14">
        <v>15</v>
      </c>
      <c r="F334" s="23" t="s">
        <v>148</v>
      </c>
      <c r="G334" s="29">
        <v>1000</v>
      </c>
      <c r="H334" s="41">
        <f t="shared" si="6"/>
        <v>15000</v>
      </c>
      <c r="I334" s="77" t="s">
        <v>347</v>
      </c>
      <c r="J334" s="18" t="s">
        <v>682</v>
      </c>
      <c r="K334" s="17" t="s">
        <v>1003</v>
      </c>
      <c r="L334" s="97"/>
    </row>
    <row r="335" spans="1:12" s="5" customFormat="1" ht="60.75" customHeight="1">
      <c r="A335" s="16">
        <v>328</v>
      </c>
      <c r="B335" s="138" t="s">
        <v>776</v>
      </c>
      <c r="C335" s="22" t="s">
        <v>47</v>
      </c>
      <c r="D335" s="135" t="s">
        <v>1155</v>
      </c>
      <c r="E335" s="14">
        <v>15</v>
      </c>
      <c r="F335" s="23" t="s">
        <v>148</v>
      </c>
      <c r="G335" s="29">
        <v>1800</v>
      </c>
      <c r="H335" s="44">
        <f t="shared" si="6"/>
        <v>27000</v>
      </c>
      <c r="I335" s="77" t="s">
        <v>347</v>
      </c>
      <c r="J335" s="18" t="s">
        <v>682</v>
      </c>
      <c r="K335" s="17" t="s">
        <v>1003</v>
      </c>
      <c r="L335" s="97"/>
    </row>
    <row r="336" spans="1:12" s="5" customFormat="1" ht="57" customHeight="1">
      <c r="A336" s="16">
        <v>329</v>
      </c>
      <c r="B336" s="138" t="s">
        <v>777</v>
      </c>
      <c r="C336" s="22" t="s">
        <v>47</v>
      </c>
      <c r="D336" s="135" t="s">
        <v>1156</v>
      </c>
      <c r="E336" s="14">
        <v>15</v>
      </c>
      <c r="F336" s="23" t="s">
        <v>148</v>
      </c>
      <c r="G336" s="29">
        <v>2700</v>
      </c>
      <c r="H336" s="44">
        <f t="shared" si="6"/>
        <v>40500</v>
      </c>
      <c r="I336" s="77" t="s">
        <v>347</v>
      </c>
      <c r="J336" s="18" t="s">
        <v>682</v>
      </c>
      <c r="K336" s="17" t="s">
        <v>1003</v>
      </c>
      <c r="L336" s="97"/>
    </row>
    <row r="337" spans="1:12" s="5" customFormat="1" ht="61.5" customHeight="1">
      <c r="A337" s="16">
        <v>330</v>
      </c>
      <c r="B337" s="138" t="s">
        <v>776</v>
      </c>
      <c r="C337" s="22" t="s">
        <v>47</v>
      </c>
      <c r="D337" s="135" t="s">
        <v>1157</v>
      </c>
      <c r="E337" s="14">
        <v>15</v>
      </c>
      <c r="F337" s="23" t="s">
        <v>148</v>
      </c>
      <c r="G337" s="29">
        <v>6000</v>
      </c>
      <c r="H337" s="44">
        <f t="shared" si="6"/>
        <v>90000</v>
      </c>
      <c r="I337" s="77" t="s">
        <v>347</v>
      </c>
      <c r="J337" s="18" t="s">
        <v>682</v>
      </c>
      <c r="K337" s="17" t="s">
        <v>1003</v>
      </c>
      <c r="L337" s="97"/>
    </row>
    <row r="338" spans="1:12" s="5" customFormat="1" ht="61.5" customHeight="1">
      <c r="A338" s="16">
        <v>331</v>
      </c>
      <c r="B338" s="138" t="s">
        <v>778</v>
      </c>
      <c r="C338" s="22" t="s">
        <v>47</v>
      </c>
      <c r="D338" s="135" t="s">
        <v>1158</v>
      </c>
      <c r="E338" s="14">
        <v>30</v>
      </c>
      <c r="F338" s="23" t="s">
        <v>148</v>
      </c>
      <c r="G338" s="29">
        <v>400</v>
      </c>
      <c r="H338" s="41">
        <f t="shared" si="6"/>
        <v>12000</v>
      </c>
      <c r="I338" s="77" t="s">
        <v>347</v>
      </c>
      <c r="J338" s="18" t="s">
        <v>682</v>
      </c>
      <c r="K338" s="17" t="s">
        <v>1003</v>
      </c>
      <c r="L338" s="97"/>
    </row>
    <row r="339" spans="1:12" s="5" customFormat="1" ht="69.75" customHeight="1">
      <c r="A339" s="16">
        <v>332</v>
      </c>
      <c r="B339" s="138" t="s">
        <v>779</v>
      </c>
      <c r="C339" s="22" t="s">
        <v>47</v>
      </c>
      <c r="D339" s="135" t="s">
        <v>1159</v>
      </c>
      <c r="E339" s="14">
        <v>30</v>
      </c>
      <c r="F339" s="23" t="s">
        <v>148</v>
      </c>
      <c r="G339" s="29">
        <v>360</v>
      </c>
      <c r="H339" s="44">
        <f t="shared" si="6"/>
        <v>10800</v>
      </c>
      <c r="I339" s="77" t="s">
        <v>347</v>
      </c>
      <c r="J339" s="18" t="s">
        <v>682</v>
      </c>
      <c r="K339" s="17" t="s">
        <v>1003</v>
      </c>
      <c r="L339" s="97"/>
    </row>
    <row r="340" spans="1:12" s="5" customFormat="1" ht="73.5" customHeight="1">
      <c r="A340" s="16">
        <v>333</v>
      </c>
      <c r="B340" s="138" t="s">
        <v>780</v>
      </c>
      <c r="C340" s="22" t="s">
        <v>47</v>
      </c>
      <c r="D340" s="135" t="s">
        <v>1160</v>
      </c>
      <c r="E340" s="14">
        <v>25</v>
      </c>
      <c r="F340" s="23" t="s">
        <v>148</v>
      </c>
      <c r="G340" s="29">
        <v>290</v>
      </c>
      <c r="H340" s="44">
        <f t="shared" si="6"/>
        <v>7250</v>
      </c>
      <c r="I340" s="77" t="s">
        <v>347</v>
      </c>
      <c r="J340" s="18" t="s">
        <v>682</v>
      </c>
      <c r="K340" s="17" t="s">
        <v>1003</v>
      </c>
      <c r="L340" s="97"/>
    </row>
    <row r="341" spans="1:12" s="5" customFormat="1" ht="67.5" customHeight="1">
      <c r="A341" s="16">
        <v>334</v>
      </c>
      <c r="B341" s="138" t="s">
        <v>781</v>
      </c>
      <c r="C341" s="22" t="s">
        <v>47</v>
      </c>
      <c r="D341" s="135" t="s">
        <v>1162</v>
      </c>
      <c r="E341" s="14">
        <v>35</v>
      </c>
      <c r="F341" s="23" t="s">
        <v>148</v>
      </c>
      <c r="G341" s="29">
        <v>1550</v>
      </c>
      <c r="H341" s="44">
        <f t="shared" si="6"/>
        <v>54250</v>
      </c>
      <c r="I341" s="77" t="s">
        <v>347</v>
      </c>
      <c r="J341" s="18" t="s">
        <v>682</v>
      </c>
      <c r="K341" s="17" t="s">
        <v>1003</v>
      </c>
      <c r="L341" s="97"/>
    </row>
    <row r="342" spans="1:12" s="5" customFormat="1" ht="81.75" customHeight="1">
      <c r="A342" s="16">
        <v>335</v>
      </c>
      <c r="B342" s="138" t="s">
        <v>781</v>
      </c>
      <c r="C342" s="22" t="s">
        <v>47</v>
      </c>
      <c r="D342" s="135" t="s">
        <v>1161</v>
      </c>
      <c r="E342" s="14">
        <v>20</v>
      </c>
      <c r="F342" s="23" t="s">
        <v>148</v>
      </c>
      <c r="G342" s="29">
        <v>1900</v>
      </c>
      <c r="H342" s="41">
        <f t="shared" si="6"/>
        <v>38000</v>
      </c>
      <c r="I342" s="77" t="s">
        <v>347</v>
      </c>
      <c r="J342" s="18" t="s">
        <v>682</v>
      </c>
      <c r="K342" s="17" t="s">
        <v>1003</v>
      </c>
      <c r="L342" s="97"/>
    </row>
    <row r="343" spans="1:12" s="5" customFormat="1" ht="93" customHeight="1">
      <c r="A343" s="16">
        <v>336</v>
      </c>
      <c r="B343" s="138" t="s">
        <v>781</v>
      </c>
      <c r="C343" s="22" t="s">
        <v>47</v>
      </c>
      <c r="D343" s="135" t="s">
        <v>1163</v>
      </c>
      <c r="E343" s="14">
        <v>20</v>
      </c>
      <c r="F343" s="23" t="s">
        <v>148</v>
      </c>
      <c r="G343" s="29">
        <v>2600</v>
      </c>
      <c r="H343" s="44">
        <f t="shared" si="6"/>
        <v>52000</v>
      </c>
      <c r="I343" s="77" t="s">
        <v>347</v>
      </c>
      <c r="J343" s="18" t="s">
        <v>682</v>
      </c>
      <c r="K343" s="17" t="s">
        <v>1003</v>
      </c>
      <c r="L343" s="97"/>
    </row>
    <row r="344" spans="1:12" s="5" customFormat="1" ht="89.25" customHeight="1">
      <c r="A344" s="16">
        <v>337</v>
      </c>
      <c r="B344" s="138" t="s">
        <v>781</v>
      </c>
      <c r="C344" s="22" t="s">
        <v>47</v>
      </c>
      <c r="D344" s="135" t="s">
        <v>1164</v>
      </c>
      <c r="E344" s="14">
        <v>20</v>
      </c>
      <c r="F344" s="23" t="s">
        <v>148</v>
      </c>
      <c r="G344" s="29">
        <v>3950</v>
      </c>
      <c r="H344" s="44">
        <f t="shared" si="6"/>
        <v>79000</v>
      </c>
      <c r="I344" s="77" t="s">
        <v>347</v>
      </c>
      <c r="J344" s="18" t="s">
        <v>682</v>
      </c>
      <c r="K344" s="17" t="s">
        <v>1003</v>
      </c>
      <c r="L344" s="97"/>
    </row>
    <row r="345" spans="1:12" s="5" customFormat="1" ht="72" customHeight="1">
      <c r="A345" s="16">
        <v>338</v>
      </c>
      <c r="B345" s="138" t="s">
        <v>944</v>
      </c>
      <c r="C345" s="22" t="s">
        <v>47</v>
      </c>
      <c r="D345" s="135" t="s">
        <v>1165</v>
      </c>
      <c r="E345" s="18">
        <v>30</v>
      </c>
      <c r="F345" s="23" t="s">
        <v>148</v>
      </c>
      <c r="G345" s="41">
        <v>1200</v>
      </c>
      <c r="H345" s="44">
        <f t="shared" si="6"/>
        <v>36000</v>
      </c>
      <c r="I345" s="77" t="s">
        <v>347</v>
      </c>
      <c r="J345" s="18" t="s">
        <v>682</v>
      </c>
      <c r="K345" s="17" t="s">
        <v>1003</v>
      </c>
      <c r="L345" s="97"/>
    </row>
    <row r="346" spans="1:12" s="5" customFormat="1" ht="74.25" customHeight="1">
      <c r="A346" s="16">
        <v>339</v>
      </c>
      <c r="B346" s="138" t="s">
        <v>944</v>
      </c>
      <c r="C346" s="22" t="s">
        <v>47</v>
      </c>
      <c r="D346" s="135" t="s">
        <v>1374</v>
      </c>
      <c r="E346" s="14">
        <v>30</v>
      </c>
      <c r="F346" s="23" t="s">
        <v>148</v>
      </c>
      <c r="G346" s="29">
        <v>3000</v>
      </c>
      <c r="H346" s="41">
        <f t="shared" si="6"/>
        <v>90000</v>
      </c>
      <c r="I346" s="77" t="s">
        <v>347</v>
      </c>
      <c r="J346" s="18" t="s">
        <v>682</v>
      </c>
      <c r="K346" s="17" t="s">
        <v>1003</v>
      </c>
      <c r="L346" s="97"/>
    </row>
    <row r="347" spans="1:12" s="5" customFormat="1" ht="64.5" customHeight="1">
      <c r="A347" s="16">
        <v>340</v>
      </c>
      <c r="B347" s="138" t="s">
        <v>944</v>
      </c>
      <c r="C347" s="22" t="s">
        <v>47</v>
      </c>
      <c r="D347" s="135" t="s">
        <v>1375</v>
      </c>
      <c r="E347" s="14">
        <v>30</v>
      </c>
      <c r="F347" s="23" t="s">
        <v>148</v>
      </c>
      <c r="G347" s="29">
        <v>4100</v>
      </c>
      <c r="H347" s="44">
        <f t="shared" si="6"/>
        <v>123000</v>
      </c>
      <c r="I347" s="77" t="s">
        <v>347</v>
      </c>
      <c r="J347" s="18" t="s">
        <v>682</v>
      </c>
      <c r="K347" s="17" t="s">
        <v>1003</v>
      </c>
      <c r="L347" s="97"/>
    </row>
    <row r="348" spans="1:12" s="5" customFormat="1" ht="60.75" customHeight="1">
      <c r="A348" s="16">
        <v>341</v>
      </c>
      <c r="B348" s="138" t="s">
        <v>944</v>
      </c>
      <c r="C348" s="22" t="s">
        <v>47</v>
      </c>
      <c r="D348" s="135" t="s">
        <v>1376</v>
      </c>
      <c r="E348" s="14">
        <v>30</v>
      </c>
      <c r="F348" s="23" t="s">
        <v>148</v>
      </c>
      <c r="G348" s="29">
        <v>5000</v>
      </c>
      <c r="H348" s="44">
        <f t="shared" si="6"/>
        <v>150000</v>
      </c>
      <c r="I348" s="77" t="s">
        <v>347</v>
      </c>
      <c r="J348" s="18" t="s">
        <v>682</v>
      </c>
      <c r="K348" s="17" t="s">
        <v>1003</v>
      </c>
      <c r="L348" s="97"/>
    </row>
    <row r="349" spans="1:12" s="5" customFormat="1" ht="54.75" customHeight="1">
      <c r="A349" s="16">
        <v>342</v>
      </c>
      <c r="B349" s="138" t="s">
        <v>944</v>
      </c>
      <c r="C349" s="22" t="s">
        <v>47</v>
      </c>
      <c r="D349" s="135" t="s">
        <v>1166</v>
      </c>
      <c r="E349" s="14">
        <v>30</v>
      </c>
      <c r="F349" s="23" t="s">
        <v>148</v>
      </c>
      <c r="G349" s="29">
        <v>2100</v>
      </c>
      <c r="H349" s="44">
        <f t="shared" si="6"/>
        <v>63000</v>
      </c>
      <c r="I349" s="77" t="s">
        <v>347</v>
      </c>
      <c r="J349" s="18" t="s">
        <v>682</v>
      </c>
      <c r="K349" s="17" t="s">
        <v>1003</v>
      </c>
      <c r="L349" s="97"/>
    </row>
    <row r="350" spans="1:12" s="5" customFormat="1" ht="53.25" customHeight="1">
      <c r="A350" s="16">
        <v>343</v>
      </c>
      <c r="B350" s="138" t="s">
        <v>944</v>
      </c>
      <c r="C350" s="22" t="s">
        <v>47</v>
      </c>
      <c r="D350" s="135" t="s">
        <v>1167</v>
      </c>
      <c r="E350" s="14">
        <v>30</v>
      </c>
      <c r="F350" s="23" t="s">
        <v>148</v>
      </c>
      <c r="G350" s="29">
        <v>2200</v>
      </c>
      <c r="H350" s="41">
        <f t="shared" si="6"/>
        <v>66000</v>
      </c>
      <c r="I350" s="77" t="s">
        <v>347</v>
      </c>
      <c r="J350" s="18" t="s">
        <v>682</v>
      </c>
      <c r="K350" s="17" t="s">
        <v>1003</v>
      </c>
      <c r="L350" s="97"/>
    </row>
    <row r="351" spans="1:12" s="5" customFormat="1" ht="61.5" customHeight="1">
      <c r="A351" s="16">
        <v>344</v>
      </c>
      <c r="B351" s="138" t="s">
        <v>944</v>
      </c>
      <c r="C351" s="22" t="s">
        <v>47</v>
      </c>
      <c r="D351" s="135" t="s">
        <v>1168</v>
      </c>
      <c r="E351" s="14">
        <v>30</v>
      </c>
      <c r="F351" s="23" t="s">
        <v>148</v>
      </c>
      <c r="G351" s="29">
        <v>3000</v>
      </c>
      <c r="H351" s="44">
        <f t="shared" si="6"/>
        <v>90000</v>
      </c>
      <c r="I351" s="77" t="s">
        <v>347</v>
      </c>
      <c r="J351" s="18" t="s">
        <v>682</v>
      </c>
      <c r="K351" s="17" t="s">
        <v>1003</v>
      </c>
      <c r="L351" s="97"/>
    </row>
    <row r="352" spans="1:12" s="5" customFormat="1" ht="58.5" customHeight="1">
      <c r="A352" s="16">
        <v>345</v>
      </c>
      <c r="B352" s="138" t="s">
        <v>944</v>
      </c>
      <c r="C352" s="22" t="s">
        <v>47</v>
      </c>
      <c r="D352" s="135" t="s">
        <v>1169</v>
      </c>
      <c r="E352" s="18">
        <v>30</v>
      </c>
      <c r="F352" s="23" t="s">
        <v>148</v>
      </c>
      <c r="G352" s="41">
        <v>4100</v>
      </c>
      <c r="H352" s="44">
        <f t="shared" si="6"/>
        <v>123000</v>
      </c>
      <c r="I352" s="77" t="s">
        <v>347</v>
      </c>
      <c r="J352" s="18" t="s">
        <v>682</v>
      </c>
      <c r="K352" s="17" t="s">
        <v>1003</v>
      </c>
      <c r="L352" s="97"/>
    </row>
    <row r="353" spans="1:12" s="5" customFormat="1" ht="54" customHeight="1">
      <c r="A353" s="16">
        <v>346</v>
      </c>
      <c r="B353" s="138" t="s">
        <v>944</v>
      </c>
      <c r="C353" s="22" t="s">
        <v>47</v>
      </c>
      <c r="D353" s="135" t="s">
        <v>1170</v>
      </c>
      <c r="E353" s="14">
        <v>30</v>
      </c>
      <c r="F353" s="23" t="s">
        <v>148</v>
      </c>
      <c r="G353" s="29">
        <v>5000</v>
      </c>
      <c r="H353" s="44">
        <f t="shared" si="6"/>
        <v>150000</v>
      </c>
      <c r="I353" s="77" t="s">
        <v>347</v>
      </c>
      <c r="J353" s="18" t="s">
        <v>682</v>
      </c>
      <c r="K353" s="17" t="s">
        <v>1003</v>
      </c>
      <c r="L353" s="97"/>
    </row>
    <row r="354" spans="1:12" s="5" customFormat="1" ht="57" customHeight="1">
      <c r="A354" s="16">
        <v>347</v>
      </c>
      <c r="B354" s="138" t="s">
        <v>944</v>
      </c>
      <c r="C354" s="22" t="s">
        <v>47</v>
      </c>
      <c r="D354" s="135" t="s">
        <v>1171</v>
      </c>
      <c r="E354" s="14">
        <v>30</v>
      </c>
      <c r="F354" s="23" t="s">
        <v>148</v>
      </c>
      <c r="G354" s="29">
        <v>2100</v>
      </c>
      <c r="H354" s="41">
        <f t="shared" si="6"/>
        <v>63000</v>
      </c>
      <c r="I354" s="77" t="s">
        <v>347</v>
      </c>
      <c r="J354" s="18" t="s">
        <v>682</v>
      </c>
      <c r="K354" s="17" t="s">
        <v>1003</v>
      </c>
      <c r="L354" s="97"/>
    </row>
    <row r="355" spans="1:12" s="5" customFormat="1" ht="81" customHeight="1">
      <c r="A355" s="16">
        <v>348</v>
      </c>
      <c r="B355" s="138" t="s">
        <v>945</v>
      </c>
      <c r="C355" s="22" t="s">
        <v>47</v>
      </c>
      <c r="D355" s="135" t="s">
        <v>1172</v>
      </c>
      <c r="E355" s="14">
        <v>30</v>
      </c>
      <c r="F355" s="23" t="s">
        <v>148</v>
      </c>
      <c r="G355" s="29">
        <v>1500</v>
      </c>
      <c r="H355" s="44">
        <f t="shared" si="6"/>
        <v>45000</v>
      </c>
      <c r="I355" s="77" t="s">
        <v>347</v>
      </c>
      <c r="J355" s="18" t="s">
        <v>682</v>
      </c>
      <c r="K355" s="17" t="s">
        <v>1003</v>
      </c>
      <c r="L355" s="97"/>
    </row>
    <row r="356" spans="1:12" s="5" customFormat="1" ht="54.75" customHeight="1">
      <c r="A356" s="16">
        <v>349</v>
      </c>
      <c r="B356" s="138" t="s">
        <v>946</v>
      </c>
      <c r="C356" s="22" t="s">
        <v>47</v>
      </c>
      <c r="D356" s="8" t="s">
        <v>1173</v>
      </c>
      <c r="E356" s="14">
        <v>30</v>
      </c>
      <c r="F356" s="23" t="s">
        <v>148</v>
      </c>
      <c r="G356" s="29">
        <v>1600</v>
      </c>
      <c r="H356" s="44">
        <f t="shared" si="6"/>
        <v>48000</v>
      </c>
      <c r="I356" s="77" t="s">
        <v>347</v>
      </c>
      <c r="J356" s="18" t="s">
        <v>682</v>
      </c>
      <c r="K356" s="17" t="s">
        <v>1003</v>
      </c>
      <c r="L356" s="97"/>
    </row>
    <row r="357" spans="1:12" s="5" customFormat="1" ht="42.75" customHeight="1">
      <c r="A357" s="16">
        <v>350</v>
      </c>
      <c r="B357" s="138" t="s">
        <v>947</v>
      </c>
      <c r="C357" s="22" t="s">
        <v>47</v>
      </c>
      <c r="D357" s="8" t="s">
        <v>1174</v>
      </c>
      <c r="E357" s="14">
        <v>30</v>
      </c>
      <c r="F357" s="23" t="s">
        <v>148</v>
      </c>
      <c r="G357" s="29">
        <v>1500</v>
      </c>
      <c r="H357" s="44">
        <f t="shared" si="6"/>
        <v>45000</v>
      </c>
      <c r="I357" s="77" t="s">
        <v>347</v>
      </c>
      <c r="J357" s="18" t="s">
        <v>682</v>
      </c>
      <c r="K357" s="17" t="s">
        <v>1003</v>
      </c>
      <c r="L357" s="97"/>
    </row>
    <row r="358" spans="1:12" s="5" customFormat="1" ht="56.25" customHeight="1">
      <c r="A358" s="16">
        <v>351</v>
      </c>
      <c r="B358" s="138" t="s">
        <v>948</v>
      </c>
      <c r="C358" s="22" t="s">
        <v>47</v>
      </c>
      <c r="D358" s="8" t="s">
        <v>1175</v>
      </c>
      <c r="E358" s="14">
        <v>40</v>
      </c>
      <c r="F358" s="23" t="s">
        <v>148</v>
      </c>
      <c r="G358" s="29">
        <v>1690</v>
      </c>
      <c r="H358" s="41">
        <f t="shared" si="6"/>
        <v>67600</v>
      </c>
      <c r="I358" s="77" t="s">
        <v>347</v>
      </c>
      <c r="J358" s="18" t="s">
        <v>682</v>
      </c>
      <c r="K358" s="17" t="s">
        <v>1003</v>
      </c>
      <c r="L358" s="97"/>
    </row>
    <row r="359" spans="1:12" s="5" customFormat="1" ht="55.5" customHeight="1">
      <c r="A359" s="16">
        <v>352</v>
      </c>
      <c r="B359" s="138" t="s">
        <v>783</v>
      </c>
      <c r="C359" s="22" t="s">
        <v>47</v>
      </c>
      <c r="D359" s="8" t="s">
        <v>1176</v>
      </c>
      <c r="E359" s="29">
        <v>40</v>
      </c>
      <c r="F359" s="23" t="s">
        <v>148</v>
      </c>
      <c r="G359" s="29">
        <v>1600</v>
      </c>
      <c r="H359" s="44">
        <f t="shared" si="6"/>
        <v>64000</v>
      </c>
      <c r="I359" s="77" t="s">
        <v>347</v>
      </c>
      <c r="J359" s="18" t="s">
        <v>682</v>
      </c>
      <c r="K359" s="17" t="s">
        <v>1003</v>
      </c>
      <c r="L359" s="97"/>
    </row>
    <row r="360" spans="1:12" s="5" customFormat="1" ht="54" customHeight="1">
      <c r="A360" s="16">
        <v>353</v>
      </c>
      <c r="B360" s="138" t="s">
        <v>783</v>
      </c>
      <c r="C360" s="22" t="s">
        <v>47</v>
      </c>
      <c r="D360" s="8" t="s">
        <v>1177</v>
      </c>
      <c r="E360" s="14">
        <v>25</v>
      </c>
      <c r="F360" s="23" t="s">
        <v>148</v>
      </c>
      <c r="G360" s="29">
        <v>1900</v>
      </c>
      <c r="H360" s="44">
        <f t="shared" si="6"/>
        <v>47500</v>
      </c>
      <c r="I360" s="77" t="s">
        <v>347</v>
      </c>
      <c r="J360" s="18" t="s">
        <v>682</v>
      </c>
      <c r="K360" s="17" t="s">
        <v>1003</v>
      </c>
      <c r="L360" s="97"/>
    </row>
    <row r="361" spans="1:12" s="5" customFormat="1" ht="63" customHeight="1">
      <c r="A361" s="16">
        <v>354</v>
      </c>
      <c r="B361" s="138" t="s">
        <v>784</v>
      </c>
      <c r="C361" s="22" t="s">
        <v>47</v>
      </c>
      <c r="D361" s="8" t="s">
        <v>1178</v>
      </c>
      <c r="E361" s="14">
        <v>40</v>
      </c>
      <c r="F361" s="23" t="s">
        <v>148</v>
      </c>
      <c r="G361" s="29">
        <v>13500</v>
      </c>
      <c r="H361" s="44">
        <f t="shared" si="6"/>
        <v>540000</v>
      </c>
      <c r="I361" s="77" t="s">
        <v>347</v>
      </c>
      <c r="J361" s="18" t="s">
        <v>682</v>
      </c>
      <c r="K361" s="17" t="s">
        <v>1003</v>
      </c>
      <c r="L361" s="97"/>
    </row>
    <row r="362" spans="1:12" s="5" customFormat="1" ht="55.5" customHeight="1">
      <c r="A362" s="16">
        <v>355</v>
      </c>
      <c r="B362" s="138" t="s">
        <v>785</v>
      </c>
      <c r="C362" s="22" t="s">
        <v>47</v>
      </c>
      <c r="D362" s="8" t="s">
        <v>1178</v>
      </c>
      <c r="E362" s="14">
        <v>25</v>
      </c>
      <c r="F362" s="23" t="s">
        <v>148</v>
      </c>
      <c r="G362" s="29">
        <v>2300</v>
      </c>
      <c r="H362" s="41">
        <f t="shared" si="6"/>
        <v>57500</v>
      </c>
      <c r="I362" s="77" t="s">
        <v>347</v>
      </c>
      <c r="J362" s="18" t="s">
        <v>682</v>
      </c>
      <c r="K362" s="17" t="s">
        <v>1003</v>
      </c>
      <c r="L362" s="97"/>
    </row>
    <row r="363" spans="1:12" s="5" customFormat="1" ht="68.25" customHeight="1">
      <c r="A363" s="16">
        <v>356</v>
      </c>
      <c r="B363" s="138" t="s">
        <v>786</v>
      </c>
      <c r="C363" s="22" t="s">
        <v>47</v>
      </c>
      <c r="D363" s="135" t="s">
        <v>1179</v>
      </c>
      <c r="E363" s="14">
        <v>30</v>
      </c>
      <c r="F363" s="23" t="s">
        <v>148</v>
      </c>
      <c r="G363" s="29">
        <v>11000</v>
      </c>
      <c r="H363" s="44">
        <f t="shared" si="6"/>
        <v>330000</v>
      </c>
      <c r="I363" s="77" t="s">
        <v>347</v>
      </c>
      <c r="J363" s="18" t="s">
        <v>682</v>
      </c>
      <c r="K363" s="17" t="s">
        <v>1003</v>
      </c>
      <c r="L363" s="97"/>
    </row>
    <row r="364" spans="1:12" s="5" customFormat="1" ht="66.75" customHeight="1">
      <c r="A364" s="16">
        <v>357</v>
      </c>
      <c r="B364" s="138" t="s">
        <v>782</v>
      </c>
      <c r="C364" s="22" t="s">
        <v>47</v>
      </c>
      <c r="D364" s="135" t="s">
        <v>1180</v>
      </c>
      <c r="E364" s="14">
        <v>50</v>
      </c>
      <c r="F364" s="23" t="s">
        <v>176</v>
      </c>
      <c r="G364" s="29">
        <v>1500</v>
      </c>
      <c r="H364" s="44">
        <f t="shared" si="6"/>
        <v>75000</v>
      </c>
      <c r="I364" s="77" t="s">
        <v>347</v>
      </c>
      <c r="J364" s="18" t="s">
        <v>682</v>
      </c>
      <c r="K364" s="17" t="s">
        <v>1003</v>
      </c>
      <c r="L364" s="97"/>
    </row>
    <row r="365" spans="1:12" s="5" customFormat="1" ht="100.5" customHeight="1">
      <c r="A365" s="16">
        <v>358</v>
      </c>
      <c r="B365" s="138" t="s">
        <v>787</v>
      </c>
      <c r="C365" s="22" t="s">
        <v>47</v>
      </c>
      <c r="D365" s="135" t="s">
        <v>1181</v>
      </c>
      <c r="E365" s="14">
        <v>150</v>
      </c>
      <c r="F365" s="23" t="s">
        <v>148</v>
      </c>
      <c r="G365" s="29">
        <v>1500</v>
      </c>
      <c r="H365" s="44">
        <f t="shared" si="6"/>
        <v>225000</v>
      </c>
      <c r="I365" s="77" t="s">
        <v>347</v>
      </c>
      <c r="J365" s="18" t="s">
        <v>682</v>
      </c>
      <c r="K365" s="17" t="s">
        <v>1003</v>
      </c>
      <c r="L365" s="97"/>
    </row>
    <row r="366" spans="1:12" s="5" customFormat="1" ht="63" customHeight="1">
      <c r="A366" s="16">
        <v>359</v>
      </c>
      <c r="B366" s="138" t="s">
        <v>788</v>
      </c>
      <c r="C366" s="22" t="s">
        <v>47</v>
      </c>
      <c r="D366" s="135" t="s">
        <v>1182</v>
      </c>
      <c r="E366" s="14">
        <v>30</v>
      </c>
      <c r="F366" s="20" t="s">
        <v>950</v>
      </c>
      <c r="G366" s="29">
        <v>350</v>
      </c>
      <c r="H366" s="41">
        <f t="shared" si="6"/>
        <v>10500</v>
      </c>
      <c r="I366" s="77" t="s">
        <v>347</v>
      </c>
      <c r="J366" s="18" t="s">
        <v>682</v>
      </c>
      <c r="K366" s="17" t="s">
        <v>1003</v>
      </c>
      <c r="L366" s="97"/>
    </row>
    <row r="367" spans="1:12" s="5" customFormat="1" ht="57" customHeight="1">
      <c r="A367" s="16">
        <v>360</v>
      </c>
      <c r="B367" s="138" t="s">
        <v>789</v>
      </c>
      <c r="C367" s="22" t="s">
        <v>47</v>
      </c>
      <c r="D367" s="135" t="s">
        <v>1182</v>
      </c>
      <c r="E367" s="14">
        <v>50</v>
      </c>
      <c r="F367" s="77" t="s">
        <v>148</v>
      </c>
      <c r="G367" s="29">
        <v>450</v>
      </c>
      <c r="H367" s="44">
        <f t="shared" si="6"/>
        <v>22500</v>
      </c>
      <c r="I367" s="77" t="s">
        <v>347</v>
      </c>
      <c r="J367" s="18" t="s">
        <v>682</v>
      </c>
      <c r="K367" s="17" t="s">
        <v>1003</v>
      </c>
      <c r="L367" s="97"/>
    </row>
    <row r="368" spans="1:12" s="5" customFormat="1" ht="68.25" customHeight="1">
      <c r="A368" s="16">
        <v>361</v>
      </c>
      <c r="B368" s="138" t="s">
        <v>790</v>
      </c>
      <c r="C368" s="22" t="s">
        <v>47</v>
      </c>
      <c r="D368" s="135" t="s">
        <v>1183</v>
      </c>
      <c r="E368" s="14">
        <v>50</v>
      </c>
      <c r="F368" s="77" t="s">
        <v>148</v>
      </c>
      <c r="G368" s="29">
        <v>1600</v>
      </c>
      <c r="H368" s="44">
        <f t="shared" si="6"/>
        <v>80000</v>
      </c>
      <c r="I368" s="77" t="s">
        <v>347</v>
      </c>
      <c r="J368" s="18" t="s">
        <v>682</v>
      </c>
      <c r="K368" s="17" t="s">
        <v>1003</v>
      </c>
      <c r="L368" s="97"/>
    </row>
    <row r="369" spans="1:12" s="5" customFormat="1" ht="79.5" customHeight="1">
      <c r="A369" s="16">
        <v>362</v>
      </c>
      <c r="B369" s="138" t="s">
        <v>791</v>
      </c>
      <c r="C369" s="22" t="s">
        <v>47</v>
      </c>
      <c r="D369" s="135" t="s">
        <v>1184</v>
      </c>
      <c r="E369" s="14">
        <v>10</v>
      </c>
      <c r="F369" s="77" t="s">
        <v>148</v>
      </c>
      <c r="G369" s="29">
        <v>3600</v>
      </c>
      <c r="H369" s="44">
        <f t="shared" si="6"/>
        <v>36000</v>
      </c>
      <c r="I369" s="77" t="s">
        <v>347</v>
      </c>
      <c r="J369" s="18" t="s">
        <v>682</v>
      </c>
      <c r="K369" s="17" t="s">
        <v>1003</v>
      </c>
      <c r="L369" s="97"/>
    </row>
    <row r="370" spans="1:12" s="5" customFormat="1" ht="73.5" customHeight="1">
      <c r="A370" s="16">
        <v>363</v>
      </c>
      <c r="B370" s="138" t="s">
        <v>792</v>
      </c>
      <c r="C370" s="22" t="s">
        <v>47</v>
      </c>
      <c r="D370" s="135" t="s">
        <v>1185</v>
      </c>
      <c r="E370" s="14">
        <v>50</v>
      </c>
      <c r="F370" s="77" t="s">
        <v>148</v>
      </c>
      <c r="G370" s="29">
        <v>3600</v>
      </c>
      <c r="H370" s="41">
        <f t="shared" si="6"/>
        <v>180000</v>
      </c>
      <c r="I370" s="77" t="s">
        <v>347</v>
      </c>
      <c r="J370" s="18" t="s">
        <v>682</v>
      </c>
      <c r="K370" s="17" t="s">
        <v>1003</v>
      </c>
      <c r="L370" s="97"/>
    </row>
    <row r="371" spans="1:12" s="5" customFormat="1" ht="184.5" customHeight="1">
      <c r="A371" s="16">
        <v>364</v>
      </c>
      <c r="B371" s="138" t="s">
        <v>793</v>
      </c>
      <c r="C371" s="22" t="s">
        <v>47</v>
      </c>
      <c r="D371" s="135" t="s">
        <v>1186</v>
      </c>
      <c r="E371" s="29">
        <v>2</v>
      </c>
      <c r="F371" s="71" t="s">
        <v>339</v>
      </c>
      <c r="G371" s="29">
        <v>29000</v>
      </c>
      <c r="H371" s="44">
        <f t="shared" si="6"/>
        <v>58000</v>
      </c>
      <c r="I371" s="77" t="s">
        <v>347</v>
      </c>
      <c r="J371" s="18" t="s">
        <v>682</v>
      </c>
      <c r="K371" s="17" t="s">
        <v>1003</v>
      </c>
      <c r="L371" s="97"/>
    </row>
    <row r="372" spans="1:12" s="5" customFormat="1" ht="137.25" customHeight="1">
      <c r="A372" s="16">
        <v>365</v>
      </c>
      <c r="B372" s="138" t="s">
        <v>794</v>
      </c>
      <c r="C372" s="22" t="s">
        <v>47</v>
      </c>
      <c r="D372" s="135" t="s">
        <v>1187</v>
      </c>
      <c r="E372" s="14">
        <v>1</v>
      </c>
      <c r="F372" s="77" t="s">
        <v>148</v>
      </c>
      <c r="G372" s="29">
        <v>13000</v>
      </c>
      <c r="H372" s="44">
        <f t="shared" si="6"/>
        <v>13000</v>
      </c>
      <c r="I372" s="77" t="s">
        <v>347</v>
      </c>
      <c r="J372" s="18" t="s">
        <v>682</v>
      </c>
      <c r="K372" s="17" t="s">
        <v>1003</v>
      </c>
      <c r="L372" s="97"/>
    </row>
    <row r="373" spans="1:12" s="5" customFormat="1" ht="66" customHeight="1">
      <c r="A373" s="16">
        <v>366</v>
      </c>
      <c r="B373" s="138" t="s">
        <v>795</v>
      </c>
      <c r="C373" s="22" t="s">
        <v>47</v>
      </c>
      <c r="D373" s="8" t="s">
        <v>1188</v>
      </c>
      <c r="E373" s="14">
        <v>4</v>
      </c>
      <c r="F373" s="77" t="s">
        <v>148</v>
      </c>
      <c r="G373" s="29">
        <v>5000</v>
      </c>
      <c r="H373" s="44">
        <f t="shared" si="6"/>
        <v>20000</v>
      </c>
      <c r="I373" s="77" t="s">
        <v>347</v>
      </c>
      <c r="J373" s="18" t="s">
        <v>682</v>
      </c>
      <c r="K373" s="17" t="s">
        <v>1003</v>
      </c>
      <c r="L373" s="97"/>
    </row>
    <row r="374" spans="1:12" s="5" customFormat="1" ht="64.5" customHeight="1">
      <c r="A374" s="16">
        <v>367</v>
      </c>
      <c r="B374" s="138" t="s">
        <v>796</v>
      </c>
      <c r="C374" s="22" t="s">
        <v>47</v>
      </c>
      <c r="D374" s="135" t="s">
        <v>1189</v>
      </c>
      <c r="E374" s="14">
        <v>1</v>
      </c>
      <c r="F374" s="77" t="s">
        <v>148</v>
      </c>
      <c r="G374" s="29">
        <v>2000</v>
      </c>
      <c r="H374" s="41">
        <f t="shared" si="6"/>
        <v>2000</v>
      </c>
      <c r="I374" s="77" t="s">
        <v>347</v>
      </c>
      <c r="J374" s="18" t="s">
        <v>682</v>
      </c>
      <c r="K374" s="17" t="s">
        <v>1003</v>
      </c>
      <c r="L374" s="97"/>
    </row>
    <row r="375" spans="1:12" s="5" customFormat="1" ht="104.25" customHeight="1">
      <c r="A375" s="16">
        <v>368</v>
      </c>
      <c r="B375" s="138" t="s">
        <v>797</v>
      </c>
      <c r="C375" s="22" t="s">
        <v>47</v>
      </c>
      <c r="D375" s="135" t="s">
        <v>1189</v>
      </c>
      <c r="E375" s="14">
        <v>1</v>
      </c>
      <c r="F375" s="77" t="s">
        <v>148</v>
      </c>
      <c r="G375" s="29">
        <v>2500</v>
      </c>
      <c r="H375" s="44">
        <f t="shared" si="6"/>
        <v>2500</v>
      </c>
      <c r="I375" s="77" t="s">
        <v>347</v>
      </c>
      <c r="J375" s="18" t="s">
        <v>682</v>
      </c>
      <c r="K375" s="17" t="s">
        <v>1003</v>
      </c>
      <c r="L375" s="97"/>
    </row>
    <row r="376" spans="1:12" s="5" customFormat="1" ht="83.25" customHeight="1">
      <c r="A376" s="16">
        <v>369</v>
      </c>
      <c r="B376" s="138" t="s">
        <v>798</v>
      </c>
      <c r="C376" s="22" t="s">
        <v>47</v>
      </c>
      <c r="D376" s="8" t="s">
        <v>1190</v>
      </c>
      <c r="E376" s="14">
        <v>1</v>
      </c>
      <c r="F376" s="77" t="s">
        <v>148</v>
      </c>
      <c r="G376" s="29">
        <v>180000</v>
      </c>
      <c r="H376" s="44">
        <f t="shared" si="6"/>
        <v>180000</v>
      </c>
      <c r="I376" s="77" t="s">
        <v>347</v>
      </c>
      <c r="J376" s="18" t="s">
        <v>682</v>
      </c>
      <c r="K376" s="17" t="s">
        <v>1003</v>
      </c>
      <c r="L376" s="97"/>
    </row>
    <row r="377" spans="1:12" s="5" customFormat="1" ht="66.75" customHeight="1">
      <c r="A377" s="16">
        <v>370</v>
      </c>
      <c r="B377" s="138" t="s">
        <v>799</v>
      </c>
      <c r="C377" s="22" t="s">
        <v>47</v>
      </c>
      <c r="D377" s="8" t="s">
        <v>1191</v>
      </c>
      <c r="E377" s="14">
        <v>5</v>
      </c>
      <c r="F377" s="77" t="s">
        <v>148</v>
      </c>
      <c r="G377" s="29">
        <v>7000</v>
      </c>
      <c r="H377" s="44">
        <f t="shared" si="6"/>
        <v>35000</v>
      </c>
      <c r="I377" s="77" t="s">
        <v>347</v>
      </c>
      <c r="J377" s="18" t="s">
        <v>682</v>
      </c>
      <c r="K377" s="17" t="s">
        <v>1003</v>
      </c>
      <c r="L377" s="97"/>
    </row>
    <row r="378" spans="1:12" s="5" customFormat="1" ht="70.5" customHeight="1">
      <c r="A378" s="16">
        <v>371</v>
      </c>
      <c r="B378" s="138" t="s">
        <v>800</v>
      </c>
      <c r="C378" s="22" t="s">
        <v>47</v>
      </c>
      <c r="D378" s="135" t="s">
        <v>1192</v>
      </c>
      <c r="E378" s="14">
        <v>2</v>
      </c>
      <c r="F378" s="77" t="s">
        <v>148</v>
      </c>
      <c r="G378" s="29">
        <v>3500</v>
      </c>
      <c r="H378" s="41">
        <f t="shared" si="6"/>
        <v>7000</v>
      </c>
      <c r="I378" s="77" t="s">
        <v>347</v>
      </c>
      <c r="J378" s="18" t="s">
        <v>682</v>
      </c>
      <c r="K378" s="17" t="s">
        <v>1003</v>
      </c>
      <c r="L378" s="97"/>
    </row>
    <row r="379" spans="1:12" s="5" customFormat="1" ht="84.75" customHeight="1">
      <c r="A379" s="16">
        <v>372</v>
      </c>
      <c r="B379" s="138" t="s">
        <v>801</v>
      </c>
      <c r="C379" s="22" t="s">
        <v>47</v>
      </c>
      <c r="D379" s="8" t="s">
        <v>1193</v>
      </c>
      <c r="E379" s="14">
        <v>30</v>
      </c>
      <c r="F379" s="77" t="s">
        <v>344</v>
      </c>
      <c r="G379" s="29">
        <v>2000</v>
      </c>
      <c r="H379" s="44">
        <f t="shared" si="6"/>
        <v>60000</v>
      </c>
      <c r="I379" s="77" t="s">
        <v>347</v>
      </c>
      <c r="J379" s="18" t="s">
        <v>682</v>
      </c>
      <c r="K379" s="17" t="s">
        <v>1003</v>
      </c>
      <c r="L379" s="97"/>
    </row>
    <row r="380" spans="1:12" s="5" customFormat="1" ht="51" customHeight="1">
      <c r="A380" s="16">
        <v>373</v>
      </c>
      <c r="B380" s="138" t="s">
        <v>337</v>
      </c>
      <c r="C380" s="22" t="s">
        <v>47</v>
      </c>
      <c r="D380" s="135" t="s">
        <v>1195</v>
      </c>
      <c r="E380" s="14">
        <v>2</v>
      </c>
      <c r="F380" s="77" t="s">
        <v>148</v>
      </c>
      <c r="G380" s="29">
        <v>27000</v>
      </c>
      <c r="H380" s="44">
        <f t="shared" si="6"/>
        <v>54000</v>
      </c>
      <c r="I380" s="77" t="s">
        <v>347</v>
      </c>
      <c r="J380" s="18" t="s">
        <v>682</v>
      </c>
      <c r="K380" s="17" t="s">
        <v>1003</v>
      </c>
      <c r="L380" s="97"/>
    </row>
    <row r="381" spans="1:12" s="5" customFormat="1" ht="69" customHeight="1">
      <c r="A381" s="16">
        <v>374</v>
      </c>
      <c r="B381" s="138" t="s">
        <v>802</v>
      </c>
      <c r="C381" s="22" t="s">
        <v>47</v>
      </c>
      <c r="D381" s="135" t="s">
        <v>1194</v>
      </c>
      <c r="E381" s="14">
        <v>1</v>
      </c>
      <c r="F381" s="77" t="s">
        <v>148</v>
      </c>
      <c r="G381" s="29">
        <v>8000</v>
      </c>
      <c r="H381" s="44">
        <f t="shared" si="6"/>
        <v>8000</v>
      </c>
      <c r="I381" s="77" t="s">
        <v>347</v>
      </c>
      <c r="J381" s="18" t="s">
        <v>682</v>
      </c>
      <c r="K381" s="17" t="s">
        <v>1003</v>
      </c>
      <c r="L381" s="97"/>
    </row>
    <row r="382" spans="1:12" s="5" customFormat="1" ht="158.25" customHeight="1">
      <c r="A382" s="16">
        <v>375</v>
      </c>
      <c r="B382" s="138" t="s">
        <v>803</v>
      </c>
      <c r="C382" s="22" t="s">
        <v>47</v>
      </c>
      <c r="D382" s="8" t="s">
        <v>1196</v>
      </c>
      <c r="E382" s="14">
        <v>20</v>
      </c>
      <c r="F382" s="77" t="s">
        <v>148</v>
      </c>
      <c r="G382" s="29">
        <v>55282</v>
      </c>
      <c r="H382" s="41">
        <f t="shared" si="6"/>
        <v>1105640</v>
      </c>
      <c r="I382" s="77" t="s">
        <v>347</v>
      </c>
      <c r="J382" s="18" t="s">
        <v>682</v>
      </c>
      <c r="K382" s="17" t="s">
        <v>1003</v>
      </c>
      <c r="L382" s="97"/>
    </row>
    <row r="383" spans="1:12" s="5" customFormat="1" ht="153.75" customHeight="1">
      <c r="A383" s="16">
        <v>376</v>
      </c>
      <c r="B383" s="138" t="s">
        <v>803</v>
      </c>
      <c r="C383" s="22" t="s">
        <v>47</v>
      </c>
      <c r="D383" s="8" t="s">
        <v>1536</v>
      </c>
      <c r="E383" s="209">
        <v>20</v>
      </c>
      <c r="F383" s="77" t="s">
        <v>148</v>
      </c>
      <c r="G383" s="29">
        <v>39000</v>
      </c>
      <c r="H383" s="44">
        <f t="shared" si="6"/>
        <v>780000</v>
      </c>
      <c r="I383" s="77" t="s">
        <v>347</v>
      </c>
      <c r="J383" s="18" t="s">
        <v>682</v>
      </c>
      <c r="K383" s="17" t="s">
        <v>1003</v>
      </c>
      <c r="L383" s="97"/>
    </row>
    <row r="384" spans="1:12" s="5" customFormat="1" ht="138.75" customHeight="1">
      <c r="A384" s="16">
        <v>377</v>
      </c>
      <c r="B384" s="138" t="s">
        <v>803</v>
      </c>
      <c r="C384" s="22" t="s">
        <v>47</v>
      </c>
      <c r="D384" s="8" t="s">
        <v>1197</v>
      </c>
      <c r="E384" s="14">
        <v>6</v>
      </c>
      <c r="F384" s="77" t="s">
        <v>148</v>
      </c>
      <c r="G384" s="29">
        <v>32000</v>
      </c>
      <c r="H384" s="44">
        <f t="shared" si="6"/>
        <v>192000</v>
      </c>
      <c r="I384" s="77" t="s">
        <v>347</v>
      </c>
      <c r="J384" s="18" t="s">
        <v>682</v>
      </c>
      <c r="K384" s="17" t="s">
        <v>1003</v>
      </c>
      <c r="L384" s="97"/>
    </row>
    <row r="385" spans="1:12" s="5" customFormat="1" ht="117.75" customHeight="1">
      <c r="A385" s="16">
        <v>378</v>
      </c>
      <c r="B385" s="138" t="s">
        <v>804</v>
      </c>
      <c r="C385" s="22" t="s">
        <v>47</v>
      </c>
      <c r="D385" s="8" t="s">
        <v>1198</v>
      </c>
      <c r="E385" s="14">
        <v>20</v>
      </c>
      <c r="F385" s="77" t="s">
        <v>148</v>
      </c>
      <c r="G385" s="29">
        <v>8725</v>
      </c>
      <c r="H385" s="44">
        <f t="shared" si="6"/>
        <v>174500</v>
      </c>
      <c r="I385" s="77" t="s">
        <v>347</v>
      </c>
      <c r="J385" s="18" t="s">
        <v>682</v>
      </c>
      <c r="K385" s="17" t="s">
        <v>1003</v>
      </c>
      <c r="L385" s="97"/>
    </row>
    <row r="386" spans="1:12" s="5" customFormat="1" ht="99" customHeight="1">
      <c r="A386" s="16">
        <v>379</v>
      </c>
      <c r="B386" s="138" t="s">
        <v>805</v>
      </c>
      <c r="C386" s="22" t="s">
        <v>47</v>
      </c>
      <c r="D386" s="8" t="s">
        <v>1199</v>
      </c>
      <c r="E386" s="14">
        <v>20</v>
      </c>
      <c r="F386" s="77" t="s">
        <v>148</v>
      </c>
      <c r="G386" s="29">
        <v>7729</v>
      </c>
      <c r="H386" s="41">
        <f t="shared" si="6"/>
        <v>154580</v>
      </c>
      <c r="I386" s="77" t="s">
        <v>347</v>
      </c>
      <c r="J386" s="18" t="s">
        <v>682</v>
      </c>
      <c r="K386" s="17" t="s">
        <v>1003</v>
      </c>
      <c r="L386" s="97"/>
    </row>
    <row r="387" spans="1:12" s="5" customFormat="1" ht="148.5" customHeight="1">
      <c r="A387" s="16">
        <v>380</v>
      </c>
      <c r="B387" s="138" t="s">
        <v>806</v>
      </c>
      <c r="C387" s="22" t="s">
        <v>47</v>
      </c>
      <c r="D387" s="8" t="s">
        <v>1200</v>
      </c>
      <c r="E387" s="14">
        <v>20</v>
      </c>
      <c r="F387" s="77" t="s">
        <v>148</v>
      </c>
      <c r="G387" s="29">
        <v>7278</v>
      </c>
      <c r="H387" s="44">
        <f t="shared" si="6"/>
        <v>145560</v>
      </c>
      <c r="I387" s="77" t="s">
        <v>347</v>
      </c>
      <c r="J387" s="18" t="s">
        <v>682</v>
      </c>
      <c r="K387" s="17" t="s">
        <v>1003</v>
      </c>
      <c r="L387" s="97"/>
    </row>
    <row r="388" spans="1:12" s="5" customFormat="1" ht="145.5" customHeight="1">
      <c r="A388" s="16">
        <v>381</v>
      </c>
      <c r="B388" s="138" t="s">
        <v>806</v>
      </c>
      <c r="C388" s="22" t="s">
        <v>47</v>
      </c>
      <c r="D388" s="8" t="s">
        <v>1201</v>
      </c>
      <c r="E388" s="14">
        <v>20</v>
      </c>
      <c r="F388" s="77" t="s">
        <v>148</v>
      </c>
      <c r="G388" s="29">
        <v>7442</v>
      </c>
      <c r="H388" s="44">
        <f t="shared" si="6"/>
        <v>148840</v>
      </c>
      <c r="I388" s="77" t="s">
        <v>347</v>
      </c>
      <c r="J388" s="18" t="s">
        <v>682</v>
      </c>
      <c r="K388" s="17" t="s">
        <v>1003</v>
      </c>
      <c r="L388" s="97"/>
    </row>
    <row r="389" spans="1:12" s="5" customFormat="1" ht="107.25" customHeight="1">
      <c r="A389" s="16">
        <v>382</v>
      </c>
      <c r="B389" s="138" t="s">
        <v>807</v>
      </c>
      <c r="C389" s="22" t="s">
        <v>47</v>
      </c>
      <c r="D389" s="8" t="s">
        <v>1202</v>
      </c>
      <c r="E389" s="14">
        <v>200</v>
      </c>
      <c r="F389" s="77" t="s">
        <v>951</v>
      </c>
      <c r="G389" s="29">
        <v>577</v>
      </c>
      <c r="H389" s="44">
        <f t="shared" si="6"/>
        <v>115400</v>
      </c>
      <c r="I389" s="77" t="s">
        <v>347</v>
      </c>
      <c r="J389" s="18" t="s">
        <v>682</v>
      </c>
      <c r="K389" s="17" t="s">
        <v>1003</v>
      </c>
      <c r="L389" s="97"/>
    </row>
    <row r="390" spans="1:12" s="5" customFormat="1" ht="57.75" customHeight="1">
      <c r="A390" s="16">
        <v>383</v>
      </c>
      <c r="B390" s="138" t="s">
        <v>808</v>
      </c>
      <c r="C390" s="22" t="s">
        <v>47</v>
      </c>
      <c r="D390" s="8" t="s">
        <v>1203</v>
      </c>
      <c r="E390" s="14">
        <v>2</v>
      </c>
      <c r="F390" s="77" t="s">
        <v>952</v>
      </c>
      <c r="G390" s="29">
        <v>6228</v>
      </c>
      <c r="H390" s="41">
        <f t="shared" si="6"/>
        <v>12456</v>
      </c>
      <c r="I390" s="77" t="s">
        <v>347</v>
      </c>
      <c r="J390" s="18" t="s">
        <v>682</v>
      </c>
      <c r="K390" s="17" t="s">
        <v>1003</v>
      </c>
      <c r="L390" s="97"/>
    </row>
    <row r="391" spans="1:12" s="5" customFormat="1" ht="55.5" customHeight="1">
      <c r="A391" s="16">
        <v>384</v>
      </c>
      <c r="B391" s="138" t="s">
        <v>809</v>
      </c>
      <c r="C391" s="22" t="s">
        <v>47</v>
      </c>
      <c r="D391" s="138" t="s">
        <v>810</v>
      </c>
      <c r="E391" s="14">
        <v>200</v>
      </c>
      <c r="F391" s="77" t="s">
        <v>344</v>
      </c>
      <c r="G391" s="29">
        <v>927</v>
      </c>
      <c r="H391" s="44">
        <f t="shared" si="6"/>
        <v>185400</v>
      </c>
      <c r="I391" s="77" t="s">
        <v>347</v>
      </c>
      <c r="J391" s="18" t="s">
        <v>682</v>
      </c>
      <c r="K391" s="17" t="s">
        <v>1003</v>
      </c>
      <c r="L391" s="97"/>
    </row>
    <row r="392" spans="1:12" s="5" customFormat="1" ht="55.5" customHeight="1">
      <c r="A392" s="16">
        <v>385</v>
      </c>
      <c r="B392" s="138" t="s">
        <v>809</v>
      </c>
      <c r="C392" s="22" t="s">
        <v>47</v>
      </c>
      <c r="D392" s="138" t="s">
        <v>963</v>
      </c>
      <c r="E392" s="14">
        <v>200</v>
      </c>
      <c r="F392" s="77" t="s">
        <v>344</v>
      </c>
      <c r="G392" s="29">
        <v>480</v>
      </c>
      <c r="H392" s="44">
        <f t="shared" si="6"/>
        <v>96000</v>
      </c>
      <c r="I392" s="77" t="s">
        <v>347</v>
      </c>
      <c r="J392" s="18" t="s">
        <v>682</v>
      </c>
      <c r="K392" s="17" t="s">
        <v>1003</v>
      </c>
      <c r="L392" s="97"/>
    </row>
    <row r="393" spans="1:12" s="5" customFormat="1" ht="66" customHeight="1">
      <c r="A393" s="16">
        <v>386</v>
      </c>
      <c r="B393" s="138" t="s">
        <v>809</v>
      </c>
      <c r="C393" s="22" t="s">
        <v>47</v>
      </c>
      <c r="D393" s="138" t="s">
        <v>811</v>
      </c>
      <c r="E393" s="14">
        <v>100</v>
      </c>
      <c r="F393" s="77" t="s">
        <v>344</v>
      </c>
      <c r="G393" s="29">
        <v>1218</v>
      </c>
      <c r="H393" s="44">
        <f t="shared" si="6"/>
        <v>121800</v>
      </c>
      <c r="I393" s="77" t="s">
        <v>347</v>
      </c>
      <c r="J393" s="18" t="s">
        <v>682</v>
      </c>
      <c r="K393" s="17" t="s">
        <v>1003</v>
      </c>
      <c r="L393" s="97"/>
    </row>
    <row r="394" spans="1:12" s="5" customFormat="1" ht="54" customHeight="1">
      <c r="A394" s="16">
        <v>387</v>
      </c>
      <c r="B394" s="138" t="s">
        <v>809</v>
      </c>
      <c r="C394" s="22" t="s">
        <v>47</v>
      </c>
      <c r="D394" s="139" t="s">
        <v>965</v>
      </c>
      <c r="E394" s="14">
        <v>100</v>
      </c>
      <c r="F394" s="77" t="s">
        <v>344</v>
      </c>
      <c r="G394" s="29">
        <v>340</v>
      </c>
      <c r="H394" s="41">
        <f t="shared" si="6"/>
        <v>34000</v>
      </c>
      <c r="I394" s="77" t="s">
        <v>347</v>
      </c>
      <c r="J394" s="18" t="s">
        <v>682</v>
      </c>
      <c r="K394" s="17" t="s">
        <v>1003</v>
      </c>
      <c r="L394" s="97"/>
    </row>
    <row r="395" spans="1:12" s="5" customFormat="1" ht="77.25" customHeight="1">
      <c r="A395" s="16">
        <v>388</v>
      </c>
      <c r="B395" s="138" t="s">
        <v>809</v>
      </c>
      <c r="C395" s="22" t="s">
        <v>47</v>
      </c>
      <c r="D395" s="138" t="s">
        <v>964</v>
      </c>
      <c r="E395" s="14">
        <v>100</v>
      </c>
      <c r="F395" s="77" t="s">
        <v>344</v>
      </c>
      <c r="G395" s="29">
        <v>1748</v>
      </c>
      <c r="H395" s="44">
        <f t="shared" si="6"/>
        <v>174800</v>
      </c>
      <c r="I395" s="77" t="s">
        <v>347</v>
      </c>
      <c r="J395" s="18" t="s">
        <v>682</v>
      </c>
      <c r="K395" s="17" t="s">
        <v>1003</v>
      </c>
      <c r="L395" s="97"/>
    </row>
    <row r="396" spans="1:12" s="5" customFormat="1" ht="81.75" customHeight="1">
      <c r="A396" s="16">
        <v>389</v>
      </c>
      <c r="B396" s="138" t="s">
        <v>812</v>
      </c>
      <c r="C396" s="22" t="s">
        <v>47</v>
      </c>
      <c r="D396" s="138" t="s">
        <v>970</v>
      </c>
      <c r="E396" s="14">
        <v>600</v>
      </c>
      <c r="F396" s="77" t="s">
        <v>951</v>
      </c>
      <c r="G396" s="29">
        <v>78</v>
      </c>
      <c r="H396" s="44">
        <f t="shared" si="6"/>
        <v>46800</v>
      </c>
      <c r="I396" s="77" t="s">
        <v>347</v>
      </c>
      <c r="J396" s="18" t="s">
        <v>682</v>
      </c>
      <c r="K396" s="17" t="s">
        <v>1003</v>
      </c>
      <c r="L396" s="97"/>
    </row>
    <row r="397" spans="1:12" s="5" customFormat="1" ht="52.5" customHeight="1">
      <c r="A397" s="16">
        <v>390</v>
      </c>
      <c r="B397" s="138" t="s">
        <v>813</v>
      </c>
      <c r="C397" s="22" t="s">
        <v>47</v>
      </c>
      <c r="D397" s="8" t="s">
        <v>1204</v>
      </c>
      <c r="E397" s="14">
        <v>25</v>
      </c>
      <c r="F397" s="77" t="s">
        <v>342</v>
      </c>
      <c r="G397" s="29">
        <v>5435</v>
      </c>
      <c r="H397" s="44">
        <f t="shared" si="6"/>
        <v>135875</v>
      </c>
      <c r="I397" s="77" t="s">
        <v>347</v>
      </c>
      <c r="J397" s="18" t="s">
        <v>682</v>
      </c>
      <c r="K397" s="17" t="s">
        <v>1003</v>
      </c>
      <c r="L397" s="97"/>
    </row>
    <row r="398" spans="1:12" s="5" customFormat="1" ht="54.75" customHeight="1">
      <c r="A398" s="16">
        <v>391</v>
      </c>
      <c r="B398" s="138" t="s">
        <v>814</v>
      </c>
      <c r="C398" s="22" t="s">
        <v>47</v>
      </c>
      <c r="D398" s="8" t="s">
        <v>1205</v>
      </c>
      <c r="E398" s="14">
        <v>25</v>
      </c>
      <c r="F398" s="77" t="s">
        <v>342</v>
      </c>
      <c r="G398" s="29">
        <v>5560</v>
      </c>
      <c r="H398" s="41">
        <f t="shared" si="6"/>
        <v>139000</v>
      </c>
      <c r="I398" s="77" t="s">
        <v>347</v>
      </c>
      <c r="J398" s="18" t="s">
        <v>682</v>
      </c>
      <c r="K398" s="17" t="s">
        <v>1003</v>
      </c>
      <c r="L398" s="97"/>
    </row>
    <row r="399" spans="1:12" s="5" customFormat="1" ht="45" customHeight="1">
      <c r="A399" s="16">
        <v>392</v>
      </c>
      <c r="B399" s="138" t="s">
        <v>815</v>
      </c>
      <c r="C399" s="22" t="s">
        <v>47</v>
      </c>
      <c r="D399" s="8" t="s">
        <v>1206</v>
      </c>
      <c r="E399" s="14">
        <v>25</v>
      </c>
      <c r="F399" s="77" t="s">
        <v>342</v>
      </c>
      <c r="G399" s="29">
        <v>5610</v>
      </c>
      <c r="H399" s="44">
        <f t="shared" si="6"/>
        <v>140250</v>
      </c>
      <c r="I399" s="77" t="s">
        <v>347</v>
      </c>
      <c r="J399" s="18" t="s">
        <v>682</v>
      </c>
      <c r="K399" s="17" t="s">
        <v>1003</v>
      </c>
      <c r="L399" s="97"/>
    </row>
    <row r="400" spans="1:12" s="5" customFormat="1" ht="46.5" customHeight="1">
      <c r="A400" s="16">
        <v>393</v>
      </c>
      <c r="B400" s="138" t="s">
        <v>816</v>
      </c>
      <c r="C400" s="22" t="s">
        <v>47</v>
      </c>
      <c r="D400" s="8" t="s">
        <v>1207</v>
      </c>
      <c r="E400" s="14">
        <v>25</v>
      </c>
      <c r="F400" s="77" t="s">
        <v>342</v>
      </c>
      <c r="G400" s="29">
        <v>7157</v>
      </c>
      <c r="H400" s="44">
        <f t="shared" si="6"/>
        <v>178925</v>
      </c>
      <c r="I400" s="77" t="s">
        <v>347</v>
      </c>
      <c r="J400" s="18" t="s">
        <v>682</v>
      </c>
      <c r="K400" s="17" t="s">
        <v>1003</v>
      </c>
      <c r="L400" s="97"/>
    </row>
    <row r="401" spans="1:12" s="5" customFormat="1" ht="57" customHeight="1">
      <c r="A401" s="16">
        <v>394</v>
      </c>
      <c r="B401" s="138" t="s">
        <v>817</v>
      </c>
      <c r="C401" s="22" t="s">
        <v>47</v>
      </c>
      <c r="D401" s="8" t="s">
        <v>1208</v>
      </c>
      <c r="E401" s="14">
        <v>25</v>
      </c>
      <c r="F401" s="77" t="s">
        <v>148</v>
      </c>
      <c r="G401" s="29">
        <v>5984</v>
      </c>
      <c r="H401" s="44">
        <f t="shared" si="6"/>
        <v>149600</v>
      </c>
      <c r="I401" s="77" t="s">
        <v>347</v>
      </c>
      <c r="J401" s="18" t="s">
        <v>682</v>
      </c>
      <c r="K401" s="17" t="s">
        <v>1003</v>
      </c>
      <c r="L401" s="97"/>
    </row>
    <row r="402" spans="1:12" s="5" customFormat="1" ht="50.25" customHeight="1">
      <c r="A402" s="16">
        <v>395</v>
      </c>
      <c r="B402" s="138" t="s">
        <v>818</v>
      </c>
      <c r="C402" s="22" t="s">
        <v>47</v>
      </c>
      <c r="D402" s="8" t="s">
        <v>1209</v>
      </c>
      <c r="E402" s="14">
        <v>25</v>
      </c>
      <c r="F402" s="77" t="s">
        <v>148</v>
      </c>
      <c r="G402" s="29">
        <v>6232</v>
      </c>
      <c r="H402" s="41">
        <f t="shared" si="6"/>
        <v>155800</v>
      </c>
      <c r="I402" s="77" t="s">
        <v>347</v>
      </c>
      <c r="J402" s="18" t="s">
        <v>682</v>
      </c>
      <c r="K402" s="17" t="s">
        <v>1003</v>
      </c>
      <c r="L402" s="97"/>
    </row>
    <row r="403" spans="1:12" s="5" customFormat="1" ht="47.25" customHeight="1">
      <c r="A403" s="16">
        <v>396</v>
      </c>
      <c r="B403" s="138" t="s">
        <v>819</v>
      </c>
      <c r="C403" s="22" t="s">
        <v>47</v>
      </c>
      <c r="D403" s="8" t="s">
        <v>1210</v>
      </c>
      <c r="E403" s="14">
        <v>25</v>
      </c>
      <c r="F403" s="77" t="s">
        <v>148</v>
      </c>
      <c r="G403" s="29">
        <v>7157</v>
      </c>
      <c r="H403" s="44">
        <f t="shared" si="6"/>
        <v>178925</v>
      </c>
      <c r="I403" s="77" t="s">
        <v>347</v>
      </c>
      <c r="J403" s="18" t="s">
        <v>682</v>
      </c>
      <c r="K403" s="17" t="s">
        <v>1003</v>
      </c>
      <c r="L403" s="97"/>
    </row>
    <row r="404" spans="1:12" s="5" customFormat="1" ht="47.25" customHeight="1">
      <c r="A404" s="16">
        <v>397</v>
      </c>
      <c r="B404" s="138" t="s">
        <v>820</v>
      </c>
      <c r="C404" s="22" t="s">
        <v>47</v>
      </c>
      <c r="D404" s="8" t="s">
        <v>1211</v>
      </c>
      <c r="E404" s="14">
        <v>25</v>
      </c>
      <c r="F404" s="77" t="s">
        <v>148</v>
      </c>
      <c r="G404" s="29">
        <v>6341</v>
      </c>
      <c r="H404" s="44">
        <f t="shared" si="6"/>
        <v>158525</v>
      </c>
      <c r="I404" s="77" t="s">
        <v>347</v>
      </c>
      <c r="J404" s="18" t="s">
        <v>682</v>
      </c>
      <c r="K404" s="17" t="s">
        <v>1003</v>
      </c>
      <c r="L404" s="97"/>
    </row>
    <row r="405" spans="1:12" s="5" customFormat="1" ht="42.75" customHeight="1">
      <c r="A405" s="16">
        <v>398</v>
      </c>
      <c r="B405" s="138" t="s">
        <v>821</v>
      </c>
      <c r="C405" s="22" t="s">
        <v>47</v>
      </c>
      <c r="D405" s="8" t="s">
        <v>1212</v>
      </c>
      <c r="E405" s="14">
        <v>25</v>
      </c>
      <c r="F405" s="77" t="s">
        <v>148</v>
      </c>
      <c r="G405" s="29">
        <v>6778</v>
      </c>
      <c r="H405" s="44">
        <f t="shared" si="6"/>
        <v>169450</v>
      </c>
      <c r="I405" s="77" t="s">
        <v>347</v>
      </c>
      <c r="J405" s="18" t="s">
        <v>682</v>
      </c>
      <c r="K405" s="17" t="s">
        <v>1003</v>
      </c>
      <c r="L405" s="97"/>
    </row>
    <row r="406" spans="1:12" s="5" customFormat="1" ht="41.25" customHeight="1">
      <c r="A406" s="16">
        <v>399</v>
      </c>
      <c r="B406" s="138" t="s">
        <v>822</v>
      </c>
      <c r="C406" s="22" t="s">
        <v>47</v>
      </c>
      <c r="D406" s="8" t="s">
        <v>1213</v>
      </c>
      <c r="E406" s="14">
        <v>25</v>
      </c>
      <c r="F406" s="77" t="s">
        <v>148</v>
      </c>
      <c r="G406" s="29">
        <v>6669</v>
      </c>
      <c r="H406" s="41">
        <f t="shared" si="6"/>
        <v>166725</v>
      </c>
      <c r="I406" s="77" t="s">
        <v>347</v>
      </c>
      <c r="J406" s="18" t="s">
        <v>682</v>
      </c>
      <c r="K406" s="17" t="s">
        <v>1003</v>
      </c>
      <c r="L406" s="97"/>
    </row>
    <row r="407" spans="1:12" s="5" customFormat="1" ht="39" customHeight="1">
      <c r="A407" s="16">
        <v>400</v>
      </c>
      <c r="B407" s="138" t="s">
        <v>823</v>
      </c>
      <c r="C407" s="22" t="s">
        <v>47</v>
      </c>
      <c r="D407" s="8" t="s">
        <v>1214</v>
      </c>
      <c r="E407" s="14">
        <v>25</v>
      </c>
      <c r="F407" s="77" t="s">
        <v>148</v>
      </c>
      <c r="G407" s="29">
        <v>6557</v>
      </c>
      <c r="H407" s="44">
        <f t="shared" si="6"/>
        <v>163925</v>
      </c>
      <c r="I407" s="77" t="s">
        <v>347</v>
      </c>
      <c r="J407" s="18" t="s">
        <v>682</v>
      </c>
      <c r="K407" s="17" t="s">
        <v>1003</v>
      </c>
      <c r="L407" s="97"/>
    </row>
    <row r="408" spans="1:12" s="5" customFormat="1" ht="42" customHeight="1">
      <c r="A408" s="16">
        <v>401</v>
      </c>
      <c r="B408" s="138" t="s">
        <v>824</v>
      </c>
      <c r="C408" s="22" t="s">
        <v>47</v>
      </c>
      <c r="D408" s="8" t="s">
        <v>1215</v>
      </c>
      <c r="E408" s="14">
        <v>25</v>
      </c>
      <c r="F408" s="77" t="s">
        <v>342</v>
      </c>
      <c r="G408" s="29">
        <v>7157</v>
      </c>
      <c r="H408" s="44">
        <f t="shared" si="6"/>
        <v>178925</v>
      </c>
      <c r="I408" s="77" t="s">
        <v>347</v>
      </c>
      <c r="J408" s="18" t="s">
        <v>682</v>
      </c>
      <c r="K408" s="17" t="s">
        <v>1003</v>
      </c>
      <c r="L408" s="97"/>
    </row>
    <row r="409" spans="1:12" s="5" customFormat="1" ht="52.5" customHeight="1">
      <c r="A409" s="16">
        <v>402</v>
      </c>
      <c r="B409" s="138" t="s">
        <v>825</v>
      </c>
      <c r="C409" s="22" t="s">
        <v>47</v>
      </c>
      <c r="D409" s="135" t="s">
        <v>1216</v>
      </c>
      <c r="E409" s="14">
        <v>15</v>
      </c>
      <c r="F409" s="77" t="s">
        <v>342</v>
      </c>
      <c r="G409" s="29">
        <v>2000</v>
      </c>
      <c r="H409" s="44">
        <f t="shared" si="6"/>
        <v>30000</v>
      </c>
      <c r="I409" s="77" t="s">
        <v>347</v>
      </c>
      <c r="J409" s="18" t="s">
        <v>682</v>
      </c>
      <c r="K409" s="17" t="s">
        <v>1003</v>
      </c>
      <c r="L409" s="97"/>
    </row>
    <row r="410" spans="1:12" s="5" customFormat="1" ht="85.5" customHeight="1">
      <c r="A410" s="16">
        <v>403</v>
      </c>
      <c r="B410" s="138" t="s">
        <v>826</v>
      </c>
      <c r="C410" s="22" t="s">
        <v>47</v>
      </c>
      <c r="D410" s="135" t="s">
        <v>1217</v>
      </c>
      <c r="E410" s="14">
        <v>15</v>
      </c>
      <c r="F410" s="77" t="s">
        <v>342</v>
      </c>
      <c r="G410" s="29">
        <v>1500</v>
      </c>
      <c r="H410" s="41">
        <f t="shared" si="6"/>
        <v>22500</v>
      </c>
      <c r="I410" s="77" t="s">
        <v>347</v>
      </c>
      <c r="J410" s="18" t="s">
        <v>682</v>
      </c>
      <c r="K410" s="17" t="s">
        <v>1003</v>
      </c>
      <c r="L410" s="97"/>
    </row>
    <row r="411" spans="1:12" s="5" customFormat="1" ht="78" customHeight="1">
      <c r="A411" s="16">
        <v>404</v>
      </c>
      <c r="B411" s="138" t="s">
        <v>827</v>
      </c>
      <c r="C411" s="22" t="s">
        <v>47</v>
      </c>
      <c r="D411" s="135" t="s">
        <v>1218</v>
      </c>
      <c r="E411" s="14">
        <v>50</v>
      </c>
      <c r="F411" s="77" t="s">
        <v>367</v>
      </c>
      <c r="G411" s="29">
        <v>1022</v>
      </c>
      <c r="H411" s="44">
        <f t="shared" si="6"/>
        <v>51100</v>
      </c>
      <c r="I411" s="77" t="s">
        <v>347</v>
      </c>
      <c r="J411" s="18" t="s">
        <v>682</v>
      </c>
      <c r="K411" s="17" t="s">
        <v>1003</v>
      </c>
      <c r="L411" s="97"/>
    </row>
    <row r="412" spans="1:12" s="5" customFormat="1" ht="55.5" customHeight="1">
      <c r="A412" s="16">
        <v>405</v>
      </c>
      <c r="B412" s="138" t="s">
        <v>828</v>
      </c>
      <c r="C412" s="22" t="s">
        <v>47</v>
      </c>
      <c r="D412" s="16" t="s">
        <v>953</v>
      </c>
      <c r="E412" s="14">
        <v>2</v>
      </c>
      <c r="F412" s="77" t="s">
        <v>952</v>
      </c>
      <c r="G412" s="29">
        <v>9000</v>
      </c>
      <c r="H412" s="44">
        <f t="shared" si="6"/>
        <v>18000</v>
      </c>
      <c r="I412" s="77" t="s">
        <v>347</v>
      </c>
      <c r="J412" s="18" t="s">
        <v>682</v>
      </c>
      <c r="K412" s="17" t="s">
        <v>1003</v>
      </c>
      <c r="L412" s="97"/>
    </row>
    <row r="413" spans="1:12" s="5" customFormat="1" ht="54" customHeight="1">
      <c r="A413" s="16">
        <v>406</v>
      </c>
      <c r="B413" s="138" t="s">
        <v>829</v>
      </c>
      <c r="C413" s="22" t="s">
        <v>47</v>
      </c>
      <c r="D413" s="8" t="s">
        <v>1219</v>
      </c>
      <c r="E413" s="14">
        <v>2</v>
      </c>
      <c r="F413" s="77" t="s">
        <v>342</v>
      </c>
      <c r="G413" s="29">
        <v>9000</v>
      </c>
      <c r="H413" s="44">
        <f t="shared" si="6"/>
        <v>18000</v>
      </c>
      <c r="I413" s="77" t="s">
        <v>347</v>
      </c>
      <c r="J413" s="18" t="s">
        <v>682</v>
      </c>
      <c r="K413" s="17" t="s">
        <v>1003</v>
      </c>
      <c r="L413" s="97"/>
    </row>
    <row r="414" spans="1:12" s="5" customFormat="1" ht="49.5" customHeight="1">
      <c r="A414" s="16">
        <v>407</v>
      </c>
      <c r="B414" s="138" t="s">
        <v>830</v>
      </c>
      <c r="C414" s="22" t="s">
        <v>47</v>
      </c>
      <c r="D414" s="135" t="s">
        <v>1220</v>
      </c>
      <c r="E414" s="14">
        <v>4</v>
      </c>
      <c r="F414" s="77" t="s">
        <v>954</v>
      </c>
      <c r="G414" s="29">
        <v>3500</v>
      </c>
      <c r="H414" s="41">
        <f t="shared" si="6"/>
        <v>14000</v>
      </c>
      <c r="I414" s="77" t="s">
        <v>347</v>
      </c>
      <c r="J414" s="18" t="s">
        <v>682</v>
      </c>
      <c r="K414" s="17" t="s">
        <v>1003</v>
      </c>
      <c r="L414" s="97"/>
    </row>
    <row r="415" spans="1:12" s="5" customFormat="1" ht="48" customHeight="1">
      <c r="A415" s="16">
        <v>408</v>
      </c>
      <c r="B415" s="138" t="s">
        <v>831</v>
      </c>
      <c r="C415" s="22" t="s">
        <v>47</v>
      </c>
      <c r="D415" s="135" t="s">
        <v>1221</v>
      </c>
      <c r="E415" s="14">
        <v>10</v>
      </c>
      <c r="F415" s="77" t="s">
        <v>342</v>
      </c>
      <c r="G415" s="29">
        <v>600</v>
      </c>
      <c r="H415" s="44">
        <f t="shared" si="6"/>
        <v>6000</v>
      </c>
      <c r="I415" s="77" t="s">
        <v>347</v>
      </c>
      <c r="J415" s="18" t="s">
        <v>682</v>
      </c>
      <c r="K415" s="17" t="s">
        <v>1003</v>
      </c>
      <c r="L415" s="97"/>
    </row>
    <row r="416" spans="1:12" s="5" customFormat="1" ht="56.25" customHeight="1">
      <c r="A416" s="16">
        <v>409</v>
      </c>
      <c r="B416" s="138" t="s">
        <v>832</v>
      </c>
      <c r="C416" s="22" t="s">
        <v>47</v>
      </c>
      <c r="D416" s="135" t="s">
        <v>1222</v>
      </c>
      <c r="E416" s="14">
        <v>4</v>
      </c>
      <c r="F416" s="77" t="s">
        <v>341</v>
      </c>
      <c r="G416" s="29">
        <v>7500</v>
      </c>
      <c r="H416" s="44">
        <f t="shared" si="6"/>
        <v>30000</v>
      </c>
      <c r="I416" s="77" t="s">
        <v>347</v>
      </c>
      <c r="J416" s="18" t="s">
        <v>682</v>
      </c>
      <c r="K416" s="17" t="s">
        <v>1003</v>
      </c>
      <c r="L416" s="97"/>
    </row>
    <row r="417" spans="1:12" s="125" customFormat="1" ht="121.5" customHeight="1">
      <c r="A417" s="35">
        <v>410</v>
      </c>
      <c r="B417" s="176" t="s">
        <v>883</v>
      </c>
      <c r="C417" s="177" t="s">
        <v>47</v>
      </c>
      <c r="D417" s="140" t="s">
        <v>1223</v>
      </c>
      <c r="E417" s="34">
        <v>2</v>
      </c>
      <c r="F417" s="116" t="s">
        <v>955</v>
      </c>
      <c r="G417" s="178">
        <v>21000</v>
      </c>
      <c r="H417" s="179">
        <f t="shared" si="6"/>
        <v>42000</v>
      </c>
      <c r="I417" s="116" t="s">
        <v>347</v>
      </c>
      <c r="J417" s="122" t="s">
        <v>682</v>
      </c>
      <c r="K417" s="123" t="s">
        <v>1003</v>
      </c>
      <c r="L417" s="124"/>
    </row>
    <row r="418" spans="1:12" s="125" customFormat="1" ht="111.75" customHeight="1">
      <c r="A418" s="35">
        <v>411</v>
      </c>
      <c r="B418" s="176" t="s">
        <v>1654</v>
      </c>
      <c r="C418" s="177" t="s">
        <v>47</v>
      </c>
      <c r="D418" s="140" t="s">
        <v>1224</v>
      </c>
      <c r="E418" s="34">
        <v>2</v>
      </c>
      <c r="F418" s="116" t="s">
        <v>955</v>
      </c>
      <c r="G418" s="178">
        <v>22400</v>
      </c>
      <c r="H418" s="120">
        <f t="shared" si="6"/>
        <v>44800</v>
      </c>
      <c r="I418" s="116" t="s">
        <v>347</v>
      </c>
      <c r="J418" s="122" t="s">
        <v>682</v>
      </c>
      <c r="K418" s="123" t="s">
        <v>1003</v>
      </c>
      <c r="L418" s="124" t="s">
        <v>1644</v>
      </c>
    </row>
    <row r="419" spans="1:12" s="5" customFormat="1" ht="106.5" customHeight="1">
      <c r="A419" s="16">
        <v>412</v>
      </c>
      <c r="B419" s="138" t="s">
        <v>1655</v>
      </c>
      <c r="C419" s="22" t="s">
        <v>47</v>
      </c>
      <c r="D419" s="135" t="s">
        <v>1656</v>
      </c>
      <c r="E419" s="14">
        <v>2</v>
      </c>
      <c r="F419" s="77" t="s">
        <v>955</v>
      </c>
      <c r="G419" s="29">
        <v>22750</v>
      </c>
      <c r="H419" s="44">
        <f t="shared" si="6"/>
        <v>45500</v>
      </c>
      <c r="I419" s="77" t="s">
        <v>347</v>
      </c>
      <c r="J419" s="18" t="s">
        <v>682</v>
      </c>
      <c r="K419" s="17" t="s">
        <v>1003</v>
      </c>
      <c r="L419" s="97"/>
    </row>
    <row r="420" spans="1:12" s="5" customFormat="1" ht="49.5" customHeight="1">
      <c r="A420" s="16">
        <v>413</v>
      </c>
      <c r="B420" s="138" t="s">
        <v>833</v>
      </c>
      <c r="C420" s="22" t="s">
        <v>47</v>
      </c>
      <c r="D420" s="138" t="s">
        <v>833</v>
      </c>
      <c r="E420" s="14">
        <v>500</v>
      </c>
      <c r="F420" s="77" t="s">
        <v>342</v>
      </c>
      <c r="G420" s="29">
        <v>3</v>
      </c>
      <c r="H420" s="44">
        <f t="shared" si="6"/>
        <v>1500</v>
      </c>
      <c r="I420" s="77" t="s">
        <v>347</v>
      </c>
      <c r="J420" s="18" t="s">
        <v>682</v>
      </c>
      <c r="K420" s="17" t="s">
        <v>1003</v>
      </c>
      <c r="L420" s="97"/>
    </row>
    <row r="421" spans="1:12" s="5" customFormat="1" ht="48" customHeight="1">
      <c r="A421" s="16">
        <v>414</v>
      </c>
      <c r="B421" s="138" t="s">
        <v>834</v>
      </c>
      <c r="C421" s="22" t="s">
        <v>47</v>
      </c>
      <c r="D421" s="8" t="s">
        <v>1225</v>
      </c>
      <c r="E421" s="14">
        <v>2</v>
      </c>
      <c r="F421" s="77" t="s">
        <v>952</v>
      </c>
      <c r="G421" s="29">
        <v>800</v>
      </c>
      <c r="H421" s="44">
        <f t="shared" si="6"/>
        <v>1600</v>
      </c>
      <c r="I421" s="77" t="s">
        <v>347</v>
      </c>
      <c r="J421" s="18" t="s">
        <v>682</v>
      </c>
      <c r="K421" s="17" t="s">
        <v>1003</v>
      </c>
      <c r="L421" s="97"/>
    </row>
    <row r="422" spans="1:12" s="5" customFormat="1" ht="50.25" customHeight="1">
      <c r="A422" s="16">
        <v>415</v>
      </c>
      <c r="B422" s="16" t="s">
        <v>835</v>
      </c>
      <c r="C422" s="22" t="s">
        <v>47</v>
      </c>
      <c r="D422" s="16" t="s">
        <v>1226</v>
      </c>
      <c r="E422" s="14">
        <v>1</v>
      </c>
      <c r="F422" s="77" t="s">
        <v>956</v>
      </c>
      <c r="G422" s="29">
        <v>300</v>
      </c>
      <c r="H422" s="41">
        <f t="shared" si="6"/>
        <v>300</v>
      </c>
      <c r="I422" s="77" t="s">
        <v>347</v>
      </c>
      <c r="J422" s="18" t="s">
        <v>682</v>
      </c>
      <c r="K422" s="17" t="s">
        <v>1003</v>
      </c>
      <c r="L422" s="97"/>
    </row>
    <row r="423" spans="1:12" s="5" customFormat="1" ht="49.5" customHeight="1">
      <c r="A423" s="16">
        <v>416</v>
      </c>
      <c r="B423" s="16" t="s">
        <v>836</v>
      </c>
      <c r="C423" s="22" t="s">
        <v>47</v>
      </c>
      <c r="D423" s="16" t="s">
        <v>1227</v>
      </c>
      <c r="E423" s="14">
        <v>1</v>
      </c>
      <c r="F423" s="77" t="s">
        <v>956</v>
      </c>
      <c r="G423" s="29">
        <v>300</v>
      </c>
      <c r="H423" s="44">
        <f t="shared" si="6"/>
        <v>300</v>
      </c>
      <c r="I423" s="77" t="s">
        <v>347</v>
      </c>
      <c r="J423" s="18" t="s">
        <v>682</v>
      </c>
      <c r="K423" s="17" t="s">
        <v>1003</v>
      </c>
      <c r="L423" s="97"/>
    </row>
    <row r="424" spans="1:12" s="5" customFormat="1" ht="54.75" customHeight="1">
      <c r="A424" s="16">
        <v>417</v>
      </c>
      <c r="B424" s="16" t="s">
        <v>837</v>
      </c>
      <c r="C424" s="22" t="s">
        <v>47</v>
      </c>
      <c r="D424" s="16" t="s">
        <v>1228</v>
      </c>
      <c r="E424" s="14">
        <v>1</v>
      </c>
      <c r="F424" s="77" t="s">
        <v>956</v>
      </c>
      <c r="G424" s="29">
        <v>300</v>
      </c>
      <c r="H424" s="44">
        <f t="shared" si="6"/>
        <v>300</v>
      </c>
      <c r="I424" s="77" t="s">
        <v>347</v>
      </c>
      <c r="J424" s="18" t="s">
        <v>682</v>
      </c>
      <c r="K424" s="17" t="s">
        <v>1003</v>
      </c>
      <c r="L424" s="97"/>
    </row>
    <row r="425" spans="1:12" s="5" customFormat="1" ht="52.5" customHeight="1">
      <c r="A425" s="16">
        <v>418</v>
      </c>
      <c r="B425" s="16" t="s">
        <v>838</v>
      </c>
      <c r="C425" s="22" t="s">
        <v>47</v>
      </c>
      <c r="D425" s="16" t="s">
        <v>1229</v>
      </c>
      <c r="E425" s="14">
        <v>1</v>
      </c>
      <c r="F425" s="77" t="s">
        <v>956</v>
      </c>
      <c r="G425" s="29">
        <v>400</v>
      </c>
      <c r="H425" s="44">
        <f t="shared" si="6"/>
        <v>400</v>
      </c>
      <c r="I425" s="77" t="s">
        <v>347</v>
      </c>
      <c r="J425" s="18" t="s">
        <v>682</v>
      </c>
      <c r="K425" s="17" t="s">
        <v>1003</v>
      </c>
      <c r="L425" s="97"/>
    </row>
    <row r="426" spans="1:12" s="5" customFormat="1" ht="52.5" customHeight="1">
      <c r="A426" s="16">
        <v>419</v>
      </c>
      <c r="B426" s="16" t="s">
        <v>839</v>
      </c>
      <c r="C426" s="22" t="s">
        <v>47</v>
      </c>
      <c r="D426" s="16" t="s">
        <v>1230</v>
      </c>
      <c r="E426" s="14">
        <v>1</v>
      </c>
      <c r="F426" s="77" t="s">
        <v>956</v>
      </c>
      <c r="G426" s="29">
        <v>400</v>
      </c>
      <c r="H426" s="41">
        <f t="shared" si="6"/>
        <v>400</v>
      </c>
      <c r="I426" s="77" t="s">
        <v>347</v>
      </c>
      <c r="J426" s="18" t="s">
        <v>682</v>
      </c>
      <c r="K426" s="17" t="s">
        <v>1003</v>
      </c>
      <c r="L426" s="97"/>
    </row>
    <row r="427" spans="1:12" s="5" customFormat="1" ht="46.5" customHeight="1">
      <c r="A427" s="16">
        <v>420</v>
      </c>
      <c r="B427" s="16" t="s">
        <v>840</v>
      </c>
      <c r="C427" s="22" t="s">
        <v>47</v>
      </c>
      <c r="D427" s="16" t="s">
        <v>1231</v>
      </c>
      <c r="E427" s="14">
        <v>1</v>
      </c>
      <c r="F427" s="77" t="s">
        <v>956</v>
      </c>
      <c r="G427" s="29">
        <v>400</v>
      </c>
      <c r="H427" s="44">
        <f t="shared" si="6"/>
        <v>400</v>
      </c>
      <c r="I427" s="77" t="s">
        <v>347</v>
      </c>
      <c r="J427" s="18" t="s">
        <v>682</v>
      </c>
      <c r="K427" s="17" t="s">
        <v>1003</v>
      </c>
      <c r="L427" s="97"/>
    </row>
    <row r="428" spans="1:12" s="5" customFormat="1" ht="51" customHeight="1">
      <c r="A428" s="16">
        <v>421</v>
      </c>
      <c r="B428" s="16" t="s">
        <v>841</v>
      </c>
      <c r="C428" s="22" t="s">
        <v>47</v>
      </c>
      <c r="D428" s="16" t="s">
        <v>1232</v>
      </c>
      <c r="E428" s="14">
        <v>1</v>
      </c>
      <c r="F428" s="77" t="s">
        <v>956</v>
      </c>
      <c r="G428" s="29">
        <v>350</v>
      </c>
      <c r="H428" s="44">
        <f t="shared" si="6"/>
        <v>350</v>
      </c>
      <c r="I428" s="77" t="s">
        <v>347</v>
      </c>
      <c r="J428" s="18" t="s">
        <v>682</v>
      </c>
      <c r="K428" s="17" t="s">
        <v>1003</v>
      </c>
      <c r="L428" s="97"/>
    </row>
    <row r="429" spans="1:12" s="5" customFormat="1" ht="60" customHeight="1">
      <c r="A429" s="16">
        <v>422</v>
      </c>
      <c r="B429" s="16" t="s">
        <v>842</v>
      </c>
      <c r="C429" s="22" t="s">
        <v>47</v>
      </c>
      <c r="D429" s="16" t="s">
        <v>1233</v>
      </c>
      <c r="E429" s="14">
        <v>1</v>
      </c>
      <c r="F429" s="77" t="s">
        <v>956</v>
      </c>
      <c r="G429" s="29">
        <v>350</v>
      </c>
      <c r="H429" s="44">
        <f t="shared" si="6"/>
        <v>350</v>
      </c>
      <c r="I429" s="77" t="s">
        <v>347</v>
      </c>
      <c r="J429" s="18" t="s">
        <v>682</v>
      </c>
      <c r="K429" s="17" t="s">
        <v>1003</v>
      </c>
      <c r="L429" s="97"/>
    </row>
    <row r="430" spans="1:12" s="5" customFormat="1" ht="54" customHeight="1">
      <c r="A430" s="16">
        <v>423</v>
      </c>
      <c r="B430" s="16" t="s">
        <v>843</v>
      </c>
      <c r="C430" s="22" t="s">
        <v>47</v>
      </c>
      <c r="D430" s="16" t="s">
        <v>1234</v>
      </c>
      <c r="E430" s="14">
        <v>1</v>
      </c>
      <c r="F430" s="77" t="s">
        <v>956</v>
      </c>
      <c r="G430" s="29">
        <v>350</v>
      </c>
      <c r="H430" s="41">
        <f t="shared" si="6"/>
        <v>350</v>
      </c>
      <c r="I430" s="77" t="s">
        <v>347</v>
      </c>
      <c r="J430" s="18" t="s">
        <v>682</v>
      </c>
      <c r="K430" s="17" t="s">
        <v>1003</v>
      </c>
      <c r="L430" s="97"/>
    </row>
    <row r="431" spans="1:12" s="5" customFormat="1" ht="48.75" customHeight="1">
      <c r="A431" s="16">
        <v>424</v>
      </c>
      <c r="B431" s="16" t="s">
        <v>844</v>
      </c>
      <c r="C431" s="22" t="s">
        <v>47</v>
      </c>
      <c r="D431" s="16" t="s">
        <v>1235</v>
      </c>
      <c r="E431" s="14">
        <v>5</v>
      </c>
      <c r="F431" s="77" t="s">
        <v>342</v>
      </c>
      <c r="G431" s="29">
        <v>590</v>
      </c>
      <c r="H431" s="44">
        <f t="shared" si="6"/>
        <v>2950</v>
      </c>
      <c r="I431" s="77" t="s">
        <v>347</v>
      </c>
      <c r="J431" s="18" t="s">
        <v>682</v>
      </c>
      <c r="K431" s="17" t="s">
        <v>1003</v>
      </c>
      <c r="L431" s="97"/>
    </row>
    <row r="432" spans="1:12" s="5" customFormat="1" ht="49.5" customHeight="1">
      <c r="A432" s="16">
        <v>425</v>
      </c>
      <c r="B432" s="16" t="s">
        <v>845</v>
      </c>
      <c r="C432" s="22" t="s">
        <v>47</v>
      </c>
      <c r="D432" s="16" t="s">
        <v>1236</v>
      </c>
      <c r="E432" s="14">
        <v>5</v>
      </c>
      <c r="F432" s="77" t="s">
        <v>957</v>
      </c>
      <c r="G432" s="29">
        <v>3995</v>
      </c>
      <c r="H432" s="44">
        <f t="shared" si="6"/>
        <v>19975</v>
      </c>
      <c r="I432" s="77" t="s">
        <v>347</v>
      </c>
      <c r="J432" s="18" t="s">
        <v>682</v>
      </c>
      <c r="K432" s="17" t="s">
        <v>1003</v>
      </c>
      <c r="L432" s="97"/>
    </row>
    <row r="433" spans="1:13" s="5" customFormat="1" ht="129.75" customHeight="1">
      <c r="A433" s="16">
        <v>426</v>
      </c>
      <c r="B433" s="16" t="s">
        <v>846</v>
      </c>
      <c r="C433" s="22" t="s">
        <v>47</v>
      </c>
      <c r="D433" s="140" t="s">
        <v>1022</v>
      </c>
      <c r="E433" s="14">
        <v>20</v>
      </c>
      <c r="F433" s="77" t="s">
        <v>342</v>
      </c>
      <c r="G433" s="29">
        <v>75400</v>
      </c>
      <c r="H433" s="44">
        <f t="shared" si="6"/>
        <v>1508000</v>
      </c>
      <c r="I433" s="77" t="s">
        <v>347</v>
      </c>
      <c r="J433" s="18" t="s">
        <v>682</v>
      </c>
      <c r="K433" s="17" t="s">
        <v>1003</v>
      </c>
      <c r="L433" s="97"/>
      <c r="M433" s="75"/>
    </row>
    <row r="434" spans="1:13" s="5" customFormat="1" ht="143.25" customHeight="1">
      <c r="A434" s="16">
        <v>427</v>
      </c>
      <c r="B434" s="16" t="s">
        <v>847</v>
      </c>
      <c r="C434" s="22" t="s">
        <v>47</v>
      </c>
      <c r="D434" s="140" t="s">
        <v>1023</v>
      </c>
      <c r="E434" s="14">
        <v>10</v>
      </c>
      <c r="F434" s="77" t="s">
        <v>342</v>
      </c>
      <c r="G434" s="29">
        <v>39000</v>
      </c>
      <c r="H434" s="41">
        <f t="shared" si="6"/>
        <v>390000</v>
      </c>
      <c r="I434" s="77" t="s">
        <v>347</v>
      </c>
      <c r="J434" s="18" t="s">
        <v>682</v>
      </c>
      <c r="K434" s="17" t="s">
        <v>1003</v>
      </c>
      <c r="L434" s="97"/>
    </row>
    <row r="435" spans="1:13" s="5" customFormat="1" ht="159" customHeight="1">
      <c r="A435" s="16">
        <v>428</v>
      </c>
      <c r="B435" s="16" t="s">
        <v>848</v>
      </c>
      <c r="C435" s="22" t="s">
        <v>47</v>
      </c>
      <c r="D435" s="140" t="s">
        <v>1037</v>
      </c>
      <c r="E435" s="14">
        <v>19</v>
      </c>
      <c r="F435" s="77" t="s">
        <v>342</v>
      </c>
      <c r="G435" s="29">
        <v>52910</v>
      </c>
      <c r="H435" s="44">
        <f t="shared" si="6"/>
        <v>1005290</v>
      </c>
      <c r="I435" s="77" t="s">
        <v>347</v>
      </c>
      <c r="J435" s="18" t="s">
        <v>682</v>
      </c>
      <c r="K435" s="17" t="s">
        <v>1003</v>
      </c>
      <c r="L435" s="97"/>
    </row>
    <row r="436" spans="1:13" s="5" customFormat="1" ht="142.5" customHeight="1">
      <c r="A436" s="16">
        <v>429</v>
      </c>
      <c r="B436" s="16" t="s">
        <v>849</v>
      </c>
      <c r="C436" s="22" t="s">
        <v>47</v>
      </c>
      <c r="D436" s="140" t="s">
        <v>1038</v>
      </c>
      <c r="E436" s="14">
        <v>3</v>
      </c>
      <c r="F436" s="77" t="s">
        <v>342</v>
      </c>
      <c r="G436" s="29">
        <v>48585</v>
      </c>
      <c r="H436" s="44">
        <f t="shared" si="6"/>
        <v>145755</v>
      </c>
      <c r="I436" s="77" t="s">
        <v>347</v>
      </c>
      <c r="J436" s="18" t="s">
        <v>682</v>
      </c>
      <c r="K436" s="17" t="s">
        <v>1003</v>
      </c>
      <c r="L436" s="97"/>
    </row>
    <row r="437" spans="1:13" s="5" customFormat="1" ht="154.5" customHeight="1">
      <c r="A437" s="16">
        <v>430</v>
      </c>
      <c r="B437" s="16" t="s">
        <v>850</v>
      </c>
      <c r="C437" s="22" t="s">
        <v>47</v>
      </c>
      <c r="D437" s="8" t="s">
        <v>1237</v>
      </c>
      <c r="E437" s="14">
        <v>2</v>
      </c>
      <c r="F437" s="77" t="s">
        <v>342</v>
      </c>
      <c r="G437" s="29">
        <v>52910</v>
      </c>
      <c r="H437" s="44">
        <f t="shared" si="6"/>
        <v>105820</v>
      </c>
      <c r="I437" s="77" t="s">
        <v>347</v>
      </c>
      <c r="J437" s="18" t="s">
        <v>682</v>
      </c>
      <c r="K437" s="17" t="s">
        <v>1003</v>
      </c>
      <c r="L437" s="97"/>
    </row>
    <row r="438" spans="1:13" s="5" customFormat="1" ht="150.75" customHeight="1">
      <c r="A438" s="16">
        <v>431</v>
      </c>
      <c r="B438" s="16" t="s">
        <v>851</v>
      </c>
      <c r="C438" s="22" t="s">
        <v>47</v>
      </c>
      <c r="D438" s="8" t="s">
        <v>1238</v>
      </c>
      <c r="E438" s="14">
        <v>3</v>
      </c>
      <c r="F438" s="77" t="s">
        <v>342</v>
      </c>
      <c r="G438" s="29">
        <v>52910</v>
      </c>
      <c r="H438" s="41">
        <f t="shared" si="6"/>
        <v>158730</v>
      </c>
      <c r="I438" s="77" t="s">
        <v>347</v>
      </c>
      <c r="J438" s="18" t="s">
        <v>682</v>
      </c>
      <c r="K438" s="17" t="s">
        <v>1003</v>
      </c>
      <c r="L438" s="97"/>
    </row>
    <row r="439" spans="1:13" s="5" customFormat="1" ht="52.5" customHeight="1">
      <c r="A439" s="16">
        <v>432</v>
      </c>
      <c r="B439" s="16" t="s">
        <v>852</v>
      </c>
      <c r="C439" s="22" t="s">
        <v>47</v>
      </c>
      <c r="D439" s="16" t="s">
        <v>1239</v>
      </c>
      <c r="E439" s="14">
        <v>15</v>
      </c>
      <c r="F439" s="77" t="s">
        <v>420</v>
      </c>
      <c r="G439" s="29">
        <v>36644</v>
      </c>
      <c r="H439" s="44">
        <f t="shared" si="6"/>
        <v>549660</v>
      </c>
      <c r="I439" s="77" t="s">
        <v>347</v>
      </c>
      <c r="J439" s="18" t="s">
        <v>682</v>
      </c>
      <c r="K439" s="17" t="s">
        <v>1003</v>
      </c>
      <c r="L439" s="97"/>
    </row>
    <row r="440" spans="1:13" s="5" customFormat="1" ht="56.25" customHeight="1">
      <c r="A440" s="16">
        <v>433</v>
      </c>
      <c r="B440" s="16" t="s">
        <v>853</v>
      </c>
      <c r="C440" s="22" t="s">
        <v>47</v>
      </c>
      <c r="D440" s="16" t="s">
        <v>1240</v>
      </c>
      <c r="E440" s="14">
        <v>47</v>
      </c>
      <c r="F440" s="77" t="s">
        <v>342</v>
      </c>
      <c r="G440" s="29">
        <v>62563</v>
      </c>
      <c r="H440" s="44">
        <f t="shared" si="6"/>
        <v>2940461</v>
      </c>
      <c r="I440" s="77" t="s">
        <v>347</v>
      </c>
      <c r="J440" s="18" t="s">
        <v>682</v>
      </c>
      <c r="K440" s="17" t="s">
        <v>1003</v>
      </c>
      <c r="L440" s="97"/>
    </row>
    <row r="441" spans="1:13" s="5" customFormat="1" ht="55.5" customHeight="1">
      <c r="A441" s="16">
        <v>434</v>
      </c>
      <c r="B441" s="16" t="s">
        <v>854</v>
      </c>
      <c r="C441" s="22" t="s">
        <v>47</v>
      </c>
      <c r="D441" s="16" t="s">
        <v>1242</v>
      </c>
      <c r="E441" s="14">
        <v>31</v>
      </c>
      <c r="F441" s="77" t="s">
        <v>342</v>
      </c>
      <c r="G441" s="29">
        <v>8938</v>
      </c>
      <c r="H441" s="44">
        <f t="shared" si="6"/>
        <v>277078</v>
      </c>
      <c r="I441" s="77" t="s">
        <v>347</v>
      </c>
      <c r="J441" s="18" t="s">
        <v>682</v>
      </c>
      <c r="K441" s="17" t="s">
        <v>1003</v>
      </c>
      <c r="L441" s="97"/>
    </row>
    <row r="442" spans="1:13" s="5" customFormat="1" ht="54.75" customHeight="1">
      <c r="A442" s="16">
        <v>435</v>
      </c>
      <c r="B442" s="16" t="s">
        <v>855</v>
      </c>
      <c r="C442" s="22" t="s">
        <v>47</v>
      </c>
      <c r="D442" s="16" t="s">
        <v>1241</v>
      </c>
      <c r="E442" s="14">
        <v>50</v>
      </c>
      <c r="F442" s="77" t="s">
        <v>342</v>
      </c>
      <c r="G442" s="29">
        <v>13897</v>
      </c>
      <c r="H442" s="41">
        <f t="shared" si="6"/>
        <v>694850</v>
      </c>
      <c r="I442" s="77" t="s">
        <v>347</v>
      </c>
      <c r="J442" s="18" t="s">
        <v>682</v>
      </c>
      <c r="K442" s="17" t="s">
        <v>1003</v>
      </c>
      <c r="L442" s="97"/>
    </row>
    <row r="443" spans="1:13" s="5" customFormat="1" ht="62.25" customHeight="1">
      <c r="A443" s="16">
        <v>436</v>
      </c>
      <c r="B443" s="16" t="s">
        <v>856</v>
      </c>
      <c r="C443" s="22" t="s">
        <v>47</v>
      </c>
      <c r="D443" s="16" t="s">
        <v>856</v>
      </c>
      <c r="E443" s="14">
        <v>150</v>
      </c>
      <c r="F443" s="77" t="s">
        <v>483</v>
      </c>
      <c r="G443" s="29">
        <v>3790</v>
      </c>
      <c r="H443" s="44">
        <f t="shared" si="6"/>
        <v>568500</v>
      </c>
      <c r="I443" s="77" t="s">
        <v>347</v>
      </c>
      <c r="J443" s="18" t="s">
        <v>682</v>
      </c>
      <c r="K443" s="17" t="s">
        <v>1003</v>
      </c>
      <c r="L443" s="97"/>
    </row>
    <row r="444" spans="1:13" s="5" customFormat="1" ht="52.5" customHeight="1">
      <c r="A444" s="16">
        <v>437</v>
      </c>
      <c r="B444" s="16" t="s">
        <v>857</v>
      </c>
      <c r="C444" s="22" t="s">
        <v>47</v>
      </c>
      <c r="D444" s="16" t="s">
        <v>1243</v>
      </c>
      <c r="E444" s="14">
        <v>15</v>
      </c>
      <c r="F444" s="77" t="s">
        <v>342</v>
      </c>
      <c r="G444" s="29">
        <v>2989</v>
      </c>
      <c r="H444" s="44">
        <f t="shared" si="6"/>
        <v>44835</v>
      </c>
      <c r="I444" s="77" t="s">
        <v>347</v>
      </c>
      <c r="J444" s="18" t="s">
        <v>682</v>
      </c>
      <c r="K444" s="17" t="s">
        <v>1003</v>
      </c>
      <c r="L444" s="97"/>
    </row>
    <row r="445" spans="1:13" s="5" customFormat="1" ht="69" customHeight="1">
      <c r="A445" s="16">
        <v>438</v>
      </c>
      <c r="B445" s="16" t="s">
        <v>858</v>
      </c>
      <c r="C445" s="22" t="s">
        <v>47</v>
      </c>
      <c r="D445" s="16" t="s">
        <v>1244</v>
      </c>
      <c r="E445" s="14">
        <v>15</v>
      </c>
      <c r="F445" s="77" t="s">
        <v>342</v>
      </c>
      <c r="G445" s="29">
        <v>2964</v>
      </c>
      <c r="H445" s="44">
        <f t="shared" si="6"/>
        <v>44460</v>
      </c>
      <c r="I445" s="77" t="s">
        <v>347</v>
      </c>
      <c r="J445" s="18" t="s">
        <v>682</v>
      </c>
      <c r="K445" s="17" t="s">
        <v>1003</v>
      </c>
      <c r="L445" s="97"/>
    </row>
    <row r="446" spans="1:13" s="5" customFormat="1" ht="63" customHeight="1">
      <c r="A446" s="16">
        <v>439</v>
      </c>
      <c r="B446" s="16" t="s">
        <v>859</v>
      </c>
      <c r="C446" s="22" t="s">
        <v>47</v>
      </c>
      <c r="D446" s="16" t="s">
        <v>1245</v>
      </c>
      <c r="E446" s="14">
        <v>8</v>
      </c>
      <c r="F446" s="77" t="s">
        <v>148</v>
      </c>
      <c r="G446" s="29">
        <v>3133</v>
      </c>
      <c r="H446" s="41">
        <f t="shared" si="6"/>
        <v>25064</v>
      </c>
      <c r="I446" s="77" t="s">
        <v>347</v>
      </c>
      <c r="J446" s="18" t="s">
        <v>682</v>
      </c>
      <c r="K446" s="17" t="s">
        <v>1003</v>
      </c>
      <c r="L446" s="97"/>
    </row>
    <row r="447" spans="1:13" s="5" customFormat="1" ht="61.5" customHeight="1">
      <c r="A447" s="16">
        <v>440</v>
      </c>
      <c r="B447" s="16" t="s">
        <v>860</v>
      </c>
      <c r="C447" s="22" t="s">
        <v>47</v>
      </c>
      <c r="D447" s="16" t="s">
        <v>1246</v>
      </c>
      <c r="E447" s="14">
        <v>20</v>
      </c>
      <c r="F447" s="77" t="s">
        <v>148</v>
      </c>
      <c r="G447" s="29">
        <v>3461</v>
      </c>
      <c r="H447" s="44">
        <f t="shared" si="6"/>
        <v>69220</v>
      </c>
      <c r="I447" s="77" t="s">
        <v>347</v>
      </c>
      <c r="J447" s="18" t="s">
        <v>682</v>
      </c>
      <c r="K447" s="17" t="s">
        <v>1003</v>
      </c>
      <c r="L447" s="97"/>
    </row>
    <row r="448" spans="1:13" s="5" customFormat="1" ht="60" customHeight="1">
      <c r="A448" s="16">
        <v>441</v>
      </c>
      <c r="B448" s="16" t="s">
        <v>861</v>
      </c>
      <c r="C448" s="22" t="s">
        <v>47</v>
      </c>
      <c r="D448" s="16" t="s">
        <v>1247</v>
      </c>
      <c r="E448" s="14">
        <v>15</v>
      </c>
      <c r="F448" s="77" t="s">
        <v>148</v>
      </c>
      <c r="G448" s="29">
        <v>3432</v>
      </c>
      <c r="H448" s="44">
        <f t="shared" si="6"/>
        <v>51480</v>
      </c>
      <c r="I448" s="77" t="s">
        <v>347</v>
      </c>
      <c r="J448" s="18" t="s">
        <v>682</v>
      </c>
      <c r="K448" s="17" t="s">
        <v>1003</v>
      </c>
      <c r="L448" s="97"/>
    </row>
    <row r="449" spans="1:12" s="5" customFormat="1" ht="50.25" customHeight="1">
      <c r="A449" s="16">
        <v>442</v>
      </c>
      <c r="B449" s="16" t="s">
        <v>862</v>
      </c>
      <c r="C449" s="22" t="s">
        <v>47</v>
      </c>
      <c r="D449" s="16" t="s">
        <v>1248</v>
      </c>
      <c r="E449" s="14">
        <v>8</v>
      </c>
      <c r="F449" s="77" t="s">
        <v>148</v>
      </c>
      <c r="G449" s="29">
        <v>3917</v>
      </c>
      <c r="H449" s="44">
        <f t="shared" si="6"/>
        <v>31336</v>
      </c>
      <c r="I449" s="77" t="s">
        <v>347</v>
      </c>
      <c r="J449" s="18" t="s">
        <v>682</v>
      </c>
      <c r="K449" s="17" t="s">
        <v>1003</v>
      </c>
      <c r="L449" s="97"/>
    </row>
    <row r="450" spans="1:12" s="5" customFormat="1" ht="61.5" customHeight="1">
      <c r="A450" s="16">
        <v>443</v>
      </c>
      <c r="B450" s="16" t="s">
        <v>863</v>
      </c>
      <c r="C450" s="22" t="s">
        <v>47</v>
      </c>
      <c r="D450" s="16" t="s">
        <v>1249</v>
      </c>
      <c r="E450" s="14">
        <v>8</v>
      </c>
      <c r="F450" s="77" t="s">
        <v>148</v>
      </c>
      <c r="G450" s="29">
        <v>3933</v>
      </c>
      <c r="H450" s="41">
        <f t="shared" si="6"/>
        <v>31464</v>
      </c>
      <c r="I450" s="77" t="s">
        <v>347</v>
      </c>
      <c r="J450" s="18" t="s">
        <v>682</v>
      </c>
      <c r="K450" s="17" t="s">
        <v>1003</v>
      </c>
      <c r="L450" s="97"/>
    </row>
    <row r="451" spans="1:12" s="5" customFormat="1" ht="71.25" customHeight="1">
      <c r="A451" s="16">
        <v>444</v>
      </c>
      <c r="B451" s="16" t="s">
        <v>864</v>
      </c>
      <c r="C451" s="77" t="s">
        <v>47</v>
      </c>
      <c r="D451" s="16" t="s">
        <v>1250</v>
      </c>
      <c r="E451" s="14">
        <v>8</v>
      </c>
      <c r="F451" s="27" t="s">
        <v>148</v>
      </c>
      <c r="G451" s="29">
        <v>3900</v>
      </c>
      <c r="H451" s="44">
        <f t="shared" si="6"/>
        <v>31200</v>
      </c>
      <c r="I451" s="38" t="s">
        <v>347</v>
      </c>
      <c r="J451" s="18" t="s">
        <v>682</v>
      </c>
      <c r="K451" s="17" t="s">
        <v>1003</v>
      </c>
      <c r="L451" s="97"/>
    </row>
    <row r="452" spans="1:12" s="5" customFormat="1" ht="68.25" customHeight="1">
      <c r="A452" s="16">
        <v>445</v>
      </c>
      <c r="B452" s="16" t="s">
        <v>865</v>
      </c>
      <c r="C452" s="77" t="s">
        <v>47</v>
      </c>
      <c r="D452" s="16" t="s">
        <v>1251</v>
      </c>
      <c r="E452" s="14">
        <v>8</v>
      </c>
      <c r="F452" s="27" t="s">
        <v>148</v>
      </c>
      <c r="G452" s="29">
        <v>4386</v>
      </c>
      <c r="H452" s="44">
        <f t="shared" si="6"/>
        <v>35088</v>
      </c>
      <c r="I452" s="38" t="s">
        <v>347</v>
      </c>
      <c r="J452" s="18" t="s">
        <v>682</v>
      </c>
      <c r="K452" s="17" t="s">
        <v>1003</v>
      </c>
      <c r="L452" s="97"/>
    </row>
    <row r="453" spans="1:12" s="5" customFormat="1" ht="57" customHeight="1">
      <c r="A453" s="16">
        <v>446</v>
      </c>
      <c r="B453" s="16" t="s">
        <v>866</v>
      </c>
      <c r="C453" s="77" t="s">
        <v>47</v>
      </c>
      <c r="D453" s="16" t="s">
        <v>1252</v>
      </c>
      <c r="E453" s="14">
        <v>8</v>
      </c>
      <c r="F453" s="27" t="s">
        <v>148</v>
      </c>
      <c r="G453" s="29">
        <v>4404</v>
      </c>
      <c r="H453" s="44">
        <f t="shared" si="6"/>
        <v>35232</v>
      </c>
      <c r="I453" s="38" t="s">
        <v>347</v>
      </c>
      <c r="J453" s="18" t="s">
        <v>682</v>
      </c>
      <c r="K453" s="17" t="s">
        <v>1003</v>
      </c>
      <c r="L453" s="97"/>
    </row>
    <row r="454" spans="1:12" s="5" customFormat="1" ht="57.75" customHeight="1">
      <c r="A454" s="16">
        <v>447</v>
      </c>
      <c r="B454" s="16" t="s">
        <v>867</v>
      </c>
      <c r="C454" s="77" t="s">
        <v>47</v>
      </c>
      <c r="D454" s="16" t="s">
        <v>1254</v>
      </c>
      <c r="E454" s="14">
        <v>15</v>
      </c>
      <c r="F454" s="27" t="s">
        <v>148</v>
      </c>
      <c r="G454" s="29">
        <v>5304</v>
      </c>
      <c r="H454" s="41">
        <f t="shared" si="6"/>
        <v>79560</v>
      </c>
      <c r="I454" s="38" t="s">
        <v>347</v>
      </c>
      <c r="J454" s="18" t="s">
        <v>682</v>
      </c>
      <c r="K454" s="17" t="s">
        <v>1003</v>
      </c>
      <c r="L454" s="97"/>
    </row>
    <row r="455" spans="1:12" s="5" customFormat="1" ht="60.75" customHeight="1">
      <c r="A455" s="16">
        <v>448</v>
      </c>
      <c r="B455" s="16" t="s">
        <v>868</v>
      </c>
      <c r="C455" s="77" t="s">
        <v>47</v>
      </c>
      <c r="D455" s="16" t="s">
        <v>1253</v>
      </c>
      <c r="E455" s="14">
        <v>15</v>
      </c>
      <c r="F455" s="27" t="s">
        <v>148</v>
      </c>
      <c r="G455" s="29">
        <v>5561</v>
      </c>
      <c r="H455" s="44">
        <f t="shared" si="6"/>
        <v>83415</v>
      </c>
      <c r="I455" s="38" t="s">
        <v>347</v>
      </c>
      <c r="J455" s="18" t="s">
        <v>682</v>
      </c>
      <c r="K455" s="17" t="s">
        <v>1003</v>
      </c>
      <c r="L455" s="97"/>
    </row>
    <row r="456" spans="1:12" s="5" customFormat="1" ht="70.5" customHeight="1">
      <c r="A456" s="16">
        <v>449</v>
      </c>
      <c r="B456" s="16" t="s">
        <v>869</v>
      </c>
      <c r="C456" s="77" t="s">
        <v>47</v>
      </c>
      <c r="D456" s="16" t="s">
        <v>1255</v>
      </c>
      <c r="E456" s="14">
        <v>9</v>
      </c>
      <c r="F456" s="27" t="s">
        <v>148</v>
      </c>
      <c r="G456" s="29">
        <v>6607</v>
      </c>
      <c r="H456" s="44">
        <f t="shared" si="6"/>
        <v>59463</v>
      </c>
      <c r="I456" s="38" t="s">
        <v>347</v>
      </c>
      <c r="J456" s="18" t="s">
        <v>682</v>
      </c>
      <c r="K456" s="17" t="s">
        <v>1003</v>
      </c>
      <c r="L456" s="97"/>
    </row>
    <row r="457" spans="1:12" s="5" customFormat="1" ht="76.5" customHeight="1">
      <c r="A457" s="16">
        <v>450</v>
      </c>
      <c r="B457" s="16" t="s">
        <v>870</v>
      </c>
      <c r="C457" s="40" t="s">
        <v>47</v>
      </c>
      <c r="D457" s="16" t="s">
        <v>1256</v>
      </c>
      <c r="E457" s="14">
        <v>6</v>
      </c>
      <c r="F457" s="27" t="s">
        <v>148</v>
      </c>
      <c r="G457" s="41">
        <v>6786</v>
      </c>
      <c r="H457" s="44">
        <f t="shared" si="6"/>
        <v>40716</v>
      </c>
      <c r="I457" s="38" t="s">
        <v>347</v>
      </c>
      <c r="J457" s="18" t="s">
        <v>682</v>
      </c>
      <c r="K457" s="17" t="s">
        <v>1003</v>
      </c>
      <c r="L457" s="97"/>
    </row>
    <row r="458" spans="1:12" s="5" customFormat="1" ht="62.25" customHeight="1">
      <c r="A458" s="16">
        <v>451</v>
      </c>
      <c r="B458" s="16" t="s">
        <v>871</v>
      </c>
      <c r="C458" s="40" t="s">
        <v>47</v>
      </c>
      <c r="D458" s="16" t="s">
        <v>1257</v>
      </c>
      <c r="E458" s="14">
        <v>6</v>
      </c>
      <c r="F458" s="27" t="s">
        <v>148</v>
      </c>
      <c r="G458" s="41">
        <v>7833</v>
      </c>
      <c r="H458" s="41">
        <f t="shared" si="6"/>
        <v>46998</v>
      </c>
      <c r="I458" s="38" t="s">
        <v>347</v>
      </c>
      <c r="J458" s="18" t="s">
        <v>682</v>
      </c>
      <c r="K458" s="17" t="s">
        <v>1003</v>
      </c>
      <c r="L458" s="97"/>
    </row>
    <row r="459" spans="1:12" s="5" customFormat="1" ht="67.5" customHeight="1">
      <c r="A459" s="16">
        <v>452</v>
      </c>
      <c r="B459" s="16" t="s">
        <v>872</v>
      </c>
      <c r="C459" s="40" t="s">
        <v>47</v>
      </c>
      <c r="D459" s="16" t="s">
        <v>1258</v>
      </c>
      <c r="E459" s="14">
        <v>6</v>
      </c>
      <c r="F459" s="27" t="s">
        <v>148</v>
      </c>
      <c r="G459" s="41">
        <v>9595</v>
      </c>
      <c r="H459" s="44">
        <f t="shared" si="6"/>
        <v>57570</v>
      </c>
      <c r="I459" s="38" t="s">
        <v>347</v>
      </c>
      <c r="J459" s="18" t="s">
        <v>682</v>
      </c>
      <c r="K459" s="17" t="s">
        <v>1003</v>
      </c>
      <c r="L459" s="97"/>
    </row>
    <row r="460" spans="1:12" s="5" customFormat="1" ht="60.75" customHeight="1">
      <c r="A460" s="16">
        <v>453</v>
      </c>
      <c r="B460" s="16" t="s">
        <v>873</v>
      </c>
      <c r="C460" s="40" t="s">
        <v>47</v>
      </c>
      <c r="D460" s="16" t="s">
        <v>1259</v>
      </c>
      <c r="E460" s="14">
        <v>6</v>
      </c>
      <c r="F460" s="27" t="s">
        <v>148</v>
      </c>
      <c r="G460" s="41">
        <v>9516</v>
      </c>
      <c r="H460" s="44">
        <f t="shared" si="6"/>
        <v>57096</v>
      </c>
      <c r="I460" s="38" t="s">
        <v>347</v>
      </c>
      <c r="J460" s="18" t="s">
        <v>682</v>
      </c>
      <c r="K460" s="17" t="s">
        <v>1003</v>
      </c>
      <c r="L460" s="97"/>
    </row>
    <row r="461" spans="1:12" s="5" customFormat="1" ht="52.5" customHeight="1">
      <c r="A461" s="16">
        <v>454</v>
      </c>
      <c r="B461" s="16" t="s">
        <v>874</v>
      </c>
      <c r="C461" s="40" t="s">
        <v>47</v>
      </c>
      <c r="D461" s="140" t="s">
        <v>1024</v>
      </c>
      <c r="E461" s="14">
        <v>5</v>
      </c>
      <c r="F461" s="27" t="s">
        <v>148</v>
      </c>
      <c r="G461" s="41">
        <v>70493</v>
      </c>
      <c r="H461" s="44">
        <f t="shared" si="6"/>
        <v>352465</v>
      </c>
      <c r="I461" s="38" t="s">
        <v>347</v>
      </c>
      <c r="J461" s="18" t="s">
        <v>682</v>
      </c>
      <c r="K461" s="17" t="s">
        <v>1003</v>
      </c>
      <c r="L461" s="97"/>
    </row>
    <row r="462" spans="1:12" s="5" customFormat="1" ht="52.5" customHeight="1">
      <c r="A462" s="16">
        <v>455</v>
      </c>
      <c r="B462" s="16" t="s">
        <v>875</v>
      </c>
      <c r="C462" s="40" t="s">
        <v>47</v>
      </c>
      <c r="D462" s="140" t="s">
        <v>1025</v>
      </c>
      <c r="E462" s="14">
        <v>3</v>
      </c>
      <c r="F462" s="27" t="s">
        <v>148</v>
      </c>
      <c r="G462" s="41">
        <v>212355</v>
      </c>
      <c r="H462" s="41">
        <f t="shared" si="6"/>
        <v>637065</v>
      </c>
      <c r="I462" s="38" t="s">
        <v>347</v>
      </c>
      <c r="J462" s="18" t="s">
        <v>682</v>
      </c>
      <c r="K462" s="17" t="s">
        <v>1003</v>
      </c>
      <c r="L462" s="97"/>
    </row>
    <row r="463" spans="1:12" s="5" customFormat="1" ht="62.25" customHeight="1">
      <c r="A463" s="16">
        <v>456</v>
      </c>
      <c r="B463" s="16" t="s">
        <v>876</v>
      </c>
      <c r="C463" s="40" t="s">
        <v>47</v>
      </c>
      <c r="D463" s="141" t="s">
        <v>1026</v>
      </c>
      <c r="E463" s="14">
        <v>4</v>
      </c>
      <c r="F463" s="27" t="s">
        <v>148</v>
      </c>
      <c r="G463" s="41">
        <v>7332</v>
      </c>
      <c r="H463" s="44">
        <f t="shared" si="6"/>
        <v>29328</v>
      </c>
      <c r="I463" s="38" t="s">
        <v>347</v>
      </c>
      <c r="J463" s="18" t="s">
        <v>682</v>
      </c>
      <c r="K463" s="17" t="s">
        <v>1003</v>
      </c>
      <c r="L463" s="97"/>
    </row>
    <row r="464" spans="1:12" s="5" customFormat="1" ht="51" customHeight="1">
      <c r="A464" s="16">
        <v>457</v>
      </c>
      <c r="B464" s="16" t="s">
        <v>876</v>
      </c>
      <c r="C464" s="40" t="s">
        <v>47</v>
      </c>
      <c r="D464" s="141" t="s">
        <v>1027</v>
      </c>
      <c r="E464" s="14">
        <v>8</v>
      </c>
      <c r="F464" s="27" t="s">
        <v>148</v>
      </c>
      <c r="G464" s="41">
        <v>10652</v>
      </c>
      <c r="H464" s="44">
        <f t="shared" si="6"/>
        <v>85216</v>
      </c>
      <c r="I464" s="38" t="s">
        <v>347</v>
      </c>
      <c r="J464" s="18" t="s">
        <v>682</v>
      </c>
      <c r="K464" s="17" t="s">
        <v>1003</v>
      </c>
      <c r="L464" s="97"/>
    </row>
    <row r="465" spans="1:12" s="5" customFormat="1" ht="54" customHeight="1">
      <c r="A465" s="16">
        <v>458</v>
      </c>
      <c r="B465" s="16" t="s">
        <v>876</v>
      </c>
      <c r="C465" s="77" t="s">
        <v>47</v>
      </c>
      <c r="D465" s="141" t="s">
        <v>1028</v>
      </c>
      <c r="E465" s="14">
        <v>6</v>
      </c>
      <c r="F465" s="27" t="s">
        <v>148</v>
      </c>
      <c r="G465" s="44">
        <v>19663</v>
      </c>
      <c r="H465" s="44">
        <f t="shared" si="6"/>
        <v>117978</v>
      </c>
      <c r="I465" s="38" t="s">
        <v>347</v>
      </c>
      <c r="J465" s="18" t="s">
        <v>682</v>
      </c>
      <c r="K465" s="17" t="s">
        <v>1003</v>
      </c>
      <c r="L465" s="97"/>
    </row>
    <row r="466" spans="1:12" s="5" customFormat="1" ht="83.25" customHeight="1">
      <c r="A466" s="16">
        <v>459</v>
      </c>
      <c r="B466" s="16" t="s">
        <v>877</v>
      </c>
      <c r="C466" s="77" t="s">
        <v>47</v>
      </c>
      <c r="D466" s="116" t="s">
        <v>1029</v>
      </c>
      <c r="E466" s="14">
        <v>1</v>
      </c>
      <c r="F466" s="27" t="s">
        <v>148</v>
      </c>
      <c r="G466" s="41">
        <v>85168</v>
      </c>
      <c r="H466" s="41">
        <f t="shared" si="6"/>
        <v>85168</v>
      </c>
      <c r="I466" s="38" t="s">
        <v>347</v>
      </c>
      <c r="J466" s="18" t="s">
        <v>682</v>
      </c>
      <c r="K466" s="17" t="s">
        <v>1003</v>
      </c>
      <c r="L466" s="97"/>
    </row>
    <row r="467" spans="1:12" s="5" customFormat="1" ht="83.25" customHeight="1">
      <c r="A467" s="16">
        <v>460</v>
      </c>
      <c r="B467" s="16" t="s">
        <v>878</v>
      </c>
      <c r="C467" s="77" t="s">
        <v>47</v>
      </c>
      <c r="D467" s="141" t="s">
        <v>1030</v>
      </c>
      <c r="E467" s="49">
        <v>1</v>
      </c>
      <c r="F467" s="27" t="s">
        <v>148</v>
      </c>
      <c r="G467" s="114">
        <v>23595</v>
      </c>
      <c r="H467" s="44">
        <f t="shared" si="6"/>
        <v>23595</v>
      </c>
      <c r="I467" s="38" t="s">
        <v>347</v>
      </c>
      <c r="J467" s="18" t="s">
        <v>682</v>
      </c>
      <c r="K467" s="17" t="s">
        <v>1003</v>
      </c>
      <c r="L467" s="97"/>
    </row>
    <row r="468" spans="1:12" s="5" customFormat="1" ht="55.5" customHeight="1">
      <c r="A468" s="16">
        <v>461</v>
      </c>
      <c r="B468" s="16" t="s">
        <v>879</v>
      </c>
      <c r="C468" s="77" t="s">
        <v>47</v>
      </c>
      <c r="D468" s="141" t="s">
        <v>1031</v>
      </c>
      <c r="E468" s="49">
        <v>2</v>
      </c>
      <c r="F468" s="27" t="s">
        <v>148</v>
      </c>
      <c r="G468" s="114">
        <v>7020</v>
      </c>
      <c r="H468" s="44">
        <f t="shared" si="6"/>
        <v>14040</v>
      </c>
      <c r="I468" s="38" t="s">
        <v>347</v>
      </c>
      <c r="J468" s="18" t="s">
        <v>682</v>
      </c>
      <c r="K468" s="17" t="s">
        <v>1003</v>
      </c>
      <c r="L468" s="97"/>
    </row>
    <row r="469" spans="1:12" s="5" customFormat="1" ht="56.25" customHeight="1">
      <c r="A469" s="16">
        <v>462</v>
      </c>
      <c r="B469" s="16" t="s">
        <v>543</v>
      </c>
      <c r="C469" s="77" t="s">
        <v>47</v>
      </c>
      <c r="D469" s="141" t="s">
        <v>1032</v>
      </c>
      <c r="E469" s="49">
        <v>1</v>
      </c>
      <c r="F469" s="27" t="s">
        <v>148</v>
      </c>
      <c r="G469" s="114">
        <v>11749</v>
      </c>
      <c r="H469" s="44">
        <f t="shared" si="6"/>
        <v>11749</v>
      </c>
      <c r="I469" s="38" t="s">
        <v>347</v>
      </c>
      <c r="J469" s="18" t="s">
        <v>682</v>
      </c>
      <c r="K469" s="17" t="s">
        <v>1003</v>
      </c>
      <c r="L469" s="97"/>
    </row>
    <row r="470" spans="1:12" s="5" customFormat="1" ht="55.5" customHeight="1">
      <c r="A470" s="16">
        <v>463</v>
      </c>
      <c r="B470" s="16" t="s">
        <v>880</v>
      </c>
      <c r="C470" s="77" t="s">
        <v>47</v>
      </c>
      <c r="D470" s="141" t="s">
        <v>1033</v>
      </c>
      <c r="E470" s="49">
        <v>1</v>
      </c>
      <c r="F470" s="27" t="s">
        <v>148</v>
      </c>
      <c r="G470" s="114">
        <v>5506</v>
      </c>
      <c r="H470" s="41">
        <f t="shared" si="6"/>
        <v>5506</v>
      </c>
      <c r="I470" s="38" t="s">
        <v>347</v>
      </c>
      <c r="J470" s="18" t="s">
        <v>682</v>
      </c>
      <c r="K470" s="17" t="s">
        <v>1003</v>
      </c>
      <c r="L470" s="97"/>
    </row>
    <row r="471" spans="1:12" s="5" customFormat="1" ht="105.75" customHeight="1">
      <c r="A471" s="16">
        <v>464</v>
      </c>
      <c r="B471" s="16" t="s">
        <v>881</v>
      </c>
      <c r="C471" s="77" t="s">
        <v>47</v>
      </c>
      <c r="D471" s="141" t="s">
        <v>1034</v>
      </c>
      <c r="E471" s="49">
        <v>14</v>
      </c>
      <c r="F471" s="27" t="s">
        <v>148</v>
      </c>
      <c r="G471" s="114">
        <v>131820</v>
      </c>
      <c r="H471" s="44">
        <f>E471*G471</f>
        <v>1845480</v>
      </c>
      <c r="I471" s="38" t="s">
        <v>347</v>
      </c>
      <c r="J471" s="18" t="s">
        <v>682</v>
      </c>
      <c r="K471" s="17" t="s">
        <v>1003</v>
      </c>
      <c r="L471" s="97" t="s">
        <v>1546</v>
      </c>
    </row>
    <row r="472" spans="1:12" s="5" customFormat="1" ht="45.75" customHeight="1">
      <c r="A472" s="16">
        <v>465</v>
      </c>
      <c r="B472" s="16" t="s">
        <v>882</v>
      </c>
      <c r="C472" s="77" t="s">
        <v>47</v>
      </c>
      <c r="D472" s="141" t="s">
        <v>1035</v>
      </c>
      <c r="E472" s="49">
        <v>20</v>
      </c>
      <c r="F472" s="27" t="s">
        <v>148</v>
      </c>
      <c r="G472" s="114">
        <v>2674</v>
      </c>
      <c r="H472" s="44">
        <f t="shared" si="6"/>
        <v>53480</v>
      </c>
      <c r="I472" s="38" t="s">
        <v>347</v>
      </c>
      <c r="J472" s="18" t="s">
        <v>682</v>
      </c>
      <c r="K472" s="17" t="s">
        <v>1003</v>
      </c>
      <c r="L472" s="97"/>
    </row>
    <row r="473" spans="1:12" s="5" customFormat="1" ht="116.25" customHeight="1">
      <c r="A473" s="16">
        <v>466</v>
      </c>
      <c r="B473" s="16" t="s">
        <v>1645</v>
      </c>
      <c r="C473" s="77" t="s">
        <v>47</v>
      </c>
      <c r="D473" s="8" t="s">
        <v>1657</v>
      </c>
      <c r="E473" s="49">
        <v>1</v>
      </c>
      <c r="F473" s="28" t="s">
        <v>955</v>
      </c>
      <c r="G473" s="114">
        <v>22400</v>
      </c>
      <c r="H473" s="44">
        <f t="shared" si="6"/>
        <v>22400</v>
      </c>
      <c r="I473" s="38" t="s">
        <v>347</v>
      </c>
      <c r="J473" s="18" t="s">
        <v>682</v>
      </c>
      <c r="K473" s="17" t="s">
        <v>1003</v>
      </c>
      <c r="L473" s="97" t="s">
        <v>1649</v>
      </c>
    </row>
    <row r="474" spans="1:12" s="5" customFormat="1" ht="105" customHeight="1">
      <c r="A474" s="16">
        <v>467</v>
      </c>
      <c r="B474" s="16" t="s">
        <v>1658</v>
      </c>
      <c r="C474" s="77" t="s">
        <v>47</v>
      </c>
      <c r="D474" s="135" t="s">
        <v>1260</v>
      </c>
      <c r="E474" s="49">
        <v>1</v>
      </c>
      <c r="F474" s="28" t="s">
        <v>955</v>
      </c>
      <c r="G474" s="114">
        <v>21000</v>
      </c>
      <c r="H474" s="41">
        <f t="shared" si="6"/>
        <v>21000</v>
      </c>
      <c r="I474" s="38" t="s">
        <v>347</v>
      </c>
      <c r="J474" s="18" t="s">
        <v>682</v>
      </c>
      <c r="K474" s="17" t="s">
        <v>1003</v>
      </c>
      <c r="L474" s="97" t="s">
        <v>1650</v>
      </c>
    </row>
    <row r="475" spans="1:12" s="5" customFormat="1" ht="154.5" customHeight="1">
      <c r="A475" s="16">
        <v>468</v>
      </c>
      <c r="B475" s="16" t="s">
        <v>1646</v>
      </c>
      <c r="C475" s="77" t="s">
        <v>47</v>
      </c>
      <c r="D475" s="135" t="s">
        <v>1659</v>
      </c>
      <c r="E475" s="49">
        <v>2</v>
      </c>
      <c r="F475" s="28" t="s">
        <v>955</v>
      </c>
      <c r="G475" s="114">
        <v>19000</v>
      </c>
      <c r="H475" s="44">
        <f t="shared" si="6"/>
        <v>38000</v>
      </c>
      <c r="I475" s="38" t="s">
        <v>347</v>
      </c>
      <c r="J475" s="18" t="s">
        <v>682</v>
      </c>
      <c r="K475" s="17" t="s">
        <v>1003</v>
      </c>
      <c r="L475" s="97" t="s">
        <v>1651</v>
      </c>
    </row>
    <row r="476" spans="1:12" s="5" customFormat="1" ht="108.75" customHeight="1">
      <c r="A476" s="16">
        <v>469</v>
      </c>
      <c r="B476" s="16" t="s">
        <v>1647</v>
      </c>
      <c r="C476" s="77" t="s">
        <v>47</v>
      </c>
      <c r="D476" s="135" t="s">
        <v>1660</v>
      </c>
      <c r="E476" s="49">
        <v>3</v>
      </c>
      <c r="F476" s="28" t="s">
        <v>955</v>
      </c>
      <c r="G476" s="114">
        <v>24000</v>
      </c>
      <c r="H476" s="44">
        <f t="shared" si="6"/>
        <v>72000</v>
      </c>
      <c r="I476" s="38" t="s">
        <v>347</v>
      </c>
      <c r="J476" s="18" t="s">
        <v>682</v>
      </c>
      <c r="K476" s="17" t="s">
        <v>1003</v>
      </c>
      <c r="L476" s="97" t="s">
        <v>1652</v>
      </c>
    </row>
    <row r="477" spans="1:12" s="5" customFormat="1" ht="123" customHeight="1">
      <c r="A477" s="16">
        <v>470</v>
      </c>
      <c r="B477" s="16" t="s">
        <v>1648</v>
      </c>
      <c r="C477" s="77" t="s">
        <v>47</v>
      </c>
      <c r="D477" s="135" t="s">
        <v>1661</v>
      </c>
      <c r="E477" s="49">
        <v>2</v>
      </c>
      <c r="F477" s="28" t="s">
        <v>955</v>
      </c>
      <c r="G477" s="114">
        <v>22750</v>
      </c>
      <c r="H477" s="44">
        <f t="shared" si="6"/>
        <v>45500</v>
      </c>
      <c r="I477" s="38" t="s">
        <v>347</v>
      </c>
      <c r="J477" s="18" t="s">
        <v>682</v>
      </c>
      <c r="K477" s="17" t="s">
        <v>1003</v>
      </c>
      <c r="L477" s="97" t="s">
        <v>1653</v>
      </c>
    </row>
    <row r="478" spans="1:12" s="5" customFormat="1" ht="56.25" customHeight="1">
      <c r="A478" s="16">
        <v>471</v>
      </c>
      <c r="B478" s="16" t="s">
        <v>884</v>
      </c>
      <c r="C478" s="77" t="s">
        <v>47</v>
      </c>
      <c r="D478" s="8" t="s">
        <v>1261</v>
      </c>
      <c r="E478" s="49">
        <v>2</v>
      </c>
      <c r="F478" s="28" t="s">
        <v>148</v>
      </c>
      <c r="G478" s="114">
        <v>30000</v>
      </c>
      <c r="H478" s="41">
        <f t="shared" si="6"/>
        <v>60000</v>
      </c>
      <c r="I478" s="38" t="s">
        <v>347</v>
      </c>
      <c r="J478" s="18" t="s">
        <v>682</v>
      </c>
      <c r="K478" s="17" t="s">
        <v>1003</v>
      </c>
      <c r="L478" s="97"/>
    </row>
    <row r="479" spans="1:12" s="5" customFormat="1" ht="99" customHeight="1">
      <c r="A479" s="16">
        <v>472</v>
      </c>
      <c r="B479" s="16" t="s">
        <v>791</v>
      </c>
      <c r="C479" s="77" t="s">
        <v>47</v>
      </c>
      <c r="D479" s="135" t="s">
        <v>1262</v>
      </c>
      <c r="E479" s="49">
        <v>20</v>
      </c>
      <c r="F479" s="28" t="s">
        <v>148</v>
      </c>
      <c r="G479" s="114">
        <v>27000</v>
      </c>
      <c r="H479" s="44">
        <f t="shared" si="6"/>
        <v>540000</v>
      </c>
      <c r="I479" s="38" t="s">
        <v>347</v>
      </c>
      <c r="J479" s="18" t="s">
        <v>682</v>
      </c>
      <c r="K479" s="17" t="s">
        <v>1003</v>
      </c>
      <c r="L479" s="97"/>
    </row>
    <row r="480" spans="1:12" s="5" customFormat="1" ht="48.75" customHeight="1" thickBot="1">
      <c r="A480" s="16">
        <v>473</v>
      </c>
      <c r="B480" s="16" t="s">
        <v>885</v>
      </c>
      <c r="C480" s="77" t="s">
        <v>47</v>
      </c>
      <c r="D480" s="16" t="s">
        <v>1263</v>
      </c>
      <c r="E480" s="49">
        <v>10</v>
      </c>
      <c r="F480" s="28" t="s">
        <v>148</v>
      </c>
      <c r="G480" s="114">
        <v>1104</v>
      </c>
      <c r="H480" s="44">
        <f t="shared" si="6"/>
        <v>11040</v>
      </c>
      <c r="I480" s="38" t="s">
        <v>347</v>
      </c>
      <c r="J480" s="18" t="s">
        <v>682</v>
      </c>
      <c r="K480" s="17" t="s">
        <v>1003</v>
      </c>
      <c r="L480" s="97"/>
    </row>
    <row r="481" spans="1:12" s="5" customFormat="1" ht="51" customHeight="1">
      <c r="A481" s="16">
        <v>474</v>
      </c>
      <c r="B481" s="16" t="s">
        <v>788</v>
      </c>
      <c r="C481" s="77" t="s">
        <v>47</v>
      </c>
      <c r="D481" s="200" t="s">
        <v>1264</v>
      </c>
      <c r="E481" s="49">
        <v>10</v>
      </c>
      <c r="F481" s="28" t="s">
        <v>148</v>
      </c>
      <c r="G481" s="114">
        <v>500</v>
      </c>
      <c r="H481" s="44">
        <f t="shared" si="6"/>
        <v>5000</v>
      </c>
      <c r="I481" s="38" t="s">
        <v>347</v>
      </c>
      <c r="J481" s="18" t="s">
        <v>682</v>
      </c>
      <c r="K481" s="17" t="s">
        <v>1003</v>
      </c>
      <c r="L481" s="97"/>
    </row>
    <row r="482" spans="1:12" s="5" customFormat="1" ht="60.75" customHeight="1">
      <c r="A482" s="16">
        <v>475</v>
      </c>
      <c r="B482" s="16" t="s">
        <v>789</v>
      </c>
      <c r="C482" s="77" t="s">
        <v>47</v>
      </c>
      <c r="D482" s="135" t="s">
        <v>1265</v>
      </c>
      <c r="E482" s="49">
        <v>50</v>
      </c>
      <c r="F482" s="28" t="s">
        <v>148</v>
      </c>
      <c r="G482" s="114">
        <v>300</v>
      </c>
      <c r="H482" s="41">
        <f t="shared" si="6"/>
        <v>15000</v>
      </c>
      <c r="I482" s="38" t="s">
        <v>347</v>
      </c>
      <c r="J482" s="18" t="s">
        <v>682</v>
      </c>
      <c r="K482" s="17" t="s">
        <v>1003</v>
      </c>
      <c r="L482" s="97"/>
    </row>
    <row r="483" spans="1:12" s="5" customFormat="1" ht="59.25" customHeight="1">
      <c r="A483" s="16">
        <v>476</v>
      </c>
      <c r="B483" s="16" t="s">
        <v>792</v>
      </c>
      <c r="C483" s="77" t="s">
        <v>47</v>
      </c>
      <c r="D483" s="134" t="s">
        <v>1266</v>
      </c>
      <c r="E483" s="49">
        <v>50</v>
      </c>
      <c r="F483" s="28" t="s">
        <v>148</v>
      </c>
      <c r="G483" s="114">
        <v>2500</v>
      </c>
      <c r="H483" s="44">
        <f t="shared" si="6"/>
        <v>125000</v>
      </c>
      <c r="I483" s="38" t="s">
        <v>347</v>
      </c>
      <c r="J483" s="18" t="s">
        <v>682</v>
      </c>
      <c r="K483" s="17" t="s">
        <v>1003</v>
      </c>
      <c r="L483" s="97"/>
    </row>
    <row r="484" spans="1:12" s="5" customFormat="1" ht="60.75" customHeight="1">
      <c r="A484" s="16">
        <v>477</v>
      </c>
      <c r="B484" s="16" t="s">
        <v>790</v>
      </c>
      <c r="C484" s="77" t="s">
        <v>47</v>
      </c>
      <c r="D484" s="135" t="s">
        <v>1267</v>
      </c>
      <c r="E484" s="49">
        <v>50</v>
      </c>
      <c r="F484" s="28" t="s">
        <v>148</v>
      </c>
      <c r="G484" s="114">
        <v>1200</v>
      </c>
      <c r="H484" s="44">
        <f t="shared" si="6"/>
        <v>60000</v>
      </c>
      <c r="I484" s="38" t="s">
        <v>347</v>
      </c>
      <c r="J484" s="18" t="s">
        <v>682</v>
      </c>
      <c r="K484" s="17" t="s">
        <v>1003</v>
      </c>
      <c r="L484" s="97"/>
    </row>
    <row r="485" spans="1:12" s="5" customFormat="1" ht="95.25" customHeight="1">
      <c r="A485" s="16">
        <v>478</v>
      </c>
      <c r="B485" s="16" t="s">
        <v>886</v>
      </c>
      <c r="C485" s="77" t="s">
        <v>47</v>
      </c>
      <c r="D485" s="56" t="s">
        <v>1268</v>
      </c>
      <c r="E485" s="49">
        <v>10</v>
      </c>
      <c r="F485" s="28" t="s">
        <v>958</v>
      </c>
      <c r="G485" s="114">
        <v>300</v>
      </c>
      <c r="H485" s="44">
        <f t="shared" si="6"/>
        <v>3000</v>
      </c>
      <c r="I485" s="38" t="s">
        <v>347</v>
      </c>
      <c r="J485" s="18" t="s">
        <v>682</v>
      </c>
      <c r="K485" s="17" t="s">
        <v>1003</v>
      </c>
      <c r="L485" s="97"/>
    </row>
    <row r="486" spans="1:12" s="5" customFormat="1" ht="42" customHeight="1">
      <c r="A486" s="16">
        <v>479</v>
      </c>
      <c r="B486" s="16" t="s">
        <v>887</v>
      </c>
      <c r="C486" s="77" t="s">
        <v>47</v>
      </c>
      <c r="D486" s="56" t="s">
        <v>1269</v>
      </c>
      <c r="E486" s="49">
        <v>50</v>
      </c>
      <c r="F486" s="28" t="s">
        <v>148</v>
      </c>
      <c r="G486" s="114">
        <v>400</v>
      </c>
      <c r="H486" s="41">
        <f t="shared" si="6"/>
        <v>20000</v>
      </c>
      <c r="I486" s="38" t="s">
        <v>347</v>
      </c>
      <c r="J486" s="18" t="s">
        <v>682</v>
      </c>
      <c r="K486" s="17" t="s">
        <v>1003</v>
      </c>
      <c r="L486" s="97"/>
    </row>
    <row r="487" spans="1:12" s="5" customFormat="1" ht="49.5" customHeight="1">
      <c r="A487" s="16">
        <v>480</v>
      </c>
      <c r="B487" s="16" t="s">
        <v>888</v>
      </c>
      <c r="C487" s="77" t="s">
        <v>47</v>
      </c>
      <c r="D487" s="61" t="s">
        <v>1270</v>
      </c>
      <c r="E487" s="49">
        <v>60</v>
      </c>
      <c r="F487" s="28" t="s">
        <v>148</v>
      </c>
      <c r="G487" s="114">
        <v>216</v>
      </c>
      <c r="H487" s="44">
        <f t="shared" si="6"/>
        <v>12960</v>
      </c>
      <c r="I487" s="38" t="s">
        <v>347</v>
      </c>
      <c r="J487" s="18" t="s">
        <v>682</v>
      </c>
      <c r="K487" s="17" t="s">
        <v>1003</v>
      </c>
      <c r="L487" s="97"/>
    </row>
    <row r="488" spans="1:12" s="5" customFormat="1" ht="52.5" customHeight="1">
      <c r="A488" s="16">
        <v>481</v>
      </c>
      <c r="B488" s="16" t="s">
        <v>889</v>
      </c>
      <c r="C488" s="77" t="s">
        <v>47</v>
      </c>
      <c r="D488" s="61" t="s">
        <v>1271</v>
      </c>
      <c r="E488" s="49">
        <v>1</v>
      </c>
      <c r="F488" s="28" t="s">
        <v>148</v>
      </c>
      <c r="G488" s="114">
        <v>17000</v>
      </c>
      <c r="H488" s="44">
        <f t="shared" si="6"/>
        <v>17000</v>
      </c>
      <c r="I488" s="38" t="s">
        <v>347</v>
      </c>
      <c r="J488" s="18" t="s">
        <v>682</v>
      </c>
      <c r="K488" s="17" t="s">
        <v>1003</v>
      </c>
      <c r="L488" s="97"/>
    </row>
    <row r="489" spans="1:12" s="5" customFormat="1" ht="79.5" customHeight="1">
      <c r="A489" s="16">
        <v>482</v>
      </c>
      <c r="B489" s="16" t="s">
        <v>890</v>
      </c>
      <c r="C489" s="77" t="s">
        <v>47</v>
      </c>
      <c r="D489" s="135" t="s">
        <v>1179</v>
      </c>
      <c r="E489" s="49">
        <v>30</v>
      </c>
      <c r="F489" s="28" t="s">
        <v>148</v>
      </c>
      <c r="G489" s="114">
        <v>12000</v>
      </c>
      <c r="H489" s="44">
        <f t="shared" si="6"/>
        <v>360000</v>
      </c>
      <c r="I489" s="38" t="s">
        <v>347</v>
      </c>
      <c r="J489" s="18" t="s">
        <v>682</v>
      </c>
      <c r="K489" s="17" t="s">
        <v>1003</v>
      </c>
      <c r="L489" s="97"/>
    </row>
    <row r="490" spans="1:12" s="125" customFormat="1" ht="69" customHeight="1">
      <c r="A490" s="35">
        <v>483</v>
      </c>
      <c r="B490" s="35" t="s">
        <v>891</v>
      </c>
      <c r="C490" s="116" t="s">
        <v>47</v>
      </c>
      <c r="D490" s="35" t="s">
        <v>1272</v>
      </c>
      <c r="E490" s="117">
        <v>25000</v>
      </c>
      <c r="F490" s="118" t="s">
        <v>514</v>
      </c>
      <c r="G490" s="119">
        <v>150</v>
      </c>
      <c r="H490" s="120">
        <f t="shared" si="6"/>
        <v>3750000</v>
      </c>
      <c r="I490" s="121" t="s">
        <v>347</v>
      </c>
      <c r="J490" s="122" t="s">
        <v>682</v>
      </c>
      <c r="K490" s="123" t="s">
        <v>1003</v>
      </c>
      <c r="L490" s="124"/>
    </row>
    <row r="491" spans="1:12" s="5" customFormat="1" ht="48" customHeight="1">
      <c r="A491" s="16">
        <v>484</v>
      </c>
      <c r="B491" s="16" t="s">
        <v>892</v>
      </c>
      <c r="C491" s="77" t="s">
        <v>47</v>
      </c>
      <c r="D491" s="135" t="s">
        <v>1141</v>
      </c>
      <c r="E491" s="49">
        <v>50</v>
      </c>
      <c r="F491" s="28" t="s">
        <v>359</v>
      </c>
      <c r="G491" s="114">
        <v>1040</v>
      </c>
      <c r="H491" s="44">
        <f t="shared" si="6"/>
        <v>52000</v>
      </c>
      <c r="I491" s="38" t="s">
        <v>347</v>
      </c>
      <c r="J491" s="18" t="s">
        <v>682</v>
      </c>
      <c r="K491" s="17" t="s">
        <v>1003</v>
      </c>
      <c r="L491" s="97"/>
    </row>
    <row r="492" spans="1:12" s="5" customFormat="1" ht="55.5" customHeight="1">
      <c r="A492" s="16">
        <v>485</v>
      </c>
      <c r="B492" s="16" t="s">
        <v>893</v>
      </c>
      <c r="C492" s="77" t="s">
        <v>47</v>
      </c>
      <c r="D492" s="135" t="s">
        <v>1273</v>
      </c>
      <c r="E492" s="49">
        <v>25</v>
      </c>
      <c r="F492" s="28" t="s">
        <v>148</v>
      </c>
      <c r="G492" s="114">
        <v>1185</v>
      </c>
      <c r="H492" s="44">
        <f t="shared" si="6"/>
        <v>29625</v>
      </c>
      <c r="I492" s="38" t="s">
        <v>347</v>
      </c>
      <c r="J492" s="18" t="s">
        <v>682</v>
      </c>
      <c r="K492" s="17" t="s">
        <v>1003</v>
      </c>
      <c r="L492" s="97"/>
    </row>
    <row r="493" spans="1:12" s="5" customFormat="1" ht="48" customHeight="1">
      <c r="A493" s="16">
        <v>486</v>
      </c>
      <c r="B493" s="16" t="s">
        <v>894</v>
      </c>
      <c r="C493" s="77" t="s">
        <v>47</v>
      </c>
      <c r="D493" s="61" t="s">
        <v>1274</v>
      </c>
      <c r="E493" s="49">
        <v>20</v>
      </c>
      <c r="F493" s="28" t="s">
        <v>148</v>
      </c>
      <c r="G493" s="114">
        <v>500</v>
      </c>
      <c r="H493" s="44">
        <f t="shared" si="6"/>
        <v>10000</v>
      </c>
      <c r="I493" s="38" t="s">
        <v>347</v>
      </c>
      <c r="J493" s="18" t="s">
        <v>682</v>
      </c>
      <c r="K493" s="17" t="s">
        <v>1003</v>
      </c>
      <c r="L493" s="97"/>
    </row>
    <row r="494" spans="1:12" s="5" customFormat="1" ht="57.75" customHeight="1">
      <c r="A494" s="16">
        <v>487</v>
      </c>
      <c r="B494" s="16" t="s">
        <v>895</v>
      </c>
      <c r="C494" s="77" t="s">
        <v>47</v>
      </c>
      <c r="D494" s="61" t="s">
        <v>1275</v>
      </c>
      <c r="E494" s="49">
        <v>20</v>
      </c>
      <c r="F494" s="28" t="s">
        <v>148</v>
      </c>
      <c r="G494" s="114">
        <v>500</v>
      </c>
      <c r="H494" s="41">
        <f t="shared" si="6"/>
        <v>10000</v>
      </c>
      <c r="I494" s="38" t="s">
        <v>347</v>
      </c>
      <c r="J494" s="18" t="s">
        <v>682</v>
      </c>
      <c r="K494" s="17" t="s">
        <v>1003</v>
      </c>
      <c r="L494" s="97"/>
    </row>
    <row r="495" spans="1:12" s="5" customFormat="1" ht="57" customHeight="1">
      <c r="A495" s="16">
        <v>488</v>
      </c>
      <c r="B495" s="16" t="s">
        <v>896</v>
      </c>
      <c r="C495" s="77" t="s">
        <v>47</v>
      </c>
      <c r="D495" s="61" t="s">
        <v>1276</v>
      </c>
      <c r="E495" s="49">
        <v>10</v>
      </c>
      <c r="F495" s="28" t="s">
        <v>148</v>
      </c>
      <c r="G495" s="114">
        <v>600</v>
      </c>
      <c r="H495" s="44">
        <f t="shared" si="6"/>
        <v>6000</v>
      </c>
      <c r="I495" s="38" t="s">
        <v>347</v>
      </c>
      <c r="J495" s="18" t="s">
        <v>682</v>
      </c>
      <c r="K495" s="17" t="s">
        <v>1003</v>
      </c>
      <c r="L495" s="97"/>
    </row>
    <row r="496" spans="1:12" s="5" customFormat="1" ht="44.25" customHeight="1">
      <c r="A496" s="16">
        <v>489</v>
      </c>
      <c r="B496" s="16" t="s">
        <v>897</v>
      </c>
      <c r="C496" s="77" t="s">
        <v>47</v>
      </c>
      <c r="D496" s="61" t="s">
        <v>1277</v>
      </c>
      <c r="E496" s="49">
        <v>10</v>
      </c>
      <c r="F496" s="28" t="s">
        <v>148</v>
      </c>
      <c r="G496" s="114">
        <v>800</v>
      </c>
      <c r="H496" s="44">
        <f t="shared" si="6"/>
        <v>8000</v>
      </c>
      <c r="I496" s="38" t="s">
        <v>347</v>
      </c>
      <c r="J496" s="18" t="s">
        <v>682</v>
      </c>
      <c r="K496" s="17" t="s">
        <v>1003</v>
      </c>
      <c r="L496" s="97"/>
    </row>
    <row r="497" spans="1:12" s="5" customFormat="1" ht="45" customHeight="1">
      <c r="A497" s="16">
        <v>490</v>
      </c>
      <c r="B497" s="16" t="s">
        <v>898</v>
      </c>
      <c r="C497" s="77" t="s">
        <v>47</v>
      </c>
      <c r="D497" s="61" t="s">
        <v>1278</v>
      </c>
      <c r="E497" s="49">
        <v>20</v>
      </c>
      <c r="F497" s="28" t="s">
        <v>148</v>
      </c>
      <c r="G497" s="114">
        <v>3000</v>
      </c>
      <c r="H497" s="44">
        <f t="shared" si="6"/>
        <v>60000</v>
      </c>
      <c r="I497" s="38" t="s">
        <v>347</v>
      </c>
      <c r="J497" s="18" t="s">
        <v>682</v>
      </c>
      <c r="K497" s="17" t="s">
        <v>1003</v>
      </c>
      <c r="L497" s="97"/>
    </row>
    <row r="498" spans="1:12" s="5" customFormat="1" ht="63.75" customHeight="1">
      <c r="A498" s="16">
        <v>491</v>
      </c>
      <c r="B498" s="16" t="s">
        <v>899</v>
      </c>
      <c r="C498" s="77" t="s">
        <v>47</v>
      </c>
      <c r="D498" s="61" t="s">
        <v>1279</v>
      </c>
      <c r="E498" s="49">
        <v>30</v>
      </c>
      <c r="F498" s="28" t="s">
        <v>148</v>
      </c>
      <c r="G498" s="114">
        <v>1400</v>
      </c>
      <c r="H498" s="41">
        <f t="shared" si="6"/>
        <v>42000</v>
      </c>
      <c r="I498" s="38" t="s">
        <v>347</v>
      </c>
      <c r="J498" s="18" t="s">
        <v>682</v>
      </c>
      <c r="K498" s="17" t="s">
        <v>1003</v>
      </c>
      <c r="L498" s="97"/>
    </row>
    <row r="499" spans="1:12" s="5" customFormat="1" ht="110.25" customHeight="1">
      <c r="A499" s="16">
        <v>492</v>
      </c>
      <c r="B499" s="16" t="s">
        <v>900</v>
      </c>
      <c r="C499" s="77" t="s">
        <v>47</v>
      </c>
      <c r="D499" s="61" t="s">
        <v>1280</v>
      </c>
      <c r="E499" s="49">
        <v>1</v>
      </c>
      <c r="F499" s="28" t="s">
        <v>148</v>
      </c>
      <c r="G499" s="114">
        <v>5000</v>
      </c>
      <c r="H499" s="44">
        <f t="shared" si="6"/>
        <v>5000</v>
      </c>
      <c r="I499" s="38" t="s">
        <v>347</v>
      </c>
      <c r="J499" s="18" t="s">
        <v>682</v>
      </c>
      <c r="K499" s="17" t="s">
        <v>1003</v>
      </c>
      <c r="L499" s="97"/>
    </row>
    <row r="500" spans="1:12" s="5" customFormat="1" ht="63.75" customHeight="1">
      <c r="A500" s="16">
        <v>493</v>
      </c>
      <c r="B500" s="16" t="s">
        <v>901</v>
      </c>
      <c r="C500" s="77" t="s">
        <v>47</v>
      </c>
      <c r="D500" s="61" t="s">
        <v>1281</v>
      </c>
      <c r="E500" s="49">
        <v>5</v>
      </c>
      <c r="F500" s="28" t="s">
        <v>148</v>
      </c>
      <c r="G500" s="114">
        <v>500</v>
      </c>
      <c r="H500" s="44">
        <f t="shared" si="6"/>
        <v>2500</v>
      </c>
      <c r="I500" s="38" t="s">
        <v>347</v>
      </c>
      <c r="J500" s="18" t="s">
        <v>682</v>
      </c>
      <c r="K500" s="17" t="s">
        <v>1003</v>
      </c>
      <c r="L500" s="97"/>
    </row>
    <row r="501" spans="1:12" s="5" customFormat="1" ht="207.75" customHeight="1">
      <c r="A501" s="16">
        <v>494</v>
      </c>
      <c r="B501" s="16" t="s">
        <v>902</v>
      </c>
      <c r="C501" s="77" t="s">
        <v>47</v>
      </c>
      <c r="D501" s="16" t="s">
        <v>1282</v>
      </c>
      <c r="E501" s="49">
        <v>10</v>
      </c>
      <c r="F501" s="28" t="s">
        <v>148</v>
      </c>
      <c r="G501" s="114">
        <v>2000</v>
      </c>
      <c r="H501" s="44">
        <f t="shared" si="6"/>
        <v>20000</v>
      </c>
      <c r="I501" s="38" t="s">
        <v>347</v>
      </c>
      <c r="J501" s="18" t="s">
        <v>682</v>
      </c>
      <c r="K501" s="17" t="s">
        <v>1003</v>
      </c>
      <c r="L501" s="97"/>
    </row>
    <row r="502" spans="1:12" s="5" customFormat="1" ht="67.5" customHeight="1">
      <c r="A502" s="16">
        <v>495</v>
      </c>
      <c r="B502" s="16" t="s">
        <v>903</v>
      </c>
      <c r="C502" s="77" t="s">
        <v>47</v>
      </c>
      <c r="D502" s="16" t="s">
        <v>1283</v>
      </c>
      <c r="E502" s="49">
        <v>10</v>
      </c>
      <c r="F502" s="28" t="s">
        <v>148</v>
      </c>
      <c r="G502" s="114">
        <v>2500</v>
      </c>
      <c r="H502" s="41">
        <f t="shared" si="6"/>
        <v>25000</v>
      </c>
      <c r="I502" s="38" t="s">
        <v>347</v>
      </c>
      <c r="J502" s="18" t="s">
        <v>682</v>
      </c>
      <c r="K502" s="17" t="s">
        <v>1003</v>
      </c>
      <c r="L502" s="97"/>
    </row>
    <row r="503" spans="1:12" s="5" customFormat="1" ht="67.5" customHeight="1">
      <c r="A503" s="16">
        <v>496</v>
      </c>
      <c r="B503" s="16" t="s">
        <v>904</v>
      </c>
      <c r="C503" s="77" t="s">
        <v>47</v>
      </c>
      <c r="D503" s="16" t="s">
        <v>904</v>
      </c>
      <c r="E503" s="49">
        <v>1</v>
      </c>
      <c r="F503" s="28" t="s">
        <v>344</v>
      </c>
      <c r="G503" s="114">
        <v>800</v>
      </c>
      <c r="H503" s="44">
        <f t="shared" si="6"/>
        <v>800</v>
      </c>
      <c r="I503" s="38" t="s">
        <v>347</v>
      </c>
      <c r="J503" s="18" t="s">
        <v>682</v>
      </c>
      <c r="K503" s="17" t="s">
        <v>1003</v>
      </c>
      <c r="L503" s="97"/>
    </row>
    <row r="504" spans="1:12" s="5" customFormat="1" ht="54.75" customHeight="1">
      <c r="A504" s="16">
        <v>497</v>
      </c>
      <c r="B504" s="16" t="s">
        <v>905</v>
      </c>
      <c r="C504" s="77" t="s">
        <v>47</v>
      </c>
      <c r="D504" s="16" t="s">
        <v>1378</v>
      </c>
      <c r="E504" s="18">
        <v>1</v>
      </c>
      <c r="F504" s="28" t="s">
        <v>148</v>
      </c>
      <c r="G504" s="114">
        <v>15000</v>
      </c>
      <c r="H504" s="44">
        <f t="shared" si="6"/>
        <v>15000</v>
      </c>
      <c r="I504" s="38" t="s">
        <v>347</v>
      </c>
      <c r="J504" s="18" t="s">
        <v>682</v>
      </c>
      <c r="K504" s="17" t="s">
        <v>1003</v>
      </c>
      <c r="L504" s="97"/>
    </row>
    <row r="505" spans="1:12" s="5" customFormat="1" ht="58.5" customHeight="1">
      <c r="A505" s="16">
        <v>498</v>
      </c>
      <c r="B505" s="16" t="s">
        <v>906</v>
      </c>
      <c r="C505" s="77" t="s">
        <v>47</v>
      </c>
      <c r="D505" s="16" t="s">
        <v>1377</v>
      </c>
      <c r="E505" s="41">
        <v>20</v>
      </c>
      <c r="F505" s="28" t="s">
        <v>148</v>
      </c>
      <c r="G505" s="114">
        <v>1500</v>
      </c>
      <c r="H505" s="44">
        <f t="shared" si="6"/>
        <v>30000</v>
      </c>
      <c r="I505" s="38" t="s">
        <v>347</v>
      </c>
      <c r="J505" s="18" t="s">
        <v>682</v>
      </c>
      <c r="K505" s="17" t="s">
        <v>1003</v>
      </c>
      <c r="L505" s="97"/>
    </row>
    <row r="506" spans="1:12" s="5" customFormat="1" ht="58.5" customHeight="1">
      <c r="A506" s="16">
        <v>499</v>
      </c>
      <c r="B506" s="16" t="s">
        <v>907</v>
      </c>
      <c r="C506" s="77" t="s">
        <v>47</v>
      </c>
      <c r="D506" s="16" t="s">
        <v>907</v>
      </c>
      <c r="E506" s="41">
        <v>3</v>
      </c>
      <c r="F506" s="28" t="s">
        <v>148</v>
      </c>
      <c r="G506" s="114">
        <v>17000</v>
      </c>
      <c r="H506" s="41">
        <f t="shared" si="6"/>
        <v>51000</v>
      </c>
      <c r="I506" s="38" t="s">
        <v>347</v>
      </c>
      <c r="J506" s="18" t="s">
        <v>682</v>
      </c>
      <c r="K506" s="17" t="s">
        <v>1003</v>
      </c>
      <c r="L506" s="97"/>
    </row>
    <row r="507" spans="1:12" s="5" customFormat="1" ht="63.75" customHeight="1">
      <c r="A507" s="16">
        <v>500</v>
      </c>
      <c r="B507" s="16" t="s">
        <v>908</v>
      </c>
      <c r="C507" s="77" t="s">
        <v>47</v>
      </c>
      <c r="D507" s="16" t="s">
        <v>1286</v>
      </c>
      <c r="E507" s="41">
        <v>20</v>
      </c>
      <c r="F507" s="28" t="s">
        <v>148</v>
      </c>
      <c r="G507" s="114">
        <v>25000</v>
      </c>
      <c r="H507" s="44">
        <f t="shared" si="6"/>
        <v>500000</v>
      </c>
      <c r="I507" s="38" t="s">
        <v>347</v>
      </c>
      <c r="J507" s="18" t="s">
        <v>682</v>
      </c>
      <c r="K507" s="17" t="s">
        <v>1003</v>
      </c>
      <c r="L507" s="97"/>
    </row>
    <row r="508" spans="1:12" s="5" customFormat="1" ht="131.25" customHeight="1">
      <c r="A508" s="16">
        <v>501</v>
      </c>
      <c r="B508" s="16" t="s">
        <v>707</v>
      </c>
      <c r="C508" s="77" t="s">
        <v>47</v>
      </c>
      <c r="D508" s="61" t="s">
        <v>1284</v>
      </c>
      <c r="E508" s="41">
        <v>1</v>
      </c>
      <c r="F508" s="28" t="s">
        <v>148</v>
      </c>
      <c r="G508" s="114">
        <v>45000</v>
      </c>
      <c r="H508" s="44">
        <f t="shared" si="6"/>
        <v>45000</v>
      </c>
      <c r="I508" s="38" t="s">
        <v>347</v>
      </c>
      <c r="J508" s="18" t="s">
        <v>682</v>
      </c>
      <c r="K508" s="17" t="s">
        <v>1003</v>
      </c>
      <c r="L508" s="97"/>
    </row>
    <row r="509" spans="1:12" s="5" customFormat="1" ht="207" customHeight="1">
      <c r="A509" s="16">
        <v>502</v>
      </c>
      <c r="B509" s="16" t="s">
        <v>909</v>
      </c>
      <c r="C509" s="77" t="s">
        <v>47</v>
      </c>
      <c r="D509" s="61" t="s">
        <v>1285</v>
      </c>
      <c r="E509" s="41">
        <v>1</v>
      </c>
      <c r="F509" s="17" t="s">
        <v>176</v>
      </c>
      <c r="G509" s="114">
        <v>25000</v>
      </c>
      <c r="H509" s="44">
        <f t="shared" si="6"/>
        <v>25000</v>
      </c>
      <c r="I509" s="38" t="s">
        <v>347</v>
      </c>
      <c r="J509" s="18" t="s">
        <v>682</v>
      </c>
      <c r="K509" s="17" t="s">
        <v>1003</v>
      </c>
      <c r="L509" s="97"/>
    </row>
    <row r="510" spans="1:12" s="5" customFormat="1" ht="60" customHeight="1">
      <c r="A510" s="16">
        <v>503</v>
      </c>
      <c r="B510" s="16" t="s">
        <v>910</v>
      </c>
      <c r="C510" s="77" t="s">
        <v>47</v>
      </c>
      <c r="D510" s="16" t="s">
        <v>1287</v>
      </c>
      <c r="E510" s="41">
        <v>1</v>
      </c>
      <c r="F510" s="17" t="s">
        <v>176</v>
      </c>
      <c r="G510" s="114">
        <v>35000</v>
      </c>
      <c r="H510" s="41">
        <f t="shared" si="6"/>
        <v>35000</v>
      </c>
      <c r="I510" s="38" t="s">
        <v>347</v>
      </c>
      <c r="J510" s="18" t="s">
        <v>682</v>
      </c>
      <c r="K510" s="17" t="s">
        <v>1003</v>
      </c>
      <c r="L510" s="97"/>
    </row>
    <row r="511" spans="1:12" s="5" customFormat="1" ht="63" customHeight="1">
      <c r="A511" s="16">
        <v>504</v>
      </c>
      <c r="B511" s="16" t="s">
        <v>336</v>
      </c>
      <c r="C511" s="16" t="s">
        <v>47</v>
      </c>
      <c r="D511" s="61" t="s">
        <v>1052</v>
      </c>
      <c r="E511" s="18">
        <v>1</v>
      </c>
      <c r="F511" s="17" t="s">
        <v>176</v>
      </c>
      <c r="G511" s="114">
        <v>15000</v>
      </c>
      <c r="H511" s="44">
        <f t="shared" si="6"/>
        <v>15000</v>
      </c>
      <c r="I511" s="38" t="s">
        <v>347</v>
      </c>
      <c r="J511" s="18" t="s">
        <v>682</v>
      </c>
      <c r="K511" s="17" t="s">
        <v>1003</v>
      </c>
      <c r="L511" s="97"/>
    </row>
    <row r="512" spans="1:12" s="5" customFormat="1" ht="63.75" customHeight="1">
      <c r="A512" s="16">
        <v>505</v>
      </c>
      <c r="B512" s="16" t="s">
        <v>911</v>
      </c>
      <c r="C512" s="16" t="s">
        <v>47</v>
      </c>
      <c r="D512" s="16" t="s">
        <v>1288</v>
      </c>
      <c r="E512" s="18">
        <v>2</v>
      </c>
      <c r="F512" s="17" t="s">
        <v>148</v>
      </c>
      <c r="G512" s="114">
        <v>2500</v>
      </c>
      <c r="H512" s="44">
        <f t="shared" si="6"/>
        <v>5000</v>
      </c>
      <c r="I512" s="38" t="s">
        <v>347</v>
      </c>
      <c r="J512" s="18" t="s">
        <v>682</v>
      </c>
      <c r="K512" s="17" t="s">
        <v>1003</v>
      </c>
      <c r="L512" s="97"/>
    </row>
    <row r="513" spans="1:12" s="5" customFormat="1" ht="66" customHeight="1">
      <c r="A513" s="16">
        <v>506</v>
      </c>
      <c r="B513" s="16" t="s">
        <v>912</v>
      </c>
      <c r="C513" s="16" t="s">
        <v>47</v>
      </c>
      <c r="D513" s="16" t="s">
        <v>1289</v>
      </c>
      <c r="E513" s="18">
        <v>2</v>
      </c>
      <c r="F513" s="77" t="s">
        <v>342</v>
      </c>
      <c r="G513" s="114">
        <v>3500</v>
      </c>
      <c r="H513" s="44">
        <f t="shared" si="6"/>
        <v>7000</v>
      </c>
      <c r="I513" s="38" t="s">
        <v>347</v>
      </c>
      <c r="J513" s="18" t="s">
        <v>682</v>
      </c>
      <c r="K513" s="17" t="s">
        <v>1003</v>
      </c>
      <c r="L513" s="97"/>
    </row>
    <row r="514" spans="1:12" s="5" customFormat="1" ht="54" customHeight="1">
      <c r="A514" s="16">
        <v>507</v>
      </c>
      <c r="B514" s="16" t="s">
        <v>913</v>
      </c>
      <c r="C514" s="16" t="s">
        <v>47</v>
      </c>
      <c r="D514" s="16" t="s">
        <v>1290</v>
      </c>
      <c r="E514" s="18">
        <v>2</v>
      </c>
      <c r="F514" s="77" t="s">
        <v>342</v>
      </c>
      <c r="G514" s="114">
        <v>4000</v>
      </c>
      <c r="H514" s="41">
        <f t="shared" si="6"/>
        <v>8000</v>
      </c>
      <c r="I514" s="38" t="s">
        <v>347</v>
      </c>
      <c r="J514" s="18" t="s">
        <v>682</v>
      </c>
      <c r="K514" s="17" t="s">
        <v>1003</v>
      </c>
      <c r="L514" s="97"/>
    </row>
    <row r="515" spans="1:12" s="5" customFormat="1" ht="66.75" customHeight="1">
      <c r="A515" s="16">
        <v>508</v>
      </c>
      <c r="B515" s="16" t="s">
        <v>914</v>
      </c>
      <c r="C515" s="16" t="s">
        <v>47</v>
      </c>
      <c r="D515" s="16" t="s">
        <v>1291</v>
      </c>
      <c r="E515" s="18">
        <v>1</v>
      </c>
      <c r="F515" s="77" t="s">
        <v>342</v>
      </c>
      <c r="G515" s="114">
        <v>15000</v>
      </c>
      <c r="H515" s="44">
        <f t="shared" si="6"/>
        <v>15000</v>
      </c>
      <c r="I515" s="38" t="s">
        <v>347</v>
      </c>
      <c r="J515" s="18" t="s">
        <v>682</v>
      </c>
      <c r="K515" s="17" t="s">
        <v>1003</v>
      </c>
      <c r="L515" s="97"/>
    </row>
    <row r="516" spans="1:12" s="5" customFormat="1" ht="66.75" customHeight="1">
      <c r="A516" s="16">
        <v>509</v>
      </c>
      <c r="B516" s="16" t="s">
        <v>915</v>
      </c>
      <c r="C516" s="16" t="s">
        <v>47</v>
      </c>
      <c r="D516" s="16" t="s">
        <v>1292</v>
      </c>
      <c r="E516" s="18">
        <v>1</v>
      </c>
      <c r="F516" s="77" t="s">
        <v>342</v>
      </c>
      <c r="G516" s="114">
        <v>12000</v>
      </c>
      <c r="H516" s="44">
        <f t="shared" si="6"/>
        <v>12000</v>
      </c>
      <c r="I516" s="38" t="s">
        <v>347</v>
      </c>
      <c r="J516" s="18" t="s">
        <v>682</v>
      </c>
      <c r="K516" s="17" t="s">
        <v>1003</v>
      </c>
      <c r="L516" s="97"/>
    </row>
    <row r="517" spans="1:12" s="5" customFormat="1" ht="73.5" customHeight="1">
      <c r="A517" s="16">
        <v>510</v>
      </c>
      <c r="B517" s="16" t="s">
        <v>916</v>
      </c>
      <c r="C517" s="16" t="s">
        <v>47</v>
      </c>
      <c r="D517" s="16" t="s">
        <v>1293</v>
      </c>
      <c r="E517" s="18">
        <v>25</v>
      </c>
      <c r="F517" s="17" t="s">
        <v>359</v>
      </c>
      <c r="G517" s="114">
        <v>2600</v>
      </c>
      <c r="H517" s="44">
        <f t="shared" si="6"/>
        <v>65000</v>
      </c>
      <c r="I517" s="38" t="s">
        <v>347</v>
      </c>
      <c r="J517" s="18" t="s">
        <v>682</v>
      </c>
      <c r="K517" s="17" t="s">
        <v>1003</v>
      </c>
      <c r="L517" s="97"/>
    </row>
    <row r="518" spans="1:12" s="5" customFormat="1" ht="68.25" customHeight="1">
      <c r="A518" s="16">
        <v>511</v>
      </c>
      <c r="B518" s="16" t="s">
        <v>917</v>
      </c>
      <c r="C518" s="16" t="s">
        <v>47</v>
      </c>
      <c r="D518" s="16" t="s">
        <v>1294</v>
      </c>
      <c r="E518" s="18">
        <v>50</v>
      </c>
      <c r="F518" s="17" t="s">
        <v>359</v>
      </c>
      <c r="G518" s="114">
        <v>2300</v>
      </c>
      <c r="H518" s="41">
        <f t="shared" si="6"/>
        <v>115000</v>
      </c>
      <c r="I518" s="38" t="s">
        <v>347</v>
      </c>
      <c r="J518" s="18" t="s">
        <v>682</v>
      </c>
      <c r="K518" s="17" t="s">
        <v>1003</v>
      </c>
      <c r="L518" s="97"/>
    </row>
    <row r="519" spans="1:12" s="5" customFormat="1" ht="90.75" customHeight="1">
      <c r="A519" s="16">
        <v>512</v>
      </c>
      <c r="B519" s="16" t="s">
        <v>918</v>
      </c>
      <c r="C519" s="16" t="s">
        <v>47</v>
      </c>
      <c r="D519" s="16" t="s">
        <v>1295</v>
      </c>
      <c r="E519" s="18">
        <v>50</v>
      </c>
      <c r="F519" s="17" t="s">
        <v>359</v>
      </c>
      <c r="G519" s="114">
        <v>2800</v>
      </c>
      <c r="H519" s="44">
        <f t="shared" si="6"/>
        <v>140000</v>
      </c>
      <c r="I519" s="38" t="s">
        <v>347</v>
      </c>
      <c r="J519" s="18" t="s">
        <v>682</v>
      </c>
      <c r="K519" s="17" t="s">
        <v>1003</v>
      </c>
      <c r="L519" s="97"/>
    </row>
    <row r="520" spans="1:12" s="5" customFormat="1" ht="68.25" customHeight="1">
      <c r="A520" s="16">
        <v>513</v>
      </c>
      <c r="B520" s="16" t="s">
        <v>919</v>
      </c>
      <c r="C520" s="16" t="s">
        <v>47</v>
      </c>
      <c r="D520" s="16" t="s">
        <v>1296</v>
      </c>
      <c r="E520" s="18">
        <v>75</v>
      </c>
      <c r="F520" s="77" t="s">
        <v>342</v>
      </c>
      <c r="G520" s="114">
        <v>920</v>
      </c>
      <c r="H520" s="44">
        <f t="shared" si="6"/>
        <v>69000</v>
      </c>
      <c r="I520" s="38" t="s">
        <v>347</v>
      </c>
      <c r="J520" s="18" t="s">
        <v>682</v>
      </c>
      <c r="K520" s="17" t="s">
        <v>1003</v>
      </c>
      <c r="L520" s="97"/>
    </row>
    <row r="521" spans="1:12" s="5" customFormat="1" ht="70.5" customHeight="1">
      <c r="A521" s="16">
        <v>514</v>
      </c>
      <c r="B521" s="16" t="s">
        <v>920</v>
      </c>
      <c r="C521" s="16" t="s">
        <v>47</v>
      </c>
      <c r="D521" s="16" t="s">
        <v>1297</v>
      </c>
      <c r="E521" s="18">
        <v>100</v>
      </c>
      <c r="F521" s="77" t="s">
        <v>147</v>
      </c>
      <c r="G521" s="114">
        <v>1500</v>
      </c>
      <c r="H521" s="44">
        <f t="shared" si="6"/>
        <v>150000</v>
      </c>
      <c r="I521" s="38" t="s">
        <v>347</v>
      </c>
      <c r="J521" s="18" t="s">
        <v>682</v>
      </c>
      <c r="K521" s="17" t="s">
        <v>1003</v>
      </c>
      <c r="L521" s="97"/>
    </row>
    <row r="522" spans="1:12" s="5" customFormat="1" ht="68.25" customHeight="1">
      <c r="A522" s="16">
        <v>515</v>
      </c>
      <c r="B522" s="16" t="s">
        <v>921</v>
      </c>
      <c r="C522" s="16" t="s">
        <v>47</v>
      </c>
      <c r="D522" s="16" t="s">
        <v>1298</v>
      </c>
      <c r="E522" s="18">
        <v>30</v>
      </c>
      <c r="F522" s="77" t="s">
        <v>147</v>
      </c>
      <c r="G522" s="114">
        <v>1400</v>
      </c>
      <c r="H522" s="41">
        <f t="shared" si="6"/>
        <v>42000</v>
      </c>
      <c r="I522" s="38" t="s">
        <v>347</v>
      </c>
      <c r="J522" s="18" t="s">
        <v>682</v>
      </c>
      <c r="K522" s="17" t="s">
        <v>1003</v>
      </c>
      <c r="L522" s="97"/>
    </row>
    <row r="523" spans="1:12" s="5" customFormat="1" ht="79.5" customHeight="1">
      <c r="A523" s="16">
        <v>516</v>
      </c>
      <c r="B523" s="16" t="s">
        <v>922</v>
      </c>
      <c r="C523" s="16" t="s">
        <v>47</v>
      </c>
      <c r="D523" s="16" t="s">
        <v>1299</v>
      </c>
      <c r="E523" s="18">
        <v>40</v>
      </c>
      <c r="F523" s="77" t="s">
        <v>147</v>
      </c>
      <c r="G523" s="114">
        <v>1100</v>
      </c>
      <c r="H523" s="44">
        <f t="shared" si="6"/>
        <v>44000</v>
      </c>
      <c r="I523" s="38" t="s">
        <v>347</v>
      </c>
      <c r="J523" s="18" t="s">
        <v>682</v>
      </c>
      <c r="K523" s="17" t="s">
        <v>1003</v>
      </c>
      <c r="L523" s="97"/>
    </row>
    <row r="524" spans="1:12" s="5" customFormat="1" ht="75.75" customHeight="1">
      <c r="A524" s="16">
        <v>517</v>
      </c>
      <c r="B524" s="16" t="s">
        <v>923</v>
      </c>
      <c r="C524" s="16" t="s">
        <v>47</v>
      </c>
      <c r="D524" s="16" t="s">
        <v>1300</v>
      </c>
      <c r="E524" s="18">
        <v>20</v>
      </c>
      <c r="F524" s="77" t="s">
        <v>147</v>
      </c>
      <c r="G524" s="114">
        <v>2100</v>
      </c>
      <c r="H524" s="44">
        <f t="shared" si="6"/>
        <v>42000</v>
      </c>
      <c r="I524" s="38" t="s">
        <v>347</v>
      </c>
      <c r="J524" s="18" t="s">
        <v>682</v>
      </c>
      <c r="K524" s="17" t="s">
        <v>1003</v>
      </c>
      <c r="L524" s="97"/>
    </row>
    <row r="525" spans="1:12" s="5" customFormat="1" ht="57" customHeight="1">
      <c r="A525" s="16">
        <v>518</v>
      </c>
      <c r="B525" s="16" t="s">
        <v>924</v>
      </c>
      <c r="C525" s="16" t="s">
        <v>47</v>
      </c>
      <c r="D525" s="16" t="s">
        <v>1301</v>
      </c>
      <c r="E525" s="18">
        <v>20</v>
      </c>
      <c r="F525" s="77" t="s">
        <v>359</v>
      </c>
      <c r="G525" s="114">
        <v>4400</v>
      </c>
      <c r="H525" s="44">
        <f t="shared" si="6"/>
        <v>88000</v>
      </c>
      <c r="I525" s="38" t="s">
        <v>347</v>
      </c>
      <c r="J525" s="18" t="s">
        <v>682</v>
      </c>
      <c r="K525" s="17" t="s">
        <v>1003</v>
      </c>
      <c r="L525" s="97"/>
    </row>
    <row r="526" spans="1:12" s="5" customFormat="1" ht="70.5" customHeight="1">
      <c r="A526" s="16">
        <v>519</v>
      </c>
      <c r="B526" s="16" t="s">
        <v>925</v>
      </c>
      <c r="C526" s="81" t="s">
        <v>47</v>
      </c>
      <c r="D526" s="16" t="s">
        <v>1302</v>
      </c>
      <c r="E526" s="45">
        <v>20</v>
      </c>
      <c r="F526" s="77" t="s">
        <v>147</v>
      </c>
      <c r="G526" s="114">
        <v>2600</v>
      </c>
      <c r="H526" s="41">
        <f t="shared" si="6"/>
        <v>52000</v>
      </c>
      <c r="I526" s="38" t="s">
        <v>347</v>
      </c>
      <c r="J526" s="18" t="s">
        <v>682</v>
      </c>
      <c r="K526" s="17" t="s">
        <v>1003</v>
      </c>
      <c r="L526" s="97"/>
    </row>
    <row r="527" spans="1:12" s="5" customFormat="1" ht="59.25" customHeight="1">
      <c r="A527" s="16">
        <v>520</v>
      </c>
      <c r="B527" s="16" t="s">
        <v>926</v>
      </c>
      <c r="C527" s="81" t="s">
        <v>47</v>
      </c>
      <c r="D527" s="16" t="s">
        <v>1303</v>
      </c>
      <c r="E527" s="45">
        <v>20</v>
      </c>
      <c r="F527" s="77" t="s">
        <v>359</v>
      </c>
      <c r="G527" s="114">
        <v>2200</v>
      </c>
      <c r="H527" s="44">
        <f t="shared" si="6"/>
        <v>44000</v>
      </c>
      <c r="I527" s="38" t="s">
        <v>347</v>
      </c>
      <c r="J527" s="18" t="s">
        <v>682</v>
      </c>
      <c r="K527" s="17" t="s">
        <v>1003</v>
      </c>
      <c r="L527" s="97"/>
    </row>
    <row r="528" spans="1:12" s="5" customFormat="1" ht="57" customHeight="1">
      <c r="A528" s="16">
        <v>521</v>
      </c>
      <c r="B528" s="16" t="s">
        <v>927</v>
      </c>
      <c r="C528" s="81" t="s">
        <v>47</v>
      </c>
      <c r="D528" s="16" t="s">
        <v>1304</v>
      </c>
      <c r="E528" s="45">
        <v>20</v>
      </c>
      <c r="F528" s="77" t="s">
        <v>359</v>
      </c>
      <c r="G528" s="114">
        <v>3600</v>
      </c>
      <c r="H528" s="44">
        <f t="shared" si="6"/>
        <v>72000</v>
      </c>
      <c r="I528" s="38" t="s">
        <v>347</v>
      </c>
      <c r="J528" s="18" t="s">
        <v>682</v>
      </c>
      <c r="K528" s="17" t="s">
        <v>1003</v>
      </c>
      <c r="L528" s="97"/>
    </row>
    <row r="529" spans="1:12" s="5" customFormat="1" ht="64.5" customHeight="1">
      <c r="A529" s="16">
        <v>522</v>
      </c>
      <c r="B529" s="16" t="s">
        <v>928</v>
      </c>
      <c r="C529" s="81" t="s">
        <v>47</v>
      </c>
      <c r="D529" s="16" t="s">
        <v>928</v>
      </c>
      <c r="E529" s="45">
        <v>1</v>
      </c>
      <c r="F529" s="77" t="s">
        <v>342</v>
      </c>
      <c r="G529" s="114">
        <v>26800</v>
      </c>
      <c r="H529" s="44">
        <f t="shared" si="6"/>
        <v>26800</v>
      </c>
      <c r="I529" s="38" t="s">
        <v>347</v>
      </c>
      <c r="J529" s="18" t="s">
        <v>682</v>
      </c>
      <c r="K529" s="17" t="s">
        <v>1003</v>
      </c>
      <c r="L529" s="97"/>
    </row>
    <row r="530" spans="1:12" s="5" customFormat="1" ht="60" customHeight="1">
      <c r="A530" s="16">
        <v>523</v>
      </c>
      <c r="B530" s="16" t="s">
        <v>929</v>
      </c>
      <c r="C530" s="22" t="s">
        <v>47</v>
      </c>
      <c r="D530" s="16" t="s">
        <v>1305</v>
      </c>
      <c r="E530" s="45">
        <v>2</v>
      </c>
      <c r="F530" s="77" t="s">
        <v>342</v>
      </c>
      <c r="G530" s="114">
        <v>3700</v>
      </c>
      <c r="H530" s="41">
        <f t="shared" si="6"/>
        <v>7400</v>
      </c>
      <c r="I530" s="38" t="s">
        <v>347</v>
      </c>
      <c r="J530" s="18" t="s">
        <v>682</v>
      </c>
      <c r="K530" s="17" t="s">
        <v>1003</v>
      </c>
      <c r="L530" s="97"/>
    </row>
    <row r="531" spans="1:12" s="5" customFormat="1" ht="87" customHeight="1">
      <c r="A531" s="16">
        <v>524</v>
      </c>
      <c r="B531" s="16" t="s">
        <v>930</v>
      </c>
      <c r="C531" s="22" t="s">
        <v>47</v>
      </c>
      <c r="D531" s="61" t="s">
        <v>1308</v>
      </c>
      <c r="E531" s="45">
        <v>10</v>
      </c>
      <c r="F531" s="77" t="s">
        <v>341</v>
      </c>
      <c r="G531" s="29">
        <v>400</v>
      </c>
      <c r="H531" s="44">
        <f t="shared" si="6"/>
        <v>4000</v>
      </c>
      <c r="I531" s="38" t="s">
        <v>347</v>
      </c>
      <c r="J531" s="18" t="s">
        <v>682</v>
      </c>
      <c r="K531" s="17" t="s">
        <v>1003</v>
      </c>
      <c r="L531" s="97"/>
    </row>
    <row r="532" spans="1:12" s="5" customFormat="1" ht="89.25" customHeight="1">
      <c r="A532" s="16">
        <v>525</v>
      </c>
      <c r="B532" s="16" t="s">
        <v>931</v>
      </c>
      <c r="C532" s="22" t="s">
        <v>47</v>
      </c>
      <c r="D532" s="61" t="s">
        <v>1307</v>
      </c>
      <c r="E532" s="45">
        <v>10</v>
      </c>
      <c r="F532" s="77" t="s">
        <v>341</v>
      </c>
      <c r="G532" s="114">
        <v>400</v>
      </c>
      <c r="H532" s="44">
        <f t="shared" si="6"/>
        <v>4000</v>
      </c>
      <c r="I532" s="38" t="s">
        <v>347</v>
      </c>
      <c r="J532" s="18" t="s">
        <v>682</v>
      </c>
      <c r="K532" s="17" t="s">
        <v>1003</v>
      </c>
      <c r="L532" s="97"/>
    </row>
    <row r="533" spans="1:12" s="5" customFormat="1" ht="76.5" customHeight="1">
      <c r="A533" s="16">
        <v>526</v>
      </c>
      <c r="B533" s="16" t="s">
        <v>932</v>
      </c>
      <c r="C533" s="22" t="s">
        <v>47</v>
      </c>
      <c r="D533" s="61" t="s">
        <v>1306</v>
      </c>
      <c r="E533" s="45">
        <v>5</v>
      </c>
      <c r="F533" s="77" t="s">
        <v>342</v>
      </c>
      <c r="G533" s="114">
        <v>5400</v>
      </c>
      <c r="H533" s="44">
        <f t="shared" si="6"/>
        <v>27000</v>
      </c>
      <c r="I533" s="38" t="s">
        <v>347</v>
      </c>
      <c r="J533" s="18" t="s">
        <v>682</v>
      </c>
      <c r="K533" s="17" t="s">
        <v>1003</v>
      </c>
      <c r="L533" s="97"/>
    </row>
    <row r="534" spans="1:12" s="5" customFormat="1" ht="69" customHeight="1">
      <c r="A534" s="16">
        <v>527</v>
      </c>
      <c r="B534" s="16" t="s">
        <v>933</v>
      </c>
      <c r="C534" s="22" t="s">
        <v>47</v>
      </c>
      <c r="D534" s="61" t="s">
        <v>1309</v>
      </c>
      <c r="E534" s="45">
        <v>2</v>
      </c>
      <c r="F534" s="77" t="s">
        <v>342</v>
      </c>
      <c r="G534" s="114">
        <v>500</v>
      </c>
      <c r="H534" s="41">
        <f t="shared" si="6"/>
        <v>1000</v>
      </c>
      <c r="I534" s="38" t="s">
        <v>347</v>
      </c>
      <c r="J534" s="18" t="s">
        <v>682</v>
      </c>
      <c r="K534" s="17" t="s">
        <v>1003</v>
      </c>
      <c r="L534" s="97"/>
    </row>
    <row r="535" spans="1:12" s="5" customFormat="1" ht="63.75" customHeight="1">
      <c r="A535" s="16">
        <v>528</v>
      </c>
      <c r="B535" s="16" t="s">
        <v>934</v>
      </c>
      <c r="C535" s="22" t="s">
        <v>47</v>
      </c>
      <c r="D535" s="61" t="s">
        <v>1310</v>
      </c>
      <c r="E535" s="45">
        <v>10</v>
      </c>
      <c r="F535" s="77" t="s">
        <v>959</v>
      </c>
      <c r="G535" s="114">
        <v>3300</v>
      </c>
      <c r="H535" s="44">
        <f t="shared" si="6"/>
        <v>33000</v>
      </c>
      <c r="I535" s="38" t="s">
        <v>347</v>
      </c>
      <c r="J535" s="18" t="s">
        <v>682</v>
      </c>
      <c r="K535" s="17" t="s">
        <v>1003</v>
      </c>
      <c r="L535" s="97"/>
    </row>
    <row r="536" spans="1:12" s="5" customFormat="1" ht="66.75" customHeight="1">
      <c r="A536" s="16">
        <v>529</v>
      </c>
      <c r="B536" s="16" t="s">
        <v>935</v>
      </c>
      <c r="C536" s="22" t="s">
        <v>47</v>
      </c>
      <c r="D536" s="61" t="s">
        <v>1311</v>
      </c>
      <c r="E536" s="45">
        <v>2</v>
      </c>
      <c r="F536" s="77" t="s">
        <v>342</v>
      </c>
      <c r="G536" s="42">
        <v>5700</v>
      </c>
      <c r="H536" s="44">
        <f t="shared" si="6"/>
        <v>11400</v>
      </c>
      <c r="I536" s="38" t="s">
        <v>347</v>
      </c>
      <c r="J536" s="18" t="s">
        <v>682</v>
      </c>
      <c r="K536" s="17" t="s">
        <v>1003</v>
      </c>
      <c r="L536" s="97"/>
    </row>
    <row r="537" spans="1:12" s="5" customFormat="1" ht="62.25" customHeight="1">
      <c r="A537" s="16">
        <v>530</v>
      </c>
      <c r="B537" s="16" t="s">
        <v>936</v>
      </c>
      <c r="C537" s="22" t="s">
        <v>47</v>
      </c>
      <c r="D537" s="16" t="s">
        <v>1312</v>
      </c>
      <c r="E537" s="47">
        <v>2</v>
      </c>
      <c r="F537" s="77" t="s">
        <v>342</v>
      </c>
      <c r="G537" s="42">
        <v>9000</v>
      </c>
      <c r="H537" s="44">
        <f t="shared" si="6"/>
        <v>18000</v>
      </c>
      <c r="I537" s="38" t="s">
        <v>347</v>
      </c>
      <c r="J537" s="18" t="s">
        <v>682</v>
      </c>
      <c r="K537" s="17" t="s">
        <v>1003</v>
      </c>
      <c r="L537" s="97"/>
    </row>
    <row r="538" spans="1:12" s="5" customFormat="1" ht="69.75" customHeight="1">
      <c r="A538" s="16">
        <v>531</v>
      </c>
      <c r="B538" s="16" t="s">
        <v>937</v>
      </c>
      <c r="C538" s="22" t="s">
        <v>47</v>
      </c>
      <c r="D538" s="16" t="s">
        <v>1313</v>
      </c>
      <c r="E538" s="47">
        <v>2</v>
      </c>
      <c r="F538" s="77" t="s">
        <v>342</v>
      </c>
      <c r="G538" s="42">
        <v>7800</v>
      </c>
      <c r="H538" s="41">
        <f t="shared" si="6"/>
        <v>15600</v>
      </c>
      <c r="I538" s="38" t="s">
        <v>347</v>
      </c>
      <c r="J538" s="18" t="s">
        <v>682</v>
      </c>
      <c r="K538" s="17" t="s">
        <v>1003</v>
      </c>
      <c r="L538" s="97"/>
    </row>
    <row r="539" spans="1:12" s="5" customFormat="1" ht="60.75" customHeight="1">
      <c r="A539" s="16">
        <v>532</v>
      </c>
      <c r="B539" s="16" t="s">
        <v>938</v>
      </c>
      <c r="C539" s="22" t="s">
        <v>47</v>
      </c>
      <c r="D539" s="16" t="s">
        <v>1314</v>
      </c>
      <c r="E539" s="47">
        <v>1</v>
      </c>
      <c r="F539" s="77" t="s">
        <v>342</v>
      </c>
      <c r="G539" s="42">
        <v>38000</v>
      </c>
      <c r="H539" s="44">
        <f t="shared" si="6"/>
        <v>38000</v>
      </c>
      <c r="I539" s="38" t="s">
        <v>347</v>
      </c>
      <c r="J539" s="18" t="s">
        <v>682</v>
      </c>
      <c r="K539" s="17" t="s">
        <v>1003</v>
      </c>
      <c r="L539" s="97"/>
    </row>
    <row r="540" spans="1:12" s="5" customFormat="1" ht="64.5" customHeight="1">
      <c r="A540" s="16">
        <v>533</v>
      </c>
      <c r="B540" s="16" t="s">
        <v>939</v>
      </c>
      <c r="C540" s="22" t="s">
        <v>47</v>
      </c>
      <c r="D540" s="16" t="s">
        <v>1315</v>
      </c>
      <c r="E540" s="47">
        <v>1</v>
      </c>
      <c r="F540" s="77" t="s">
        <v>342</v>
      </c>
      <c r="G540" s="42">
        <v>54000</v>
      </c>
      <c r="H540" s="44">
        <f t="shared" si="6"/>
        <v>54000</v>
      </c>
      <c r="I540" s="38" t="s">
        <v>347</v>
      </c>
      <c r="J540" s="18" t="s">
        <v>682</v>
      </c>
      <c r="K540" s="17" t="s">
        <v>1003</v>
      </c>
      <c r="L540" s="97"/>
    </row>
    <row r="541" spans="1:12" s="5" customFormat="1" ht="70.5" customHeight="1">
      <c r="A541" s="16">
        <v>534</v>
      </c>
      <c r="B541" s="16" t="s">
        <v>940</v>
      </c>
      <c r="C541" s="22" t="s">
        <v>47</v>
      </c>
      <c r="D541" s="8" t="s">
        <v>1316</v>
      </c>
      <c r="E541" s="47">
        <v>1</v>
      </c>
      <c r="F541" s="77" t="s">
        <v>950</v>
      </c>
      <c r="G541" s="42">
        <v>28000</v>
      </c>
      <c r="H541" s="44">
        <f t="shared" si="6"/>
        <v>28000</v>
      </c>
      <c r="I541" s="38" t="s">
        <v>347</v>
      </c>
      <c r="J541" s="18" t="s">
        <v>682</v>
      </c>
      <c r="K541" s="17" t="s">
        <v>1003</v>
      </c>
      <c r="L541" s="97"/>
    </row>
    <row r="542" spans="1:12" s="5" customFormat="1" ht="67.5" customHeight="1">
      <c r="A542" s="16">
        <v>535</v>
      </c>
      <c r="B542" s="16" t="s">
        <v>941</v>
      </c>
      <c r="C542" s="22" t="s">
        <v>47</v>
      </c>
      <c r="D542" s="135" t="s">
        <v>1270</v>
      </c>
      <c r="E542" s="78">
        <v>30</v>
      </c>
      <c r="F542" s="77" t="s">
        <v>950</v>
      </c>
      <c r="G542" s="42">
        <v>600</v>
      </c>
      <c r="H542" s="41">
        <f t="shared" si="6"/>
        <v>18000</v>
      </c>
      <c r="I542" s="38" t="s">
        <v>347</v>
      </c>
      <c r="J542" s="18" t="s">
        <v>682</v>
      </c>
      <c r="K542" s="17" t="s">
        <v>1003</v>
      </c>
      <c r="L542" s="97"/>
    </row>
    <row r="543" spans="1:12" s="5" customFormat="1" ht="69.75" customHeight="1">
      <c r="A543" s="16">
        <v>536</v>
      </c>
      <c r="B543" s="16" t="s">
        <v>942</v>
      </c>
      <c r="C543" s="22" t="s">
        <v>47</v>
      </c>
      <c r="D543" s="8" t="s">
        <v>1317</v>
      </c>
      <c r="E543" s="47">
        <v>30</v>
      </c>
      <c r="F543" s="77" t="s">
        <v>950</v>
      </c>
      <c r="G543" s="50">
        <v>500</v>
      </c>
      <c r="H543" s="44">
        <f t="shared" si="6"/>
        <v>15000</v>
      </c>
      <c r="I543" s="38" t="s">
        <v>347</v>
      </c>
      <c r="J543" s="18" t="s">
        <v>682</v>
      </c>
      <c r="K543" s="17" t="s">
        <v>1003</v>
      </c>
      <c r="L543" s="97"/>
    </row>
    <row r="544" spans="1:12" s="5" customFormat="1" ht="66" customHeight="1">
      <c r="A544" s="16">
        <v>537</v>
      </c>
      <c r="B544" s="28" t="s">
        <v>459</v>
      </c>
      <c r="C544" s="22" t="s">
        <v>47</v>
      </c>
      <c r="D544" s="28" t="s">
        <v>460</v>
      </c>
      <c r="E544" s="82">
        <v>100</v>
      </c>
      <c r="F544" s="28" t="s">
        <v>461</v>
      </c>
      <c r="G544" s="114">
        <v>9214.7999999999993</v>
      </c>
      <c r="H544" s="29">
        <f>E544*G544</f>
        <v>921479.99999999988</v>
      </c>
      <c r="I544" s="63" t="s">
        <v>462</v>
      </c>
      <c r="J544" s="63" t="s">
        <v>677</v>
      </c>
      <c r="K544" s="17" t="s">
        <v>1003</v>
      </c>
      <c r="L544" s="97"/>
    </row>
    <row r="545" spans="1:12" s="5" customFormat="1" ht="60.75" customHeight="1">
      <c r="A545" s="16">
        <v>538</v>
      </c>
      <c r="B545" s="28" t="s">
        <v>463</v>
      </c>
      <c r="C545" s="22" t="s">
        <v>47</v>
      </c>
      <c r="D545" s="28" t="s">
        <v>464</v>
      </c>
      <c r="E545" s="82">
        <v>120</v>
      </c>
      <c r="F545" s="28" t="s">
        <v>465</v>
      </c>
      <c r="G545" s="114">
        <v>450</v>
      </c>
      <c r="H545" s="29">
        <f t="shared" ref="H545:H608" si="7">E545*G545</f>
        <v>54000</v>
      </c>
      <c r="I545" s="63" t="s">
        <v>462</v>
      </c>
      <c r="J545" s="63" t="s">
        <v>677</v>
      </c>
      <c r="K545" s="17" t="s">
        <v>1003</v>
      </c>
      <c r="L545" s="97"/>
    </row>
    <row r="546" spans="1:12" s="5" customFormat="1" ht="86.25" customHeight="1">
      <c r="A546" s="16">
        <v>539</v>
      </c>
      <c r="B546" s="28" t="s">
        <v>466</v>
      </c>
      <c r="C546" s="22" t="s">
        <v>47</v>
      </c>
      <c r="D546" s="16" t="s">
        <v>467</v>
      </c>
      <c r="E546" s="82">
        <v>20</v>
      </c>
      <c r="F546" s="28" t="s">
        <v>468</v>
      </c>
      <c r="G546" s="114">
        <v>3519.64</v>
      </c>
      <c r="H546" s="29">
        <f t="shared" si="7"/>
        <v>70392.800000000003</v>
      </c>
      <c r="I546" s="63" t="s">
        <v>462</v>
      </c>
      <c r="J546" s="63" t="s">
        <v>677</v>
      </c>
      <c r="K546" s="17" t="s">
        <v>1003</v>
      </c>
      <c r="L546" s="97"/>
    </row>
    <row r="547" spans="1:12" s="5" customFormat="1" ht="56.25" customHeight="1">
      <c r="A547" s="16">
        <v>540</v>
      </c>
      <c r="B547" s="28" t="s">
        <v>469</v>
      </c>
      <c r="C547" s="22" t="s">
        <v>47</v>
      </c>
      <c r="D547" s="142" t="s">
        <v>470</v>
      </c>
      <c r="E547" s="82">
        <v>20</v>
      </c>
      <c r="F547" s="28" t="s">
        <v>471</v>
      </c>
      <c r="G547" s="114">
        <v>1725</v>
      </c>
      <c r="H547" s="29">
        <f t="shared" si="7"/>
        <v>34500</v>
      </c>
      <c r="I547" s="63" t="s">
        <v>462</v>
      </c>
      <c r="J547" s="63" t="s">
        <v>677</v>
      </c>
      <c r="K547" s="17" t="s">
        <v>1003</v>
      </c>
      <c r="L547" s="97"/>
    </row>
    <row r="548" spans="1:12" s="5" customFormat="1" ht="69.75" customHeight="1">
      <c r="A548" s="16">
        <v>541</v>
      </c>
      <c r="B548" s="28" t="s">
        <v>472</v>
      </c>
      <c r="C548" s="22" t="s">
        <v>47</v>
      </c>
      <c r="D548" s="142" t="s">
        <v>473</v>
      </c>
      <c r="E548" s="82">
        <v>20</v>
      </c>
      <c r="F548" s="28" t="s">
        <v>471</v>
      </c>
      <c r="G548" s="114">
        <v>1607.14</v>
      </c>
      <c r="H548" s="29">
        <f t="shared" si="7"/>
        <v>32142.800000000003</v>
      </c>
      <c r="I548" s="63" t="s">
        <v>462</v>
      </c>
      <c r="J548" s="63" t="s">
        <v>677</v>
      </c>
      <c r="K548" s="17" t="s">
        <v>1003</v>
      </c>
      <c r="L548" s="97"/>
    </row>
    <row r="549" spans="1:12" s="5" customFormat="1" ht="59.25" customHeight="1">
      <c r="A549" s="16">
        <v>542</v>
      </c>
      <c r="B549" s="28" t="s">
        <v>474</v>
      </c>
      <c r="C549" s="22" t="s">
        <v>47</v>
      </c>
      <c r="D549" s="28" t="s">
        <v>475</v>
      </c>
      <c r="E549" s="82">
        <v>15</v>
      </c>
      <c r="F549" s="28" t="s">
        <v>476</v>
      </c>
      <c r="G549" s="114">
        <v>1360.7</v>
      </c>
      <c r="H549" s="29">
        <f t="shared" si="7"/>
        <v>20410.5</v>
      </c>
      <c r="I549" s="63" t="s">
        <v>462</v>
      </c>
      <c r="J549" s="63" t="s">
        <v>677</v>
      </c>
      <c r="K549" s="17" t="s">
        <v>1003</v>
      </c>
      <c r="L549" s="97"/>
    </row>
    <row r="550" spans="1:12" s="5" customFormat="1" ht="51" customHeight="1">
      <c r="A550" s="16">
        <v>543</v>
      </c>
      <c r="B550" s="28" t="s">
        <v>477</v>
      </c>
      <c r="C550" s="22" t="s">
        <v>47</v>
      </c>
      <c r="D550" s="28" t="s">
        <v>478</v>
      </c>
      <c r="E550" s="82">
        <v>20</v>
      </c>
      <c r="F550" s="28" t="s">
        <v>476</v>
      </c>
      <c r="G550" s="114">
        <v>964.28</v>
      </c>
      <c r="H550" s="29">
        <f t="shared" si="7"/>
        <v>19285.599999999999</v>
      </c>
      <c r="I550" s="63" t="s">
        <v>462</v>
      </c>
      <c r="J550" s="63" t="s">
        <v>677</v>
      </c>
      <c r="K550" s="17" t="s">
        <v>1003</v>
      </c>
      <c r="L550" s="97"/>
    </row>
    <row r="551" spans="1:12" s="5" customFormat="1" ht="62.25" customHeight="1">
      <c r="A551" s="16">
        <v>544</v>
      </c>
      <c r="B551" s="28" t="s">
        <v>479</v>
      </c>
      <c r="C551" s="22" t="s">
        <v>47</v>
      </c>
      <c r="D551" s="143" t="s">
        <v>480</v>
      </c>
      <c r="E551" s="82">
        <v>35</v>
      </c>
      <c r="F551" s="28" t="s">
        <v>476</v>
      </c>
      <c r="G551" s="114">
        <v>926.78</v>
      </c>
      <c r="H551" s="29">
        <f t="shared" si="7"/>
        <v>32437.3</v>
      </c>
      <c r="I551" s="63" t="s">
        <v>462</v>
      </c>
      <c r="J551" s="63" t="s">
        <v>677</v>
      </c>
      <c r="K551" s="17" t="s">
        <v>1003</v>
      </c>
      <c r="L551" s="97"/>
    </row>
    <row r="552" spans="1:12" s="5" customFormat="1" ht="55.5" customHeight="1">
      <c r="A552" s="16">
        <v>545</v>
      </c>
      <c r="B552" s="28" t="s">
        <v>481</v>
      </c>
      <c r="C552" s="22" t="s">
        <v>47</v>
      </c>
      <c r="D552" s="143" t="s">
        <v>482</v>
      </c>
      <c r="E552" s="82">
        <v>100</v>
      </c>
      <c r="F552" s="28" t="s">
        <v>483</v>
      </c>
      <c r="G552" s="114">
        <v>1607.14</v>
      </c>
      <c r="H552" s="29">
        <f t="shared" si="7"/>
        <v>160714</v>
      </c>
      <c r="I552" s="63" t="s">
        <v>462</v>
      </c>
      <c r="J552" s="63" t="s">
        <v>677</v>
      </c>
      <c r="K552" s="17" t="s">
        <v>1003</v>
      </c>
      <c r="L552" s="97"/>
    </row>
    <row r="553" spans="1:12" s="5" customFormat="1" ht="39.75" customHeight="1">
      <c r="A553" s="16">
        <v>546</v>
      </c>
      <c r="B553" s="28" t="s">
        <v>484</v>
      </c>
      <c r="C553" s="22" t="s">
        <v>47</v>
      </c>
      <c r="D553" s="143" t="s">
        <v>485</v>
      </c>
      <c r="E553" s="82">
        <v>60</v>
      </c>
      <c r="F553" s="28" t="s">
        <v>483</v>
      </c>
      <c r="G553" s="114">
        <v>4339.28</v>
      </c>
      <c r="H553" s="29">
        <f t="shared" si="7"/>
        <v>260356.8</v>
      </c>
      <c r="I553" s="63" t="s">
        <v>462</v>
      </c>
      <c r="J553" s="63" t="s">
        <v>677</v>
      </c>
      <c r="K553" s="17" t="s">
        <v>1003</v>
      </c>
      <c r="L553" s="97"/>
    </row>
    <row r="554" spans="1:12" s="5" customFormat="1" ht="69.75" customHeight="1">
      <c r="A554" s="16">
        <v>547</v>
      </c>
      <c r="B554" s="28" t="s">
        <v>486</v>
      </c>
      <c r="C554" s="22" t="s">
        <v>47</v>
      </c>
      <c r="D554" s="28" t="s">
        <v>487</v>
      </c>
      <c r="E554" s="82">
        <v>500</v>
      </c>
      <c r="F554" s="77" t="s">
        <v>148</v>
      </c>
      <c r="G554" s="114">
        <v>766.07</v>
      </c>
      <c r="H554" s="29">
        <f t="shared" si="7"/>
        <v>383035</v>
      </c>
      <c r="I554" s="63" t="s">
        <v>462</v>
      </c>
      <c r="J554" s="63" t="s">
        <v>677</v>
      </c>
      <c r="K554" s="17" t="s">
        <v>1003</v>
      </c>
      <c r="L554" s="97"/>
    </row>
    <row r="555" spans="1:12" s="5" customFormat="1" ht="59.25" customHeight="1">
      <c r="A555" s="16">
        <v>548</v>
      </c>
      <c r="B555" s="28" t="s">
        <v>488</v>
      </c>
      <c r="C555" s="22" t="s">
        <v>47</v>
      </c>
      <c r="D555" s="28" t="s">
        <v>489</v>
      </c>
      <c r="E555" s="82">
        <v>20</v>
      </c>
      <c r="F555" s="28" t="s">
        <v>483</v>
      </c>
      <c r="G555" s="114">
        <v>3021.42</v>
      </c>
      <c r="H555" s="29">
        <f t="shared" si="7"/>
        <v>60428.4</v>
      </c>
      <c r="I555" s="63" t="s">
        <v>462</v>
      </c>
      <c r="J555" s="63" t="s">
        <v>677</v>
      </c>
      <c r="K555" s="17" t="s">
        <v>1003</v>
      </c>
      <c r="L555" s="97"/>
    </row>
    <row r="556" spans="1:12" s="5" customFormat="1" ht="61.5" customHeight="1">
      <c r="A556" s="16">
        <v>549</v>
      </c>
      <c r="B556" s="28" t="s">
        <v>490</v>
      </c>
      <c r="C556" s="22" t="s">
        <v>47</v>
      </c>
      <c r="D556" s="28" t="s">
        <v>491</v>
      </c>
      <c r="E556" s="82">
        <v>20</v>
      </c>
      <c r="F556" s="28" t="s">
        <v>483</v>
      </c>
      <c r="G556" s="114">
        <v>1542.85</v>
      </c>
      <c r="H556" s="29">
        <f t="shared" si="7"/>
        <v>30857</v>
      </c>
      <c r="I556" s="63" t="s">
        <v>462</v>
      </c>
      <c r="J556" s="63" t="s">
        <v>677</v>
      </c>
      <c r="K556" s="17" t="s">
        <v>1003</v>
      </c>
      <c r="L556" s="97"/>
    </row>
    <row r="557" spans="1:12" s="5" customFormat="1" ht="53.25" customHeight="1">
      <c r="A557" s="16">
        <v>550</v>
      </c>
      <c r="B557" s="28" t="s">
        <v>492</v>
      </c>
      <c r="C557" s="77" t="s">
        <v>47</v>
      </c>
      <c r="D557" s="28" t="s">
        <v>493</v>
      </c>
      <c r="E557" s="28">
        <v>50</v>
      </c>
      <c r="F557" s="28" t="s">
        <v>483</v>
      </c>
      <c r="G557" s="114">
        <v>3203.57</v>
      </c>
      <c r="H557" s="29">
        <f t="shared" si="7"/>
        <v>160178.5</v>
      </c>
      <c r="I557" s="63" t="s">
        <v>462</v>
      </c>
      <c r="J557" s="63" t="s">
        <v>677</v>
      </c>
      <c r="K557" s="17" t="s">
        <v>1003</v>
      </c>
      <c r="L557" s="97"/>
    </row>
    <row r="558" spans="1:12" s="6" customFormat="1" ht="66.75" customHeight="1">
      <c r="A558" s="16">
        <v>551</v>
      </c>
      <c r="B558" s="28" t="s">
        <v>494</v>
      </c>
      <c r="C558" s="77" t="s">
        <v>47</v>
      </c>
      <c r="D558" s="143" t="s">
        <v>495</v>
      </c>
      <c r="E558" s="28">
        <v>120</v>
      </c>
      <c r="F558" s="77" t="s">
        <v>148</v>
      </c>
      <c r="G558" s="114">
        <v>1285.7</v>
      </c>
      <c r="H558" s="29">
        <f t="shared" si="7"/>
        <v>154284</v>
      </c>
      <c r="I558" s="63" t="s">
        <v>462</v>
      </c>
      <c r="J558" s="63" t="s">
        <v>677</v>
      </c>
      <c r="K558" s="17" t="s">
        <v>1003</v>
      </c>
      <c r="L558" s="97"/>
    </row>
    <row r="559" spans="1:12" s="6" customFormat="1" ht="61.5" customHeight="1">
      <c r="A559" s="16">
        <v>552</v>
      </c>
      <c r="B559" s="28" t="s">
        <v>496</v>
      </c>
      <c r="C559" s="77" t="s">
        <v>47</v>
      </c>
      <c r="D559" s="28" t="s">
        <v>497</v>
      </c>
      <c r="E559" s="28">
        <v>20</v>
      </c>
      <c r="F559" s="28" t="s">
        <v>498</v>
      </c>
      <c r="G559" s="114">
        <v>514.28</v>
      </c>
      <c r="H559" s="29">
        <f t="shared" si="7"/>
        <v>10285.599999999999</v>
      </c>
      <c r="I559" s="63" t="s">
        <v>462</v>
      </c>
      <c r="J559" s="63" t="s">
        <v>677</v>
      </c>
      <c r="K559" s="17" t="s">
        <v>1003</v>
      </c>
      <c r="L559" s="97"/>
    </row>
    <row r="560" spans="1:12" s="6" customFormat="1" ht="56.25" customHeight="1">
      <c r="A560" s="16">
        <v>553</v>
      </c>
      <c r="B560" s="28" t="s">
        <v>499</v>
      </c>
      <c r="C560" s="77" t="s">
        <v>47</v>
      </c>
      <c r="D560" s="28" t="s">
        <v>500</v>
      </c>
      <c r="E560" s="28">
        <v>600</v>
      </c>
      <c r="F560" s="77" t="s">
        <v>148</v>
      </c>
      <c r="G560" s="114">
        <v>5.35</v>
      </c>
      <c r="H560" s="29">
        <f t="shared" si="7"/>
        <v>3210</v>
      </c>
      <c r="I560" s="63" t="s">
        <v>462</v>
      </c>
      <c r="J560" s="63" t="s">
        <v>677</v>
      </c>
      <c r="K560" s="17" t="s">
        <v>1003</v>
      </c>
      <c r="L560" s="97"/>
    </row>
    <row r="561" spans="1:12" s="6" customFormat="1" ht="63.75" customHeight="1">
      <c r="A561" s="16">
        <v>554</v>
      </c>
      <c r="B561" s="28" t="s">
        <v>501</v>
      </c>
      <c r="C561" s="77" t="s">
        <v>47</v>
      </c>
      <c r="D561" s="144" t="s">
        <v>502</v>
      </c>
      <c r="E561" s="28">
        <v>100</v>
      </c>
      <c r="F561" s="77" t="s">
        <v>148</v>
      </c>
      <c r="G561" s="114">
        <v>112.5</v>
      </c>
      <c r="H561" s="29">
        <f t="shared" si="7"/>
        <v>11250</v>
      </c>
      <c r="I561" s="63" t="s">
        <v>462</v>
      </c>
      <c r="J561" s="63" t="s">
        <v>677</v>
      </c>
      <c r="K561" s="17" t="s">
        <v>1003</v>
      </c>
      <c r="L561" s="97"/>
    </row>
    <row r="562" spans="1:12" s="6" customFormat="1" ht="46.5" customHeight="1">
      <c r="A562" s="16">
        <v>555</v>
      </c>
      <c r="B562" s="28" t="s">
        <v>501</v>
      </c>
      <c r="C562" s="77" t="s">
        <v>47</v>
      </c>
      <c r="D562" s="28" t="s">
        <v>503</v>
      </c>
      <c r="E562" s="28">
        <v>700</v>
      </c>
      <c r="F562" s="77" t="s">
        <v>148</v>
      </c>
      <c r="G562" s="114">
        <v>53.57</v>
      </c>
      <c r="H562" s="29">
        <f t="shared" si="7"/>
        <v>37499</v>
      </c>
      <c r="I562" s="63" t="s">
        <v>462</v>
      </c>
      <c r="J562" s="63" t="s">
        <v>677</v>
      </c>
      <c r="K562" s="17" t="s">
        <v>1003</v>
      </c>
      <c r="L562" s="97"/>
    </row>
    <row r="563" spans="1:12" s="6" customFormat="1" ht="51" customHeight="1">
      <c r="A563" s="16">
        <v>556</v>
      </c>
      <c r="B563" s="28" t="s">
        <v>340</v>
      </c>
      <c r="C563" s="77" t="s">
        <v>47</v>
      </c>
      <c r="D563" s="145" t="s">
        <v>504</v>
      </c>
      <c r="E563" s="28">
        <v>100</v>
      </c>
      <c r="F563" s="77" t="s">
        <v>148</v>
      </c>
      <c r="G563" s="114">
        <v>12.85</v>
      </c>
      <c r="H563" s="29">
        <f t="shared" si="7"/>
        <v>1285</v>
      </c>
      <c r="I563" s="63" t="s">
        <v>462</v>
      </c>
      <c r="J563" s="63" t="s">
        <v>677</v>
      </c>
      <c r="K563" s="17" t="s">
        <v>1003</v>
      </c>
      <c r="L563" s="97"/>
    </row>
    <row r="564" spans="1:12" s="6" customFormat="1" ht="46.5" customHeight="1">
      <c r="A564" s="16">
        <v>557</v>
      </c>
      <c r="B564" s="28" t="s">
        <v>505</v>
      </c>
      <c r="C564" s="77" t="s">
        <v>47</v>
      </c>
      <c r="D564" s="28" t="s">
        <v>506</v>
      </c>
      <c r="E564" s="28">
        <v>60</v>
      </c>
      <c r="F564" s="28" t="s">
        <v>483</v>
      </c>
      <c r="G564" s="114">
        <v>610.70000000000005</v>
      </c>
      <c r="H564" s="29">
        <f t="shared" si="7"/>
        <v>36642</v>
      </c>
      <c r="I564" s="63" t="s">
        <v>462</v>
      </c>
      <c r="J564" s="63" t="s">
        <v>677</v>
      </c>
      <c r="K564" s="17" t="s">
        <v>1003</v>
      </c>
      <c r="L564" s="97"/>
    </row>
    <row r="565" spans="1:12" s="6" customFormat="1" ht="51" customHeight="1">
      <c r="A565" s="16">
        <v>558</v>
      </c>
      <c r="B565" s="28" t="s">
        <v>507</v>
      </c>
      <c r="C565" s="77" t="s">
        <v>47</v>
      </c>
      <c r="D565" s="28" t="s">
        <v>1318</v>
      </c>
      <c r="E565" s="28">
        <v>30</v>
      </c>
      <c r="F565" s="77" t="s">
        <v>148</v>
      </c>
      <c r="G565" s="114">
        <v>342.85</v>
      </c>
      <c r="H565" s="29">
        <f t="shared" si="7"/>
        <v>10285.5</v>
      </c>
      <c r="I565" s="63" t="s">
        <v>462</v>
      </c>
      <c r="J565" s="63" t="s">
        <v>677</v>
      </c>
      <c r="K565" s="17" t="s">
        <v>1003</v>
      </c>
      <c r="L565" s="97"/>
    </row>
    <row r="566" spans="1:12" s="6" customFormat="1" ht="81.75" customHeight="1">
      <c r="A566" s="16">
        <v>559</v>
      </c>
      <c r="B566" s="28" t="s">
        <v>508</v>
      </c>
      <c r="C566" s="77" t="s">
        <v>47</v>
      </c>
      <c r="D566" s="28" t="s">
        <v>509</v>
      </c>
      <c r="E566" s="28">
        <v>10</v>
      </c>
      <c r="F566" s="77" t="s">
        <v>148</v>
      </c>
      <c r="G566" s="114">
        <v>760.7</v>
      </c>
      <c r="H566" s="29">
        <f t="shared" si="7"/>
        <v>7607</v>
      </c>
      <c r="I566" s="63" t="s">
        <v>462</v>
      </c>
      <c r="J566" s="63" t="s">
        <v>677</v>
      </c>
      <c r="K566" s="17" t="s">
        <v>1003</v>
      </c>
      <c r="L566" s="97"/>
    </row>
    <row r="567" spans="1:12" s="6" customFormat="1" ht="57.75" customHeight="1">
      <c r="A567" s="16">
        <v>560</v>
      </c>
      <c r="B567" s="28" t="s">
        <v>510</v>
      </c>
      <c r="C567" s="77" t="s">
        <v>47</v>
      </c>
      <c r="D567" s="77" t="s">
        <v>511</v>
      </c>
      <c r="E567" s="28">
        <v>15</v>
      </c>
      <c r="F567" s="28" t="s">
        <v>512</v>
      </c>
      <c r="G567" s="114">
        <v>332.14</v>
      </c>
      <c r="H567" s="29">
        <f t="shared" si="7"/>
        <v>4982.0999999999995</v>
      </c>
      <c r="I567" s="63" t="s">
        <v>462</v>
      </c>
      <c r="J567" s="63" t="s">
        <v>677</v>
      </c>
      <c r="K567" s="17" t="s">
        <v>1003</v>
      </c>
      <c r="L567" s="97"/>
    </row>
    <row r="568" spans="1:12" s="6" customFormat="1" ht="57" customHeight="1">
      <c r="A568" s="16">
        <v>561</v>
      </c>
      <c r="B568" s="28" t="s">
        <v>513</v>
      </c>
      <c r="C568" s="77" t="s">
        <v>47</v>
      </c>
      <c r="D568" s="28" t="s">
        <v>1319</v>
      </c>
      <c r="E568" s="28">
        <v>5</v>
      </c>
      <c r="F568" s="28" t="s">
        <v>514</v>
      </c>
      <c r="G568" s="114">
        <v>358.92</v>
      </c>
      <c r="H568" s="29">
        <f t="shared" si="7"/>
        <v>1794.6000000000001</v>
      </c>
      <c r="I568" s="63" t="s">
        <v>462</v>
      </c>
      <c r="J568" s="63" t="s">
        <v>677</v>
      </c>
      <c r="K568" s="17" t="s">
        <v>1003</v>
      </c>
      <c r="L568" s="97"/>
    </row>
    <row r="569" spans="1:12" s="6" customFormat="1" ht="59.25" customHeight="1">
      <c r="A569" s="16">
        <v>562</v>
      </c>
      <c r="B569" s="28" t="s">
        <v>515</v>
      </c>
      <c r="C569" s="77" t="s">
        <v>47</v>
      </c>
      <c r="D569" s="28" t="s">
        <v>1320</v>
      </c>
      <c r="E569" s="28">
        <v>5</v>
      </c>
      <c r="F569" s="28" t="s">
        <v>359</v>
      </c>
      <c r="G569" s="114">
        <v>326.76</v>
      </c>
      <c r="H569" s="29">
        <f t="shared" si="7"/>
        <v>1633.8</v>
      </c>
      <c r="I569" s="63" t="s">
        <v>462</v>
      </c>
      <c r="J569" s="63" t="s">
        <v>679</v>
      </c>
      <c r="K569" s="17" t="s">
        <v>1003</v>
      </c>
      <c r="L569" s="97"/>
    </row>
    <row r="570" spans="1:12" s="6" customFormat="1" ht="66.75" customHeight="1">
      <c r="A570" s="16">
        <v>563</v>
      </c>
      <c r="B570" s="28" t="s">
        <v>516</v>
      </c>
      <c r="C570" s="77" t="s">
        <v>47</v>
      </c>
      <c r="D570" s="28" t="s">
        <v>517</v>
      </c>
      <c r="E570" s="28">
        <v>2</v>
      </c>
      <c r="F570" s="77" t="s">
        <v>148</v>
      </c>
      <c r="G570" s="114">
        <v>2882.14</v>
      </c>
      <c r="H570" s="29">
        <f t="shared" si="7"/>
        <v>5764.28</v>
      </c>
      <c r="I570" s="63" t="s">
        <v>462</v>
      </c>
      <c r="J570" s="63" t="s">
        <v>677</v>
      </c>
      <c r="K570" s="17" t="s">
        <v>1003</v>
      </c>
      <c r="L570" s="97"/>
    </row>
    <row r="571" spans="1:12" s="6" customFormat="1" ht="51" customHeight="1">
      <c r="A571" s="16">
        <v>564</v>
      </c>
      <c r="B571" s="28" t="s">
        <v>518</v>
      </c>
      <c r="C571" s="77" t="s">
        <v>47</v>
      </c>
      <c r="D571" s="28" t="s">
        <v>519</v>
      </c>
      <c r="E571" s="28">
        <v>30</v>
      </c>
      <c r="F571" s="77" t="s">
        <v>148</v>
      </c>
      <c r="G571" s="114">
        <v>171.42</v>
      </c>
      <c r="H571" s="29">
        <f t="shared" si="7"/>
        <v>5142.5999999999995</v>
      </c>
      <c r="I571" s="63" t="s">
        <v>462</v>
      </c>
      <c r="J571" s="63" t="s">
        <v>677</v>
      </c>
      <c r="K571" s="17" t="s">
        <v>1003</v>
      </c>
      <c r="L571" s="97"/>
    </row>
    <row r="572" spans="1:12" s="6" customFormat="1" ht="52.5" customHeight="1">
      <c r="A572" s="16">
        <v>565</v>
      </c>
      <c r="B572" s="28" t="s">
        <v>520</v>
      </c>
      <c r="C572" s="77" t="s">
        <v>47</v>
      </c>
      <c r="D572" s="28" t="s">
        <v>521</v>
      </c>
      <c r="E572" s="28">
        <v>20</v>
      </c>
      <c r="F572" s="77" t="s">
        <v>148</v>
      </c>
      <c r="G572" s="114">
        <v>1017.85</v>
      </c>
      <c r="H572" s="29">
        <f t="shared" si="7"/>
        <v>20357</v>
      </c>
      <c r="I572" s="63" t="s">
        <v>462</v>
      </c>
      <c r="J572" s="63" t="s">
        <v>677</v>
      </c>
      <c r="K572" s="17" t="s">
        <v>1003</v>
      </c>
      <c r="L572" s="97"/>
    </row>
    <row r="573" spans="1:12" s="6" customFormat="1" ht="75" customHeight="1">
      <c r="A573" s="16">
        <v>566</v>
      </c>
      <c r="B573" s="28" t="s">
        <v>520</v>
      </c>
      <c r="C573" s="77" t="s">
        <v>47</v>
      </c>
      <c r="D573" s="143" t="s">
        <v>1322</v>
      </c>
      <c r="E573" s="28">
        <v>30</v>
      </c>
      <c r="F573" s="77" t="s">
        <v>148</v>
      </c>
      <c r="G573" s="114">
        <v>910.7</v>
      </c>
      <c r="H573" s="29">
        <f t="shared" si="7"/>
        <v>27321</v>
      </c>
      <c r="I573" s="63" t="s">
        <v>462</v>
      </c>
      <c r="J573" s="63" t="s">
        <v>677</v>
      </c>
      <c r="K573" s="17" t="s">
        <v>1003</v>
      </c>
      <c r="L573" s="97"/>
    </row>
    <row r="574" spans="1:12" s="6" customFormat="1" ht="33" customHeight="1">
      <c r="A574" s="16">
        <v>567</v>
      </c>
      <c r="B574" s="28" t="s">
        <v>522</v>
      </c>
      <c r="C574" s="77" t="s">
        <v>47</v>
      </c>
      <c r="D574" s="28" t="s">
        <v>1321</v>
      </c>
      <c r="E574" s="28">
        <v>20</v>
      </c>
      <c r="F574" s="77" t="s">
        <v>148</v>
      </c>
      <c r="G574" s="114">
        <v>900</v>
      </c>
      <c r="H574" s="29">
        <f t="shared" si="7"/>
        <v>18000</v>
      </c>
      <c r="I574" s="63" t="s">
        <v>462</v>
      </c>
      <c r="J574" s="63" t="s">
        <v>677</v>
      </c>
      <c r="K574" s="17" t="s">
        <v>1003</v>
      </c>
      <c r="L574" s="97"/>
    </row>
    <row r="575" spans="1:12" s="6" customFormat="1" ht="39" customHeight="1">
      <c r="A575" s="16">
        <v>568</v>
      </c>
      <c r="B575" s="28" t="s">
        <v>522</v>
      </c>
      <c r="C575" s="77" t="s">
        <v>47</v>
      </c>
      <c r="D575" s="28" t="s">
        <v>1323</v>
      </c>
      <c r="E575" s="28">
        <v>8</v>
      </c>
      <c r="F575" s="77" t="s">
        <v>148</v>
      </c>
      <c r="G575" s="114">
        <v>428.57</v>
      </c>
      <c r="H575" s="29">
        <f t="shared" si="7"/>
        <v>3428.56</v>
      </c>
      <c r="I575" s="63" t="s">
        <v>462</v>
      </c>
      <c r="J575" s="63" t="s">
        <v>677</v>
      </c>
      <c r="K575" s="17" t="s">
        <v>1003</v>
      </c>
      <c r="L575" s="97"/>
    </row>
    <row r="576" spans="1:12" s="6" customFormat="1" ht="38.25" customHeight="1">
      <c r="A576" s="16">
        <v>569</v>
      </c>
      <c r="B576" s="28" t="s">
        <v>522</v>
      </c>
      <c r="C576" s="77" t="s">
        <v>47</v>
      </c>
      <c r="D576" s="28" t="s">
        <v>1324</v>
      </c>
      <c r="E576" s="28">
        <v>20</v>
      </c>
      <c r="F576" s="77" t="s">
        <v>148</v>
      </c>
      <c r="G576" s="114">
        <v>385.7</v>
      </c>
      <c r="H576" s="29">
        <f t="shared" si="7"/>
        <v>7714</v>
      </c>
      <c r="I576" s="63" t="s">
        <v>462</v>
      </c>
      <c r="J576" s="63" t="s">
        <v>679</v>
      </c>
      <c r="K576" s="17" t="s">
        <v>1003</v>
      </c>
      <c r="L576" s="97"/>
    </row>
    <row r="577" spans="1:12" s="6" customFormat="1" ht="49.5" customHeight="1">
      <c r="A577" s="16">
        <v>570</v>
      </c>
      <c r="B577" s="28" t="s">
        <v>523</v>
      </c>
      <c r="C577" s="77" t="s">
        <v>47</v>
      </c>
      <c r="D577" s="28" t="s">
        <v>1325</v>
      </c>
      <c r="E577" s="28">
        <v>8</v>
      </c>
      <c r="F577" s="77" t="s">
        <v>148</v>
      </c>
      <c r="G577" s="114">
        <v>707.14</v>
      </c>
      <c r="H577" s="29">
        <f t="shared" si="7"/>
        <v>5657.12</v>
      </c>
      <c r="I577" s="63" t="s">
        <v>462</v>
      </c>
      <c r="J577" s="12" t="s">
        <v>678</v>
      </c>
      <c r="K577" s="17" t="s">
        <v>1003</v>
      </c>
      <c r="L577" s="97"/>
    </row>
    <row r="578" spans="1:12" s="6" customFormat="1" ht="63" customHeight="1">
      <c r="A578" s="16">
        <v>571</v>
      </c>
      <c r="B578" s="28" t="s">
        <v>524</v>
      </c>
      <c r="C578" s="77" t="s">
        <v>47</v>
      </c>
      <c r="D578" s="28" t="s">
        <v>1326</v>
      </c>
      <c r="E578" s="28">
        <v>8</v>
      </c>
      <c r="F578" s="77" t="s">
        <v>148</v>
      </c>
      <c r="G578" s="114">
        <v>1125</v>
      </c>
      <c r="H578" s="29">
        <f t="shared" si="7"/>
        <v>9000</v>
      </c>
      <c r="I578" s="63" t="s">
        <v>462</v>
      </c>
      <c r="J578" s="12" t="s">
        <v>680</v>
      </c>
      <c r="K578" s="17" t="s">
        <v>1003</v>
      </c>
      <c r="L578" s="97"/>
    </row>
    <row r="579" spans="1:12" s="6" customFormat="1" ht="58.5" customHeight="1">
      <c r="A579" s="16">
        <v>572</v>
      </c>
      <c r="B579" s="28" t="s">
        <v>524</v>
      </c>
      <c r="C579" s="77" t="s">
        <v>47</v>
      </c>
      <c r="D579" s="28" t="s">
        <v>1327</v>
      </c>
      <c r="E579" s="28">
        <v>5</v>
      </c>
      <c r="F579" s="77" t="s">
        <v>148</v>
      </c>
      <c r="G579" s="114">
        <v>1167.8499999999999</v>
      </c>
      <c r="H579" s="29">
        <f t="shared" si="7"/>
        <v>5839.25</v>
      </c>
      <c r="I579" s="63" t="s">
        <v>462</v>
      </c>
      <c r="J579" s="12" t="s">
        <v>676</v>
      </c>
      <c r="K579" s="17" t="s">
        <v>1003</v>
      </c>
      <c r="L579" s="97"/>
    </row>
    <row r="580" spans="1:12" s="6" customFormat="1" ht="48.75" customHeight="1">
      <c r="A580" s="16">
        <v>573</v>
      </c>
      <c r="B580" s="28" t="s">
        <v>525</v>
      </c>
      <c r="C580" s="77" t="s">
        <v>47</v>
      </c>
      <c r="D580" s="28" t="s">
        <v>1329</v>
      </c>
      <c r="E580" s="28">
        <v>7</v>
      </c>
      <c r="F580" s="77" t="s">
        <v>148</v>
      </c>
      <c r="G580" s="114">
        <v>2357.14</v>
      </c>
      <c r="H580" s="29">
        <f t="shared" si="7"/>
        <v>16499.98</v>
      </c>
      <c r="I580" s="63" t="s">
        <v>462</v>
      </c>
      <c r="J580" s="12" t="s">
        <v>676</v>
      </c>
      <c r="K580" s="17" t="s">
        <v>1003</v>
      </c>
      <c r="L580" s="97"/>
    </row>
    <row r="581" spans="1:12" s="6" customFormat="1" ht="62.25" customHeight="1">
      <c r="A581" s="16">
        <v>574</v>
      </c>
      <c r="B581" s="28" t="s">
        <v>526</v>
      </c>
      <c r="C581" s="77" t="s">
        <v>47</v>
      </c>
      <c r="D581" s="28" t="s">
        <v>1328</v>
      </c>
      <c r="E581" s="28">
        <v>300</v>
      </c>
      <c r="F581" s="77" t="s">
        <v>148</v>
      </c>
      <c r="G581" s="114">
        <v>728.57</v>
      </c>
      <c r="H581" s="29">
        <f t="shared" si="7"/>
        <v>218571.00000000003</v>
      </c>
      <c r="I581" s="63" t="s">
        <v>462</v>
      </c>
      <c r="J581" s="12" t="s">
        <v>676</v>
      </c>
      <c r="K581" s="17" t="s">
        <v>1003</v>
      </c>
      <c r="L581" s="97"/>
    </row>
    <row r="582" spans="1:12" s="6" customFormat="1" ht="90" customHeight="1">
      <c r="A582" s="16">
        <v>575</v>
      </c>
      <c r="B582" s="28" t="s">
        <v>527</v>
      </c>
      <c r="C582" s="77" t="s">
        <v>47</v>
      </c>
      <c r="D582" s="28" t="s">
        <v>528</v>
      </c>
      <c r="E582" s="28">
        <v>10</v>
      </c>
      <c r="F582" s="28" t="s">
        <v>529</v>
      </c>
      <c r="G582" s="114">
        <v>6910.7</v>
      </c>
      <c r="H582" s="29">
        <f t="shared" si="7"/>
        <v>69107</v>
      </c>
      <c r="I582" s="63" t="s">
        <v>462</v>
      </c>
      <c r="J582" s="12" t="s">
        <v>676</v>
      </c>
      <c r="K582" s="17" t="s">
        <v>1003</v>
      </c>
      <c r="L582" s="97"/>
    </row>
    <row r="583" spans="1:12" s="6" customFormat="1" ht="68.25" customHeight="1">
      <c r="A583" s="16">
        <v>576</v>
      </c>
      <c r="B583" s="28" t="s">
        <v>530</v>
      </c>
      <c r="C583" s="77" t="s">
        <v>47</v>
      </c>
      <c r="D583" s="143" t="s">
        <v>531</v>
      </c>
      <c r="E583" s="16">
        <v>15</v>
      </c>
      <c r="F583" s="77" t="s">
        <v>148</v>
      </c>
      <c r="G583" s="114">
        <v>267.85000000000002</v>
      </c>
      <c r="H583" s="29">
        <f t="shared" si="7"/>
        <v>4017.7500000000005</v>
      </c>
      <c r="I583" s="63" t="s">
        <v>462</v>
      </c>
      <c r="J583" s="12" t="s">
        <v>676</v>
      </c>
      <c r="K583" s="17" t="s">
        <v>1003</v>
      </c>
      <c r="L583" s="97"/>
    </row>
    <row r="584" spans="1:12" s="6" customFormat="1" ht="69" customHeight="1">
      <c r="A584" s="16">
        <v>577</v>
      </c>
      <c r="B584" s="28" t="s">
        <v>532</v>
      </c>
      <c r="C584" s="77" t="s">
        <v>47</v>
      </c>
      <c r="D584" s="28" t="s">
        <v>533</v>
      </c>
      <c r="E584" s="17">
        <v>10</v>
      </c>
      <c r="F584" s="77" t="s">
        <v>148</v>
      </c>
      <c r="G584" s="114">
        <v>728.57</v>
      </c>
      <c r="H584" s="29">
        <f t="shared" si="7"/>
        <v>7285.7000000000007</v>
      </c>
      <c r="I584" s="63" t="s">
        <v>462</v>
      </c>
      <c r="J584" s="12" t="s">
        <v>676</v>
      </c>
      <c r="K584" s="17" t="s">
        <v>1003</v>
      </c>
      <c r="L584" s="97"/>
    </row>
    <row r="585" spans="1:12" s="6" customFormat="1" ht="48" customHeight="1">
      <c r="A585" s="16">
        <v>578</v>
      </c>
      <c r="B585" s="28" t="s">
        <v>534</v>
      </c>
      <c r="C585" s="77" t="s">
        <v>47</v>
      </c>
      <c r="D585" s="146" t="s">
        <v>535</v>
      </c>
      <c r="E585" s="17">
        <v>6</v>
      </c>
      <c r="F585" s="28" t="s">
        <v>34</v>
      </c>
      <c r="G585" s="114">
        <v>32528.57</v>
      </c>
      <c r="H585" s="29">
        <f t="shared" si="7"/>
        <v>195171.41999999998</v>
      </c>
      <c r="I585" s="63" t="s">
        <v>462</v>
      </c>
      <c r="J585" s="12" t="s">
        <v>676</v>
      </c>
      <c r="K585" s="17" t="s">
        <v>1003</v>
      </c>
      <c r="L585" s="97"/>
    </row>
    <row r="586" spans="1:12" s="6" customFormat="1" ht="44.25" customHeight="1">
      <c r="A586" s="16">
        <v>579</v>
      </c>
      <c r="B586" s="16" t="s">
        <v>536</v>
      </c>
      <c r="C586" s="77" t="s">
        <v>47</v>
      </c>
      <c r="D586" s="142" t="s">
        <v>537</v>
      </c>
      <c r="E586" s="17">
        <v>20</v>
      </c>
      <c r="F586" s="77" t="s">
        <v>148</v>
      </c>
      <c r="G586" s="114">
        <v>375</v>
      </c>
      <c r="H586" s="29">
        <f t="shared" si="7"/>
        <v>7500</v>
      </c>
      <c r="I586" s="63" t="s">
        <v>462</v>
      </c>
      <c r="J586" s="12" t="s">
        <v>676</v>
      </c>
      <c r="K586" s="17" t="s">
        <v>1003</v>
      </c>
      <c r="L586" s="97"/>
    </row>
    <row r="587" spans="1:12" s="6" customFormat="1" ht="54.75" customHeight="1">
      <c r="A587" s="16">
        <v>580</v>
      </c>
      <c r="B587" s="16" t="s">
        <v>538</v>
      </c>
      <c r="C587" s="77" t="s">
        <v>47</v>
      </c>
      <c r="D587" s="142" t="s">
        <v>1333</v>
      </c>
      <c r="E587" s="17">
        <v>20</v>
      </c>
      <c r="F587" s="77" t="s">
        <v>148</v>
      </c>
      <c r="G587" s="114">
        <v>123.2</v>
      </c>
      <c r="H587" s="29">
        <f t="shared" si="7"/>
        <v>2464</v>
      </c>
      <c r="I587" s="63" t="s">
        <v>462</v>
      </c>
      <c r="J587" s="12" t="s">
        <v>676</v>
      </c>
      <c r="K587" s="17" t="s">
        <v>1003</v>
      </c>
      <c r="L587" s="97"/>
    </row>
    <row r="588" spans="1:12" s="6" customFormat="1" ht="60" customHeight="1">
      <c r="A588" s="16">
        <v>581</v>
      </c>
      <c r="B588" s="16" t="s">
        <v>536</v>
      </c>
      <c r="C588" s="77" t="s">
        <v>47</v>
      </c>
      <c r="D588" s="142" t="s">
        <v>1332</v>
      </c>
      <c r="E588" s="17">
        <v>20</v>
      </c>
      <c r="F588" s="77" t="s">
        <v>148</v>
      </c>
      <c r="G588" s="114">
        <v>64.28</v>
      </c>
      <c r="H588" s="29">
        <f t="shared" si="7"/>
        <v>1285.5999999999999</v>
      </c>
      <c r="I588" s="63" t="s">
        <v>462</v>
      </c>
      <c r="J588" s="12" t="s">
        <v>676</v>
      </c>
      <c r="K588" s="17" t="s">
        <v>1003</v>
      </c>
      <c r="L588" s="97"/>
    </row>
    <row r="589" spans="1:12" s="6" customFormat="1" ht="78.75" customHeight="1">
      <c r="A589" s="16">
        <v>582</v>
      </c>
      <c r="B589" s="16" t="s">
        <v>539</v>
      </c>
      <c r="C589" s="77" t="s">
        <v>47</v>
      </c>
      <c r="D589" s="142" t="s">
        <v>540</v>
      </c>
      <c r="E589" s="17">
        <v>2</v>
      </c>
      <c r="F589" s="17" t="s">
        <v>461</v>
      </c>
      <c r="G589" s="114">
        <v>16071.42</v>
      </c>
      <c r="H589" s="29">
        <f t="shared" si="7"/>
        <v>32142.84</v>
      </c>
      <c r="I589" s="63" t="s">
        <v>462</v>
      </c>
      <c r="J589" s="12" t="s">
        <v>676</v>
      </c>
      <c r="K589" s="17" t="s">
        <v>1003</v>
      </c>
      <c r="L589" s="97"/>
    </row>
    <row r="590" spans="1:12" s="6" customFormat="1" ht="58.5" customHeight="1">
      <c r="A590" s="16">
        <v>583</v>
      </c>
      <c r="B590" s="16" t="s">
        <v>541</v>
      </c>
      <c r="C590" s="77" t="s">
        <v>47</v>
      </c>
      <c r="D590" s="142" t="s">
        <v>542</v>
      </c>
      <c r="E590" s="17">
        <v>2</v>
      </c>
      <c r="F590" s="77" t="s">
        <v>148</v>
      </c>
      <c r="G590" s="114">
        <v>30814.28</v>
      </c>
      <c r="H590" s="29">
        <f t="shared" si="7"/>
        <v>61628.56</v>
      </c>
      <c r="I590" s="63" t="s">
        <v>462</v>
      </c>
      <c r="J590" s="12" t="s">
        <v>676</v>
      </c>
      <c r="K590" s="17" t="s">
        <v>1003</v>
      </c>
      <c r="L590" s="97"/>
    </row>
    <row r="591" spans="1:12" s="6" customFormat="1" ht="60" customHeight="1">
      <c r="A591" s="16">
        <v>584</v>
      </c>
      <c r="B591" s="16" t="s">
        <v>543</v>
      </c>
      <c r="C591" s="77" t="s">
        <v>47</v>
      </c>
      <c r="D591" s="142" t="s">
        <v>1330</v>
      </c>
      <c r="E591" s="17">
        <v>1</v>
      </c>
      <c r="F591" s="77" t="s">
        <v>148</v>
      </c>
      <c r="G591" s="114">
        <v>34360.699999999997</v>
      </c>
      <c r="H591" s="29">
        <f t="shared" si="7"/>
        <v>34360.699999999997</v>
      </c>
      <c r="I591" s="63" t="s">
        <v>462</v>
      </c>
      <c r="J591" s="12" t="s">
        <v>676</v>
      </c>
      <c r="K591" s="17" t="s">
        <v>1003</v>
      </c>
      <c r="L591" s="97"/>
    </row>
    <row r="592" spans="1:12" s="6" customFormat="1" ht="51.75" customHeight="1">
      <c r="A592" s="16">
        <v>585</v>
      </c>
      <c r="B592" s="16" t="s">
        <v>544</v>
      </c>
      <c r="C592" s="77" t="s">
        <v>47</v>
      </c>
      <c r="D592" s="147" t="s">
        <v>1331</v>
      </c>
      <c r="E592" s="17">
        <v>3</v>
      </c>
      <c r="F592" s="17" t="s">
        <v>468</v>
      </c>
      <c r="G592" s="114">
        <v>2357.36</v>
      </c>
      <c r="H592" s="29">
        <f t="shared" si="7"/>
        <v>7072.08</v>
      </c>
      <c r="I592" s="63" t="s">
        <v>462</v>
      </c>
      <c r="J592" s="12" t="s">
        <v>676</v>
      </c>
      <c r="K592" s="17" t="s">
        <v>1003</v>
      </c>
      <c r="L592" s="97"/>
    </row>
    <row r="593" spans="1:12" s="6" customFormat="1" ht="56.25" customHeight="1">
      <c r="A593" s="16">
        <v>586</v>
      </c>
      <c r="B593" s="16" t="s">
        <v>545</v>
      </c>
      <c r="C593" s="77" t="s">
        <v>47</v>
      </c>
      <c r="D593" s="142" t="s">
        <v>1340</v>
      </c>
      <c r="E593" s="17">
        <v>5</v>
      </c>
      <c r="F593" s="77" t="s">
        <v>342</v>
      </c>
      <c r="G593" s="114">
        <v>3021.42</v>
      </c>
      <c r="H593" s="29">
        <f t="shared" si="7"/>
        <v>15107.1</v>
      </c>
      <c r="I593" s="63" t="s">
        <v>462</v>
      </c>
      <c r="J593" s="12" t="s">
        <v>676</v>
      </c>
      <c r="K593" s="17" t="s">
        <v>1003</v>
      </c>
      <c r="L593" s="97"/>
    </row>
    <row r="594" spans="1:12" s="6" customFormat="1" ht="54.75" customHeight="1">
      <c r="A594" s="16">
        <v>587</v>
      </c>
      <c r="B594" s="16" t="s">
        <v>546</v>
      </c>
      <c r="C594" s="77" t="s">
        <v>47</v>
      </c>
      <c r="D594" s="142" t="s">
        <v>1339</v>
      </c>
      <c r="E594" s="17">
        <v>5</v>
      </c>
      <c r="F594" s="77" t="s">
        <v>148</v>
      </c>
      <c r="G594" s="114">
        <v>655.7</v>
      </c>
      <c r="H594" s="29">
        <f t="shared" si="7"/>
        <v>3278.5</v>
      </c>
      <c r="I594" s="63" t="s">
        <v>462</v>
      </c>
      <c r="J594" s="12" t="s">
        <v>676</v>
      </c>
      <c r="K594" s="17" t="s">
        <v>1003</v>
      </c>
      <c r="L594" s="97"/>
    </row>
    <row r="595" spans="1:12" s="6" customFormat="1" ht="57.75" customHeight="1">
      <c r="A595" s="16">
        <v>588</v>
      </c>
      <c r="B595" s="16" t="s">
        <v>547</v>
      </c>
      <c r="C595" s="77" t="s">
        <v>47</v>
      </c>
      <c r="D595" s="142" t="s">
        <v>1338</v>
      </c>
      <c r="E595" s="17">
        <v>2</v>
      </c>
      <c r="F595" s="77" t="s">
        <v>148</v>
      </c>
      <c r="G595" s="114">
        <v>1060.7</v>
      </c>
      <c r="H595" s="29">
        <f t="shared" si="7"/>
        <v>2121.4</v>
      </c>
      <c r="I595" s="63" t="s">
        <v>462</v>
      </c>
      <c r="J595" s="12" t="s">
        <v>676</v>
      </c>
      <c r="K595" s="17" t="s">
        <v>1003</v>
      </c>
      <c r="L595" s="97"/>
    </row>
    <row r="596" spans="1:12" s="6" customFormat="1" ht="49.5" customHeight="1">
      <c r="A596" s="16">
        <v>589</v>
      </c>
      <c r="B596" s="16" t="s">
        <v>548</v>
      </c>
      <c r="C596" s="77" t="s">
        <v>47</v>
      </c>
      <c r="D596" s="142" t="s">
        <v>1337</v>
      </c>
      <c r="E596" s="17">
        <v>2</v>
      </c>
      <c r="F596" s="77" t="s">
        <v>148</v>
      </c>
      <c r="G596" s="114">
        <v>632.14</v>
      </c>
      <c r="H596" s="29">
        <f t="shared" si="7"/>
        <v>1264.28</v>
      </c>
      <c r="I596" s="63" t="s">
        <v>462</v>
      </c>
      <c r="J596" s="12" t="s">
        <v>676</v>
      </c>
      <c r="K596" s="17" t="s">
        <v>1003</v>
      </c>
      <c r="L596" s="97"/>
    </row>
    <row r="597" spans="1:12" s="6" customFormat="1" ht="36" customHeight="1">
      <c r="A597" s="16">
        <v>590</v>
      </c>
      <c r="B597" s="16" t="s">
        <v>549</v>
      </c>
      <c r="C597" s="77" t="s">
        <v>47</v>
      </c>
      <c r="D597" s="142" t="s">
        <v>550</v>
      </c>
      <c r="E597" s="17">
        <v>2</v>
      </c>
      <c r="F597" s="77" t="s">
        <v>148</v>
      </c>
      <c r="G597" s="114">
        <v>825</v>
      </c>
      <c r="H597" s="29">
        <f t="shared" si="7"/>
        <v>1650</v>
      </c>
      <c r="I597" s="63" t="s">
        <v>462</v>
      </c>
      <c r="J597" s="12" t="s">
        <v>676</v>
      </c>
      <c r="K597" s="17" t="s">
        <v>1003</v>
      </c>
      <c r="L597" s="97"/>
    </row>
    <row r="598" spans="1:12" s="6" customFormat="1" ht="46.5" customHeight="1">
      <c r="A598" s="16">
        <v>591</v>
      </c>
      <c r="B598" s="16" t="s">
        <v>551</v>
      </c>
      <c r="C598" s="77" t="s">
        <v>47</v>
      </c>
      <c r="D598" s="142" t="s">
        <v>552</v>
      </c>
      <c r="E598" s="25">
        <v>2</v>
      </c>
      <c r="F598" s="77" t="s">
        <v>148</v>
      </c>
      <c r="G598" s="114">
        <v>632.14</v>
      </c>
      <c r="H598" s="29">
        <f t="shared" si="7"/>
        <v>1264.28</v>
      </c>
      <c r="I598" s="63" t="s">
        <v>462</v>
      </c>
      <c r="J598" s="12" t="s">
        <v>676</v>
      </c>
      <c r="K598" s="17" t="s">
        <v>1003</v>
      </c>
      <c r="L598" s="97"/>
    </row>
    <row r="599" spans="1:12" s="6" customFormat="1" ht="52.5" customHeight="1">
      <c r="A599" s="16">
        <v>592</v>
      </c>
      <c r="B599" s="16" t="s">
        <v>553</v>
      </c>
      <c r="C599" s="77" t="s">
        <v>47</v>
      </c>
      <c r="D599" s="142" t="s">
        <v>554</v>
      </c>
      <c r="E599" s="25">
        <v>2</v>
      </c>
      <c r="F599" s="77" t="s">
        <v>148</v>
      </c>
      <c r="G599" s="114">
        <v>610.70000000000005</v>
      </c>
      <c r="H599" s="29">
        <f t="shared" si="7"/>
        <v>1221.4000000000001</v>
      </c>
      <c r="I599" s="63" t="s">
        <v>462</v>
      </c>
      <c r="J599" s="12" t="s">
        <v>676</v>
      </c>
      <c r="K599" s="17" t="s">
        <v>1003</v>
      </c>
      <c r="L599" s="97"/>
    </row>
    <row r="600" spans="1:12" s="6" customFormat="1" ht="56.25" customHeight="1">
      <c r="A600" s="16">
        <v>593</v>
      </c>
      <c r="B600" s="16" t="s">
        <v>555</v>
      </c>
      <c r="C600" s="77" t="s">
        <v>47</v>
      </c>
      <c r="D600" s="142" t="s">
        <v>1334</v>
      </c>
      <c r="E600" s="32">
        <v>5</v>
      </c>
      <c r="F600" s="77" t="s">
        <v>148</v>
      </c>
      <c r="G600" s="114">
        <v>5014.28</v>
      </c>
      <c r="H600" s="29">
        <f t="shared" si="7"/>
        <v>25071.399999999998</v>
      </c>
      <c r="I600" s="63" t="s">
        <v>462</v>
      </c>
      <c r="J600" s="12" t="s">
        <v>676</v>
      </c>
      <c r="K600" s="17" t="s">
        <v>1003</v>
      </c>
      <c r="L600" s="97"/>
    </row>
    <row r="601" spans="1:12" s="6" customFormat="1" ht="45.75" customHeight="1">
      <c r="A601" s="16">
        <v>594</v>
      </c>
      <c r="B601" s="16" t="s">
        <v>556</v>
      </c>
      <c r="C601" s="77" t="s">
        <v>47</v>
      </c>
      <c r="D601" s="16" t="s">
        <v>1335</v>
      </c>
      <c r="E601" s="32">
        <v>12</v>
      </c>
      <c r="F601" s="77" t="s">
        <v>342</v>
      </c>
      <c r="G601" s="114">
        <v>953.57</v>
      </c>
      <c r="H601" s="29">
        <f t="shared" si="7"/>
        <v>11442.84</v>
      </c>
      <c r="I601" s="63" t="s">
        <v>462</v>
      </c>
      <c r="J601" s="12" t="s">
        <v>676</v>
      </c>
      <c r="K601" s="17" t="s">
        <v>1003</v>
      </c>
      <c r="L601" s="97"/>
    </row>
    <row r="602" spans="1:12" s="6" customFormat="1" ht="69" customHeight="1">
      <c r="A602" s="16">
        <v>595</v>
      </c>
      <c r="B602" s="28" t="s">
        <v>557</v>
      </c>
      <c r="C602" s="77" t="s">
        <v>47</v>
      </c>
      <c r="D602" s="28" t="s">
        <v>1336</v>
      </c>
      <c r="E602" s="33">
        <v>50</v>
      </c>
      <c r="F602" s="28" t="s">
        <v>558</v>
      </c>
      <c r="G602" s="114">
        <v>741.07</v>
      </c>
      <c r="H602" s="29">
        <f t="shared" si="7"/>
        <v>37053.5</v>
      </c>
      <c r="I602" s="63" t="s">
        <v>462</v>
      </c>
      <c r="J602" s="12" t="s">
        <v>676</v>
      </c>
      <c r="K602" s="17" t="s">
        <v>1003</v>
      </c>
      <c r="L602" s="97"/>
    </row>
    <row r="603" spans="1:12" s="6" customFormat="1" ht="56.25" customHeight="1">
      <c r="A603" s="16">
        <v>596</v>
      </c>
      <c r="B603" s="28" t="s">
        <v>559</v>
      </c>
      <c r="C603" s="77" t="s">
        <v>47</v>
      </c>
      <c r="D603" s="28" t="s">
        <v>560</v>
      </c>
      <c r="E603" s="33">
        <v>150</v>
      </c>
      <c r="F603" s="77" t="s">
        <v>342</v>
      </c>
      <c r="G603" s="114">
        <v>3482.14</v>
      </c>
      <c r="H603" s="29">
        <f t="shared" si="7"/>
        <v>522321</v>
      </c>
      <c r="I603" s="63" t="s">
        <v>462</v>
      </c>
      <c r="J603" s="12" t="s">
        <v>676</v>
      </c>
      <c r="K603" s="17" t="s">
        <v>1003</v>
      </c>
      <c r="L603" s="97"/>
    </row>
    <row r="604" spans="1:12" s="6" customFormat="1" ht="81.75" customHeight="1">
      <c r="A604" s="16">
        <v>597</v>
      </c>
      <c r="B604" s="77" t="s">
        <v>561</v>
      </c>
      <c r="C604" s="77" t="s">
        <v>47</v>
      </c>
      <c r="D604" s="16" t="s">
        <v>562</v>
      </c>
      <c r="E604" s="33">
        <v>20</v>
      </c>
      <c r="F604" s="77" t="s">
        <v>342</v>
      </c>
      <c r="G604" s="114">
        <v>2160</v>
      </c>
      <c r="H604" s="29">
        <f t="shared" si="7"/>
        <v>43200</v>
      </c>
      <c r="I604" s="63" t="s">
        <v>462</v>
      </c>
      <c r="J604" s="12" t="s">
        <v>676</v>
      </c>
      <c r="K604" s="17" t="s">
        <v>1003</v>
      </c>
      <c r="L604" s="97"/>
    </row>
    <row r="605" spans="1:12" s="6" customFormat="1" ht="51" customHeight="1">
      <c r="A605" s="16">
        <v>598</v>
      </c>
      <c r="B605" s="77" t="s">
        <v>563</v>
      </c>
      <c r="C605" s="77" t="s">
        <v>47</v>
      </c>
      <c r="D605" s="16" t="s">
        <v>564</v>
      </c>
      <c r="E605" s="21">
        <v>10</v>
      </c>
      <c r="F605" s="77" t="s">
        <v>148</v>
      </c>
      <c r="G605" s="114">
        <v>2760</v>
      </c>
      <c r="H605" s="29">
        <f t="shared" si="7"/>
        <v>27600</v>
      </c>
      <c r="I605" s="63" t="s">
        <v>462</v>
      </c>
      <c r="J605" s="12" t="s">
        <v>676</v>
      </c>
      <c r="K605" s="17" t="s">
        <v>1003</v>
      </c>
      <c r="L605" s="97"/>
    </row>
    <row r="606" spans="1:12" s="6" customFormat="1" ht="51" customHeight="1">
      <c r="A606" s="16">
        <v>599</v>
      </c>
      <c r="B606" s="77" t="s">
        <v>565</v>
      </c>
      <c r="C606" s="77" t="s">
        <v>47</v>
      </c>
      <c r="D606" s="77" t="s">
        <v>566</v>
      </c>
      <c r="E606" s="21">
        <v>10</v>
      </c>
      <c r="F606" s="77" t="s">
        <v>567</v>
      </c>
      <c r="G606" s="114">
        <v>3000</v>
      </c>
      <c r="H606" s="29">
        <f t="shared" si="7"/>
        <v>30000</v>
      </c>
      <c r="I606" s="63" t="s">
        <v>462</v>
      </c>
      <c r="J606" s="12" t="s">
        <v>676</v>
      </c>
      <c r="K606" s="17" t="s">
        <v>1003</v>
      </c>
      <c r="L606" s="97"/>
    </row>
    <row r="607" spans="1:12" s="6" customFormat="1" ht="63.75" customHeight="1">
      <c r="A607" s="16">
        <v>600</v>
      </c>
      <c r="B607" s="77" t="s">
        <v>568</v>
      </c>
      <c r="C607" s="77" t="s">
        <v>47</v>
      </c>
      <c r="D607" s="77" t="s">
        <v>569</v>
      </c>
      <c r="E607" s="21">
        <v>10</v>
      </c>
      <c r="F607" s="77" t="s">
        <v>570</v>
      </c>
      <c r="G607" s="114">
        <v>4000</v>
      </c>
      <c r="H607" s="29">
        <f t="shared" si="7"/>
        <v>40000</v>
      </c>
      <c r="I607" s="63" t="s">
        <v>462</v>
      </c>
      <c r="J607" s="12" t="s">
        <v>676</v>
      </c>
      <c r="K607" s="17" t="s">
        <v>1003</v>
      </c>
      <c r="L607" s="97"/>
    </row>
    <row r="608" spans="1:12" s="6" customFormat="1" ht="57.75" customHeight="1">
      <c r="A608" s="16">
        <v>601</v>
      </c>
      <c r="B608" s="77" t="s">
        <v>571</v>
      </c>
      <c r="C608" s="77" t="s">
        <v>47</v>
      </c>
      <c r="D608" s="77" t="s">
        <v>569</v>
      </c>
      <c r="E608" s="31">
        <v>10</v>
      </c>
      <c r="F608" s="77" t="s">
        <v>570</v>
      </c>
      <c r="G608" s="194">
        <v>1800</v>
      </c>
      <c r="H608" s="29">
        <f t="shared" si="7"/>
        <v>18000</v>
      </c>
      <c r="I608" s="63" t="s">
        <v>462</v>
      </c>
      <c r="J608" s="12" t="s">
        <v>676</v>
      </c>
      <c r="K608" s="17" t="s">
        <v>1003</v>
      </c>
      <c r="L608" s="97"/>
    </row>
    <row r="609" spans="1:12" s="6" customFormat="1" ht="51.75" customHeight="1">
      <c r="A609" s="16">
        <v>602</v>
      </c>
      <c r="B609" s="77" t="s">
        <v>572</v>
      </c>
      <c r="C609" s="77" t="s">
        <v>47</v>
      </c>
      <c r="D609" s="77" t="s">
        <v>573</v>
      </c>
      <c r="E609" s="33">
        <v>50</v>
      </c>
      <c r="F609" s="77" t="s">
        <v>176</v>
      </c>
      <c r="G609" s="29">
        <v>2200</v>
      </c>
      <c r="H609" s="29">
        <f t="shared" ref="H609:H618" si="8">E609*G609</f>
        <v>110000</v>
      </c>
      <c r="I609" s="63" t="s">
        <v>462</v>
      </c>
      <c r="J609" s="12" t="s">
        <v>676</v>
      </c>
      <c r="K609" s="17" t="s">
        <v>1003</v>
      </c>
      <c r="L609" s="97"/>
    </row>
    <row r="610" spans="1:12" s="6" customFormat="1" ht="57" customHeight="1">
      <c r="A610" s="16">
        <v>603</v>
      </c>
      <c r="B610" s="77" t="s">
        <v>574</v>
      </c>
      <c r="C610" s="77" t="s">
        <v>47</v>
      </c>
      <c r="D610" s="148" t="s">
        <v>575</v>
      </c>
      <c r="E610" s="33">
        <v>200</v>
      </c>
      <c r="F610" s="77" t="s">
        <v>148</v>
      </c>
      <c r="G610" s="114">
        <v>1800</v>
      </c>
      <c r="H610" s="29">
        <f t="shared" si="8"/>
        <v>360000</v>
      </c>
      <c r="I610" s="63" t="s">
        <v>462</v>
      </c>
      <c r="J610" s="12" t="s">
        <v>676</v>
      </c>
      <c r="K610" s="17" t="s">
        <v>1003</v>
      </c>
      <c r="L610" s="97"/>
    </row>
    <row r="611" spans="1:12" s="6" customFormat="1" ht="64.5" customHeight="1">
      <c r="A611" s="16">
        <v>604</v>
      </c>
      <c r="B611" s="77" t="s">
        <v>576</v>
      </c>
      <c r="C611" s="77" t="s">
        <v>47</v>
      </c>
      <c r="D611" s="77" t="s">
        <v>577</v>
      </c>
      <c r="E611" s="33">
        <v>100</v>
      </c>
      <c r="F611" s="77" t="s">
        <v>359</v>
      </c>
      <c r="G611" s="114">
        <v>2500</v>
      </c>
      <c r="H611" s="29">
        <f t="shared" si="8"/>
        <v>250000</v>
      </c>
      <c r="I611" s="63" t="s">
        <v>462</v>
      </c>
      <c r="J611" s="12" t="s">
        <v>676</v>
      </c>
      <c r="K611" s="17" t="s">
        <v>1003</v>
      </c>
      <c r="L611" s="97"/>
    </row>
    <row r="612" spans="1:12" s="6" customFormat="1" ht="51.75" customHeight="1">
      <c r="A612" s="16">
        <v>605</v>
      </c>
      <c r="B612" s="77" t="s">
        <v>578</v>
      </c>
      <c r="C612" s="77" t="s">
        <v>47</v>
      </c>
      <c r="D612" s="77" t="s">
        <v>579</v>
      </c>
      <c r="E612" s="33">
        <v>10</v>
      </c>
      <c r="F612" s="77" t="s">
        <v>342</v>
      </c>
      <c r="G612" s="114">
        <v>240</v>
      </c>
      <c r="H612" s="29">
        <f t="shared" si="8"/>
        <v>2400</v>
      </c>
      <c r="I612" s="63" t="s">
        <v>462</v>
      </c>
      <c r="J612" s="12" t="s">
        <v>676</v>
      </c>
      <c r="K612" s="17" t="s">
        <v>1003</v>
      </c>
      <c r="L612" s="97"/>
    </row>
    <row r="613" spans="1:12" s="6" customFormat="1" ht="51.75" customHeight="1">
      <c r="A613" s="16">
        <v>606</v>
      </c>
      <c r="B613" s="77" t="s">
        <v>580</v>
      </c>
      <c r="C613" s="77" t="s">
        <v>47</v>
      </c>
      <c r="D613" s="77" t="s">
        <v>581</v>
      </c>
      <c r="E613" s="33">
        <v>10</v>
      </c>
      <c r="F613" s="77" t="s">
        <v>342</v>
      </c>
      <c r="G613" s="114">
        <v>240</v>
      </c>
      <c r="H613" s="29">
        <f t="shared" si="8"/>
        <v>2400</v>
      </c>
      <c r="I613" s="63" t="s">
        <v>462</v>
      </c>
      <c r="J613" s="12" t="s">
        <v>676</v>
      </c>
      <c r="K613" s="17" t="s">
        <v>1003</v>
      </c>
      <c r="L613" s="97"/>
    </row>
    <row r="614" spans="1:12" s="6" customFormat="1" ht="51" customHeight="1">
      <c r="A614" s="16">
        <v>607</v>
      </c>
      <c r="B614" s="77" t="s">
        <v>582</v>
      </c>
      <c r="C614" s="77" t="s">
        <v>47</v>
      </c>
      <c r="D614" s="77" t="s">
        <v>583</v>
      </c>
      <c r="E614" s="25">
        <v>10</v>
      </c>
      <c r="F614" s="77" t="s">
        <v>342</v>
      </c>
      <c r="G614" s="42">
        <v>3120</v>
      </c>
      <c r="H614" s="29">
        <f t="shared" si="8"/>
        <v>31200</v>
      </c>
      <c r="I614" s="63" t="s">
        <v>462</v>
      </c>
      <c r="J614" s="12" t="s">
        <v>676</v>
      </c>
      <c r="K614" s="17" t="s">
        <v>1003</v>
      </c>
      <c r="L614" s="97"/>
    </row>
    <row r="615" spans="1:12" s="6" customFormat="1" ht="57" customHeight="1">
      <c r="A615" s="16">
        <v>608</v>
      </c>
      <c r="B615" s="17" t="s">
        <v>584</v>
      </c>
      <c r="C615" s="77" t="s">
        <v>47</v>
      </c>
      <c r="D615" s="77" t="s">
        <v>585</v>
      </c>
      <c r="E615" s="25">
        <v>10</v>
      </c>
      <c r="F615" s="77" t="s">
        <v>342</v>
      </c>
      <c r="G615" s="42">
        <v>4170</v>
      </c>
      <c r="H615" s="29">
        <f t="shared" si="8"/>
        <v>41700</v>
      </c>
      <c r="I615" s="63" t="s">
        <v>462</v>
      </c>
      <c r="J615" s="12" t="s">
        <v>676</v>
      </c>
      <c r="K615" s="17" t="s">
        <v>1003</v>
      </c>
      <c r="L615" s="97"/>
    </row>
    <row r="616" spans="1:12" s="6" customFormat="1" ht="49.5" customHeight="1">
      <c r="A616" s="16">
        <v>609</v>
      </c>
      <c r="B616" s="17" t="s">
        <v>586</v>
      </c>
      <c r="C616" s="77" t="s">
        <v>47</v>
      </c>
      <c r="D616" s="77" t="s">
        <v>587</v>
      </c>
      <c r="E616" s="25">
        <v>30</v>
      </c>
      <c r="F616" s="77" t="s">
        <v>342</v>
      </c>
      <c r="G616" s="42">
        <v>1500</v>
      </c>
      <c r="H616" s="29">
        <f t="shared" si="8"/>
        <v>45000</v>
      </c>
      <c r="I616" s="63" t="s">
        <v>462</v>
      </c>
      <c r="J616" s="12" t="s">
        <v>676</v>
      </c>
      <c r="K616" s="17" t="s">
        <v>1003</v>
      </c>
      <c r="L616" s="97"/>
    </row>
    <row r="617" spans="1:12" s="6" customFormat="1" ht="55.5" customHeight="1">
      <c r="A617" s="16">
        <v>610</v>
      </c>
      <c r="B617" s="16" t="s">
        <v>588</v>
      </c>
      <c r="C617" s="77" t="s">
        <v>47</v>
      </c>
      <c r="D617" s="16" t="s">
        <v>588</v>
      </c>
      <c r="E617" s="25">
        <v>5</v>
      </c>
      <c r="F617" s="77" t="s">
        <v>342</v>
      </c>
      <c r="G617" s="42">
        <v>9490.74</v>
      </c>
      <c r="H617" s="29">
        <f t="shared" si="8"/>
        <v>47453.7</v>
      </c>
      <c r="I617" s="63" t="s">
        <v>462</v>
      </c>
      <c r="J617" s="37" t="s">
        <v>675</v>
      </c>
      <c r="K617" s="17" t="s">
        <v>1003</v>
      </c>
      <c r="L617" s="97"/>
    </row>
    <row r="618" spans="1:12" s="6" customFormat="1" ht="55.5" customHeight="1">
      <c r="A618" s="16">
        <v>611</v>
      </c>
      <c r="B618" s="16" t="s">
        <v>589</v>
      </c>
      <c r="C618" s="77" t="s">
        <v>47</v>
      </c>
      <c r="D618" s="16" t="s">
        <v>589</v>
      </c>
      <c r="E618" s="21">
        <v>2</v>
      </c>
      <c r="F618" s="77" t="s">
        <v>342</v>
      </c>
      <c r="G618" s="42">
        <v>18900</v>
      </c>
      <c r="H618" s="29">
        <f t="shared" si="8"/>
        <v>37800</v>
      </c>
      <c r="I618" s="63" t="s">
        <v>462</v>
      </c>
      <c r="J618" s="37" t="s">
        <v>675</v>
      </c>
      <c r="K618" s="17" t="s">
        <v>1003</v>
      </c>
      <c r="L618" s="97"/>
    </row>
    <row r="619" spans="1:12" s="6" customFormat="1" ht="77.25" customHeight="1">
      <c r="A619" s="16">
        <v>612</v>
      </c>
      <c r="B619" s="16" t="s">
        <v>623</v>
      </c>
      <c r="C619" s="77" t="s">
        <v>47</v>
      </c>
      <c r="D619" s="16" t="s">
        <v>672</v>
      </c>
      <c r="E619" s="18">
        <v>20009</v>
      </c>
      <c r="F619" s="16" t="s">
        <v>148</v>
      </c>
      <c r="G619" s="18">
        <v>401.79</v>
      </c>
      <c r="H619" s="18">
        <f>E619*G619</f>
        <v>8039416.1100000003</v>
      </c>
      <c r="I619" s="16" t="s">
        <v>962</v>
      </c>
      <c r="J619" s="16" t="s">
        <v>624</v>
      </c>
      <c r="K619" s="17" t="s">
        <v>1003</v>
      </c>
      <c r="L619" s="97"/>
    </row>
    <row r="620" spans="1:12" s="6" customFormat="1" ht="107.25" customHeight="1">
      <c r="A620" s="16">
        <v>613</v>
      </c>
      <c r="B620" s="16" t="s">
        <v>625</v>
      </c>
      <c r="C620" s="77" t="s">
        <v>89</v>
      </c>
      <c r="D620" s="16" t="s">
        <v>626</v>
      </c>
      <c r="E620" s="18">
        <v>34408</v>
      </c>
      <c r="F620" s="16" t="s">
        <v>148</v>
      </c>
      <c r="G620" s="18">
        <v>324.8</v>
      </c>
      <c r="H620" s="18">
        <f t="shared" ref="H620:H709" si="9">E620*G620</f>
        <v>11175718.4</v>
      </c>
      <c r="I620" s="16" t="s">
        <v>962</v>
      </c>
      <c r="J620" s="16" t="s">
        <v>627</v>
      </c>
      <c r="K620" s="17" t="s">
        <v>1003</v>
      </c>
      <c r="L620" s="97"/>
    </row>
    <row r="621" spans="1:12" s="6" customFormat="1" ht="95.25" customHeight="1">
      <c r="A621" s="16">
        <v>614</v>
      </c>
      <c r="B621" s="16" t="s">
        <v>628</v>
      </c>
      <c r="C621" s="77" t="s">
        <v>47</v>
      </c>
      <c r="D621" s="16" t="s">
        <v>629</v>
      </c>
      <c r="E621" s="18">
        <v>8000</v>
      </c>
      <c r="F621" s="16" t="s">
        <v>570</v>
      </c>
      <c r="G621" s="18">
        <v>275</v>
      </c>
      <c r="H621" s="18">
        <f t="shared" si="9"/>
        <v>2200000</v>
      </c>
      <c r="I621" s="16" t="s">
        <v>962</v>
      </c>
      <c r="J621" s="16" t="s">
        <v>627</v>
      </c>
      <c r="K621" s="17" t="s">
        <v>1003</v>
      </c>
      <c r="L621" s="97"/>
    </row>
    <row r="622" spans="1:12" s="6" customFormat="1" ht="77.25" customHeight="1">
      <c r="A622" s="16">
        <v>615</v>
      </c>
      <c r="B622" s="16" t="s">
        <v>630</v>
      </c>
      <c r="C622" s="77" t="s">
        <v>47</v>
      </c>
      <c r="D622" s="133" t="s">
        <v>673</v>
      </c>
      <c r="E622" s="18">
        <v>299</v>
      </c>
      <c r="F622" s="16" t="s">
        <v>148</v>
      </c>
      <c r="G622" s="18">
        <v>4586.0200000000004</v>
      </c>
      <c r="H622" s="18">
        <f t="shared" si="9"/>
        <v>1371219.9800000002</v>
      </c>
      <c r="I622" s="16" t="s">
        <v>962</v>
      </c>
      <c r="J622" s="16" t="s">
        <v>631</v>
      </c>
      <c r="K622" s="17" t="s">
        <v>1003</v>
      </c>
      <c r="L622" s="97"/>
    </row>
    <row r="623" spans="1:12" s="6" customFormat="1" ht="108" customHeight="1">
      <c r="A623" s="16">
        <v>616</v>
      </c>
      <c r="B623" s="16" t="s">
        <v>632</v>
      </c>
      <c r="C623" s="77" t="s">
        <v>47</v>
      </c>
      <c r="D623" s="133" t="s">
        <v>633</v>
      </c>
      <c r="E623" s="18">
        <v>10</v>
      </c>
      <c r="F623" s="16" t="s">
        <v>148</v>
      </c>
      <c r="G623" s="18">
        <v>9017.9599999999991</v>
      </c>
      <c r="H623" s="18">
        <f t="shared" si="9"/>
        <v>90179.599999999991</v>
      </c>
      <c r="I623" s="16" t="s">
        <v>962</v>
      </c>
      <c r="J623" s="16" t="s">
        <v>634</v>
      </c>
      <c r="K623" s="17" t="s">
        <v>1003</v>
      </c>
      <c r="L623" s="97"/>
    </row>
    <row r="624" spans="1:12" s="6" customFormat="1" ht="63.75" customHeight="1">
      <c r="A624" s="16">
        <v>617</v>
      </c>
      <c r="B624" s="16" t="s">
        <v>635</v>
      </c>
      <c r="C624" s="77" t="s">
        <v>47</v>
      </c>
      <c r="D624" s="133" t="s">
        <v>636</v>
      </c>
      <c r="E624" s="18">
        <v>864</v>
      </c>
      <c r="F624" s="16" t="s">
        <v>148</v>
      </c>
      <c r="G624" s="18">
        <v>1465.9</v>
      </c>
      <c r="H624" s="18">
        <f t="shared" si="9"/>
        <v>1266537.6000000001</v>
      </c>
      <c r="I624" s="16" t="s">
        <v>962</v>
      </c>
      <c r="J624" s="16" t="s">
        <v>634</v>
      </c>
      <c r="K624" s="17" t="s">
        <v>1003</v>
      </c>
      <c r="L624" s="97"/>
    </row>
    <row r="625" spans="1:12" s="6" customFormat="1" ht="63.75" customHeight="1">
      <c r="A625" s="16">
        <v>618</v>
      </c>
      <c r="B625" s="16" t="s">
        <v>637</v>
      </c>
      <c r="C625" s="77" t="s">
        <v>47</v>
      </c>
      <c r="D625" s="16" t="s">
        <v>674</v>
      </c>
      <c r="E625" s="18">
        <v>50</v>
      </c>
      <c r="F625" s="16" t="s">
        <v>148</v>
      </c>
      <c r="G625" s="18">
        <v>3821.42</v>
      </c>
      <c r="H625" s="18">
        <f t="shared" si="9"/>
        <v>191071</v>
      </c>
      <c r="I625" s="16" t="s">
        <v>962</v>
      </c>
      <c r="J625" s="16" t="s">
        <v>634</v>
      </c>
      <c r="K625" s="17" t="s">
        <v>1003</v>
      </c>
      <c r="L625" s="97"/>
    </row>
    <row r="626" spans="1:12" s="6" customFormat="1" ht="54.75" customHeight="1">
      <c r="A626" s="16">
        <v>619</v>
      </c>
      <c r="B626" s="16" t="s">
        <v>638</v>
      </c>
      <c r="C626" s="77" t="s">
        <v>47</v>
      </c>
      <c r="D626" s="16" t="s">
        <v>639</v>
      </c>
      <c r="E626" s="18">
        <v>50</v>
      </c>
      <c r="F626" s="16" t="s">
        <v>148</v>
      </c>
      <c r="G626" s="18">
        <v>5732.14</v>
      </c>
      <c r="H626" s="18">
        <f t="shared" si="9"/>
        <v>286607</v>
      </c>
      <c r="I626" s="16" t="s">
        <v>962</v>
      </c>
      <c r="J626" s="16" t="s">
        <v>634</v>
      </c>
      <c r="K626" s="17" t="s">
        <v>1003</v>
      </c>
      <c r="L626" s="97"/>
    </row>
    <row r="627" spans="1:12" s="6" customFormat="1" ht="58.5" customHeight="1">
      <c r="A627" s="16">
        <v>620</v>
      </c>
      <c r="B627" s="16" t="s">
        <v>640</v>
      </c>
      <c r="C627" s="77" t="s">
        <v>47</v>
      </c>
      <c r="D627" s="16" t="s">
        <v>641</v>
      </c>
      <c r="E627" s="18">
        <v>50</v>
      </c>
      <c r="F627" s="16" t="s">
        <v>148</v>
      </c>
      <c r="G627" s="18">
        <v>5732.14</v>
      </c>
      <c r="H627" s="18">
        <f t="shared" si="9"/>
        <v>286607</v>
      </c>
      <c r="I627" s="16" t="s">
        <v>962</v>
      </c>
      <c r="J627" s="16" t="s">
        <v>634</v>
      </c>
      <c r="K627" s="17" t="s">
        <v>1003</v>
      </c>
      <c r="L627" s="97"/>
    </row>
    <row r="628" spans="1:12" s="6" customFormat="1" ht="105.75" customHeight="1">
      <c r="A628" s="16">
        <v>621</v>
      </c>
      <c r="B628" s="16" t="s">
        <v>642</v>
      </c>
      <c r="C628" s="77" t="s">
        <v>47</v>
      </c>
      <c r="D628" s="77" t="s">
        <v>643</v>
      </c>
      <c r="E628" s="18">
        <v>25</v>
      </c>
      <c r="F628" s="16" t="s">
        <v>148</v>
      </c>
      <c r="G628" s="18">
        <v>2000</v>
      </c>
      <c r="H628" s="18">
        <f t="shared" si="9"/>
        <v>50000</v>
      </c>
      <c r="I628" s="16" t="s">
        <v>962</v>
      </c>
      <c r="J628" s="16" t="s">
        <v>644</v>
      </c>
      <c r="K628" s="17" t="s">
        <v>1003</v>
      </c>
      <c r="L628" s="97"/>
    </row>
    <row r="629" spans="1:12" s="6" customFormat="1" ht="87.75" customHeight="1">
      <c r="A629" s="16">
        <v>622</v>
      </c>
      <c r="B629" s="16" t="s">
        <v>645</v>
      </c>
      <c r="C629" s="77" t="s">
        <v>47</v>
      </c>
      <c r="D629" s="16" t="s">
        <v>646</v>
      </c>
      <c r="E629" s="18">
        <v>22</v>
      </c>
      <c r="F629" s="16" t="s">
        <v>647</v>
      </c>
      <c r="G629" s="18">
        <v>12840</v>
      </c>
      <c r="H629" s="18">
        <f t="shared" si="9"/>
        <v>282480</v>
      </c>
      <c r="I629" s="16" t="s">
        <v>962</v>
      </c>
      <c r="J629" s="16" t="s">
        <v>634</v>
      </c>
      <c r="K629" s="17" t="s">
        <v>1003</v>
      </c>
      <c r="L629" s="97"/>
    </row>
    <row r="630" spans="1:12" s="6" customFormat="1" ht="69" customHeight="1">
      <c r="A630" s="16">
        <v>623</v>
      </c>
      <c r="B630" s="16" t="s">
        <v>648</v>
      </c>
      <c r="C630" s="77" t="s">
        <v>47</v>
      </c>
      <c r="D630" s="16" t="s">
        <v>649</v>
      </c>
      <c r="E630" s="18">
        <v>80</v>
      </c>
      <c r="F630" s="16" t="s">
        <v>148</v>
      </c>
      <c r="G630" s="18">
        <v>1108.2</v>
      </c>
      <c r="H630" s="18">
        <f t="shared" si="9"/>
        <v>88656</v>
      </c>
      <c r="I630" s="16" t="s">
        <v>962</v>
      </c>
      <c r="J630" s="16" t="s">
        <v>634</v>
      </c>
      <c r="K630" s="17" t="s">
        <v>1003</v>
      </c>
      <c r="L630" s="97"/>
    </row>
    <row r="631" spans="1:12" s="6" customFormat="1" ht="69" customHeight="1">
      <c r="A631" s="16">
        <v>624</v>
      </c>
      <c r="B631" s="16" t="s">
        <v>648</v>
      </c>
      <c r="C631" s="77" t="s">
        <v>47</v>
      </c>
      <c r="D631" s="16" t="s">
        <v>650</v>
      </c>
      <c r="E631" s="18">
        <v>10</v>
      </c>
      <c r="F631" s="16" t="s">
        <v>148</v>
      </c>
      <c r="G631" s="18">
        <v>1910.7</v>
      </c>
      <c r="H631" s="18">
        <f t="shared" si="9"/>
        <v>19107</v>
      </c>
      <c r="I631" s="16" t="s">
        <v>962</v>
      </c>
      <c r="J631" s="16" t="s">
        <v>634</v>
      </c>
      <c r="K631" s="17" t="s">
        <v>1003</v>
      </c>
      <c r="L631" s="97"/>
    </row>
    <row r="632" spans="1:12" s="6" customFormat="1" ht="69" customHeight="1">
      <c r="A632" s="16">
        <v>625</v>
      </c>
      <c r="B632" s="16" t="s">
        <v>651</v>
      </c>
      <c r="C632" s="77" t="s">
        <v>47</v>
      </c>
      <c r="D632" s="40" t="s">
        <v>652</v>
      </c>
      <c r="E632" s="18">
        <v>35000</v>
      </c>
      <c r="F632" s="16" t="s">
        <v>148</v>
      </c>
      <c r="G632" s="18">
        <v>10.35</v>
      </c>
      <c r="H632" s="18">
        <f t="shared" ref="H632:H698" si="10">E632*G632</f>
        <v>362250</v>
      </c>
      <c r="I632" s="16" t="s">
        <v>962</v>
      </c>
      <c r="J632" s="16" t="s">
        <v>634</v>
      </c>
      <c r="K632" s="17" t="s">
        <v>1003</v>
      </c>
      <c r="L632" s="97"/>
    </row>
    <row r="633" spans="1:12" s="6" customFormat="1" ht="128.25" customHeight="1">
      <c r="A633" s="16">
        <v>626</v>
      </c>
      <c r="B633" s="16" t="s">
        <v>1380</v>
      </c>
      <c r="C633" s="77" t="s">
        <v>47</v>
      </c>
      <c r="D633" s="40" t="s">
        <v>1381</v>
      </c>
      <c r="E633" s="18">
        <v>262500</v>
      </c>
      <c r="F633" s="16" t="s">
        <v>148</v>
      </c>
      <c r="G633" s="18">
        <v>1</v>
      </c>
      <c r="H633" s="18">
        <f t="shared" si="10"/>
        <v>262500</v>
      </c>
      <c r="I633" s="16" t="s">
        <v>962</v>
      </c>
      <c r="J633" s="16" t="s">
        <v>627</v>
      </c>
      <c r="K633" s="17" t="s">
        <v>1003</v>
      </c>
      <c r="L633" s="97"/>
    </row>
    <row r="634" spans="1:12" s="6" customFormat="1" ht="69" customHeight="1">
      <c r="A634" s="16">
        <v>627</v>
      </c>
      <c r="B634" s="88" t="s">
        <v>1379</v>
      </c>
      <c r="C634" s="77" t="s">
        <v>47</v>
      </c>
      <c r="D634" s="88" t="s">
        <v>1384</v>
      </c>
      <c r="E634" s="88">
        <v>60</v>
      </c>
      <c r="F634" s="16" t="s">
        <v>148</v>
      </c>
      <c r="G634" s="195">
        <v>62.499999999999993</v>
      </c>
      <c r="H634" s="18">
        <f t="shared" si="10"/>
        <v>3749.9999999999995</v>
      </c>
      <c r="I634" s="16" t="s">
        <v>962</v>
      </c>
      <c r="J634" s="16" t="s">
        <v>627</v>
      </c>
      <c r="K634" s="17" t="s">
        <v>1003</v>
      </c>
      <c r="L634" s="97"/>
    </row>
    <row r="635" spans="1:12" s="6" customFormat="1" ht="69" customHeight="1">
      <c r="A635" s="16">
        <v>628</v>
      </c>
      <c r="B635" s="88" t="s">
        <v>1385</v>
      </c>
      <c r="C635" s="77" t="s">
        <v>47</v>
      </c>
      <c r="D635" s="88" t="s">
        <v>1386</v>
      </c>
      <c r="E635" s="88">
        <v>300</v>
      </c>
      <c r="F635" s="16" t="s">
        <v>148</v>
      </c>
      <c r="G635" s="195">
        <v>232.2</v>
      </c>
      <c r="H635" s="18">
        <f t="shared" si="10"/>
        <v>69660</v>
      </c>
      <c r="I635" s="16" t="s">
        <v>962</v>
      </c>
      <c r="J635" s="16" t="s">
        <v>627</v>
      </c>
      <c r="K635" s="17" t="s">
        <v>1003</v>
      </c>
      <c r="L635" s="97"/>
    </row>
    <row r="636" spans="1:12" s="6" customFormat="1" ht="69" customHeight="1">
      <c r="A636" s="16">
        <v>629</v>
      </c>
      <c r="B636" s="156" t="s">
        <v>1387</v>
      </c>
      <c r="C636" s="77" t="s">
        <v>47</v>
      </c>
      <c r="D636" s="88" t="s">
        <v>1393</v>
      </c>
      <c r="E636" s="88">
        <v>50</v>
      </c>
      <c r="F636" s="16" t="s">
        <v>567</v>
      </c>
      <c r="G636" s="195">
        <v>1160.7</v>
      </c>
      <c r="H636" s="18">
        <f t="shared" si="10"/>
        <v>58035</v>
      </c>
      <c r="I636" s="16" t="s">
        <v>962</v>
      </c>
      <c r="J636" s="16" t="s">
        <v>627</v>
      </c>
      <c r="K636" s="17" t="s">
        <v>1003</v>
      </c>
      <c r="L636" s="97"/>
    </row>
    <row r="637" spans="1:12" s="6" customFormat="1" ht="69" customHeight="1">
      <c r="A637" s="16">
        <v>630</v>
      </c>
      <c r="B637" s="157" t="s">
        <v>1388</v>
      </c>
      <c r="C637" s="77" t="s">
        <v>47</v>
      </c>
      <c r="D637" s="90" t="s">
        <v>1394</v>
      </c>
      <c r="E637" s="90">
        <v>8000</v>
      </c>
      <c r="F637" s="16" t="s">
        <v>567</v>
      </c>
      <c r="G637" s="196">
        <v>580</v>
      </c>
      <c r="H637" s="18">
        <f t="shared" si="10"/>
        <v>4640000</v>
      </c>
      <c r="I637" s="16" t="s">
        <v>962</v>
      </c>
      <c r="J637" s="16" t="s">
        <v>627</v>
      </c>
      <c r="K637" s="17" t="s">
        <v>1003</v>
      </c>
      <c r="L637" s="97"/>
    </row>
    <row r="638" spans="1:12" s="6" customFormat="1" ht="69" customHeight="1">
      <c r="A638" s="16">
        <v>631</v>
      </c>
      <c r="B638" s="88" t="s">
        <v>1389</v>
      </c>
      <c r="C638" s="77" t="s">
        <v>47</v>
      </c>
      <c r="D638" s="88" t="s">
        <v>1395</v>
      </c>
      <c r="E638" s="88">
        <v>200</v>
      </c>
      <c r="F638" s="16" t="s">
        <v>148</v>
      </c>
      <c r="G638" s="195">
        <v>98.2</v>
      </c>
      <c r="H638" s="18">
        <f t="shared" si="10"/>
        <v>19640</v>
      </c>
      <c r="I638" s="16" t="s">
        <v>962</v>
      </c>
      <c r="J638" s="16" t="s">
        <v>627</v>
      </c>
      <c r="K638" s="17" t="s">
        <v>1003</v>
      </c>
      <c r="L638" s="97"/>
    </row>
    <row r="639" spans="1:12" s="6" customFormat="1" ht="69" customHeight="1">
      <c r="A639" s="16">
        <v>632</v>
      </c>
      <c r="B639" s="88" t="s">
        <v>1390</v>
      </c>
      <c r="C639" s="77" t="s">
        <v>47</v>
      </c>
      <c r="D639" s="88" t="s">
        <v>1396</v>
      </c>
      <c r="E639" s="88">
        <v>400</v>
      </c>
      <c r="F639" s="16" t="s">
        <v>148</v>
      </c>
      <c r="G639" s="195">
        <v>338.4</v>
      </c>
      <c r="H639" s="18">
        <f t="shared" si="10"/>
        <v>135360</v>
      </c>
      <c r="I639" s="16" t="s">
        <v>962</v>
      </c>
      <c r="J639" s="16" t="s">
        <v>627</v>
      </c>
      <c r="K639" s="17" t="s">
        <v>1003</v>
      </c>
      <c r="L639" s="97"/>
    </row>
    <row r="640" spans="1:12" s="6" customFormat="1" ht="69" customHeight="1">
      <c r="A640" s="16">
        <v>633</v>
      </c>
      <c r="B640" s="87" t="s">
        <v>1391</v>
      </c>
      <c r="C640" s="77" t="s">
        <v>47</v>
      </c>
      <c r="D640" s="87" t="s">
        <v>1397</v>
      </c>
      <c r="E640" s="89">
        <v>200</v>
      </c>
      <c r="F640" s="16" t="s">
        <v>148</v>
      </c>
      <c r="G640" s="195">
        <v>17.899999999999999</v>
      </c>
      <c r="H640" s="18">
        <f t="shared" si="10"/>
        <v>3579.9999999999995</v>
      </c>
      <c r="I640" s="16" t="s">
        <v>962</v>
      </c>
      <c r="J640" s="16" t="s">
        <v>627</v>
      </c>
      <c r="K640" s="17" t="s">
        <v>1003</v>
      </c>
      <c r="L640" s="97"/>
    </row>
    <row r="641" spans="1:12" s="6" customFormat="1" ht="69" customHeight="1">
      <c r="A641" s="16">
        <v>634</v>
      </c>
      <c r="B641" s="87" t="s">
        <v>1392</v>
      </c>
      <c r="C641" s="77" t="s">
        <v>47</v>
      </c>
      <c r="D641" s="87" t="s">
        <v>1398</v>
      </c>
      <c r="E641" s="89">
        <v>200</v>
      </c>
      <c r="F641" s="16" t="s">
        <v>148</v>
      </c>
      <c r="G641" s="195">
        <v>48.2</v>
      </c>
      <c r="H641" s="18">
        <f t="shared" si="10"/>
        <v>9640</v>
      </c>
      <c r="I641" s="16" t="s">
        <v>962</v>
      </c>
      <c r="J641" s="16" t="s">
        <v>627</v>
      </c>
      <c r="K641" s="17" t="s">
        <v>1003</v>
      </c>
      <c r="L641" s="97"/>
    </row>
    <row r="642" spans="1:12" s="6" customFormat="1" ht="69" customHeight="1">
      <c r="A642" s="16">
        <v>635</v>
      </c>
      <c r="B642" s="116" t="s">
        <v>1399</v>
      </c>
      <c r="C642" s="77" t="s">
        <v>47</v>
      </c>
      <c r="D642" s="116" t="s">
        <v>1412</v>
      </c>
      <c r="E642" s="34">
        <v>200</v>
      </c>
      <c r="F642" s="35" t="s">
        <v>1425</v>
      </c>
      <c r="G642" s="195">
        <v>71.400000000000006</v>
      </c>
      <c r="H642" s="18">
        <f t="shared" si="10"/>
        <v>14280.000000000002</v>
      </c>
      <c r="I642" s="16" t="s">
        <v>962</v>
      </c>
      <c r="J642" s="16" t="s">
        <v>627</v>
      </c>
      <c r="K642" s="17" t="s">
        <v>1003</v>
      </c>
      <c r="L642" s="97"/>
    </row>
    <row r="643" spans="1:12" s="6" customFormat="1" ht="57.75" customHeight="1">
      <c r="A643" s="16">
        <v>636</v>
      </c>
      <c r="B643" s="116" t="s">
        <v>1400</v>
      </c>
      <c r="C643" s="77" t="s">
        <v>47</v>
      </c>
      <c r="D643" s="116" t="s">
        <v>1413</v>
      </c>
      <c r="E643" s="34">
        <v>200</v>
      </c>
      <c r="F643" s="35" t="s">
        <v>1425</v>
      </c>
      <c r="G643" s="195">
        <v>7.1</v>
      </c>
      <c r="H643" s="18">
        <f t="shared" si="10"/>
        <v>1420</v>
      </c>
      <c r="I643" s="16" t="s">
        <v>962</v>
      </c>
      <c r="J643" s="16" t="s">
        <v>627</v>
      </c>
      <c r="K643" s="17" t="s">
        <v>1003</v>
      </c>
      <c r="L643" s="97"/>
    </row>
    <row r="644" spans="1:12" s="6" customFormat="1" ht="69" customHeight="1">
      <c r="A644" s="16">
        <v>637</v>
      </c>
      <c r="B644" s="123" t="s">
        <v>1401</v>
      </c>
      <c r="C644" s="77" t="s">
        <v>47</v>
      </c>
      <c r="D644" s="35" t="s">
        <v>1414</v>
      </c>
      <c r="E644" s="91">
        <v>300</v>
      </c>
      <c r="F644" s="35" t="s">
        <v>1425</v>
      </c>
      <c r="G644" s="195">
        <v>350</v>
      </c>
      <c r="H644" s="18">
        <f t="shared" si="10"/>
        <v>105000</v>
      </c>
      <c r="I644" s="16" t="s">
        <v>962</v>
      </c>
      <c r="J644" s="16" t="s">
        <v>627</v>
      </c>
      <c r="K644" s="17" t="s">
        <v>1003</v>
      </c>
      <c r="L644" s="97"/>
    </row>
    <row r="645" spans="1:12" s="6" customFormat="1" ht="69" customHeight="1">
      <c r="A645" s="16">
        <v>638</v>
      </c>
      <c r="B645" s="123" t="s">
        <v>1402</v>
      </c>
      <c r="C645" s="77" t="s">
        <v>47</v>
      </c>
      <c r="D645" s="35" t="s">
        <v>1415</v>
      </c>
      <c r="E645" s="91">
        <v>1000</v>
      </c>
      <c r="F645" s="35" t="s">
        <v>1425</v>
      </c>
      <c r="G645" s="195">
        <v>232.1</v>
      </c>
      <c r="H645" s="18">
        <f t="shared" si="10"/>
        <v>232100</v>
      </c>
      <c r="I645" s="16" t="s">
        <v>962</v>
      </c>
      <c r="J645" s="16" t="s">
        <v>627</v>
      </c>
      <c r="K645" s="17" t="s">
        <v>1003</v>
      </c>
      <c r="L645" s="97"/>
    </row>
    <row r="646" spans="1:12" s="6" customFormat="1" ht="69" customHeight="1">
      <c r="A646" s="16">
        <v>639</v>
      </c>
      <c r="B646" s="123" t="s">
        <v>1403</v>
      </c>
      <c r="C646" s="77" t="s">
        <v>47</v>
      </c>
      <c r="D646" s="35" t="s">
        <v>1416</v>
      </c>
      <c r="E646" s="91">
        <v>500</v>
      </c>
      <c r="F646" s="35" t="s">
        <v>1425</v>
      </c>
      <c r="G646" s="195">
        <v>245.5</v>
      </c>
      <c r="H646" s="18">
        <f t="shared" si="10"/>
        <v>122750</v>
      </c>
      <c r="I646" s="16" t="s">
        <v>962</v>
      </c>
      <c r="J646" s="16" t="s">
        <v>627</v>
      </c>
      <c r="K646" s="17" t="s">
        <v>1003</v>
      </c>
      <c r="L646" s="97"/>
    </row>
    <row r="647" spans="1:12" s="6" customFormat="1" ht="69" customHeight="1">
      <c r="A647" s="16">
        <v>640</v>
      </c>
      <c r="B647" s="35" t="s">
        <v>1404</v>
      </c>
      <c r="C647" s="77" t="s">
        <v>47</v>
      </c>
      <c r="D647" s="35" t="s">
        <v>1417</v>
      </c>
      <c r="E647" s="91">
        <v>300</v>
      </c>
      <c r="F647" s="35" t="s">
        <v>1425</v>
      </c>
      <c r="G647" s="195">
        <v>195</v>
      </c>
      <c r="H647" s="18">
        <f t="shared" si="10"/>
        <v>58500</v>
      </c>
      <c r="I647" s="16" t="s">
        <v>962</v>
      </c>
      <c r="J647" s="16" t="s">
        <v>627</v>
      </c>
      <c r="K647" s="17" t="s">
        <v>1003</v>
      </c>
      <c r="L647" s="97"/>
    </row>
    <row r="648" spans="1:12" s="6" customFormat="1" ht="69" customHeight="1">
      <c r="A648" s="16">
        <v>641</v>
      </c>
      <c r="B648" s="35" t="s">
        <v>1405</v>
      </c>
      <c r="C648" s="77" t="s">
        <v>47</v>
      </c>
      <c r="D648" s="35" t="s">
        <v>1418</v>
      </c>
      <c r="E648" s="91">
        <v>10</v>
      </c>
      <c r="F648" s="35" t="s">
        <v>1425</v>
      </c>
      <c r="G648" s="195">
        <f>20300/1.12</f>
        <v>18125</v>
      </c>
      <c r="H648" s="18">
        <f t="shared" si="10"/>
        <v>181250</v>
      </c>
      <c r="I648" s="16" t="s">
        <v>962</v>
      </c>
      <c r="J648" s="16" t="s">
        <v>627</v>
      </c>
      <c r="K648" s="17" t="s">
        <v>1003</v>
      </c>
      <c r="L648" s="97"/>
    </row>
    <row r="649" spans="1:12" s="6" customFormat="1" ht="54" customHeight="1">
      <c r="A649" s="16">
        <v>642</v>
      </c>
      <c r="B649" s="116" t="s">
        <v>1406</v>
      </c>
      <c r="C649" s="77" t="s">
        <v>47</v>
      </c>
      <c r="D649" s="116" t="s">
        <v>1419</v>
      </c>
      <c r="E649" s="91">
        <v>500</v>
      </c>
      <c r="F649" s="35" t="s">
        <v>1425</v>
      </c>
      <c r="G649" s="195">
        <v>343.8</v>
      </c>
      <c r="H649" s="18">
        <f t="shared" si="10"/>
        <v>171900</v>
      </c>
      <c r="I649" s="16" t="s">
        <v>962</v>
      </c>
      <c r="J649" s="16" t="s">
        <v>627</v>
      </c>
      <c r="K649" s="17" t="s">
        <v>1003</v>
      </c>
      <c r="L649" s="97"/>
    </row>
    <row r="650" spans="1:12" s="6" customFormat="1" ht="57" customHeight="1">
      <c r="A650" s="16">
        <v>643</v>
      </c>
      <c r="B650" s="35" t="s">
        <v>1407</v>
      </c>
      <c r="C650" s="77" t="s">
        <v>47</v>
      </c>
      <c r="D650" s="35" t="s">
        <v>1420</v>
      </c>
      <c r="E650" s="91">
        <v>50</v>
      </c>
      <c r="F650" s="35" t="s">
        <v>1425</v>
      </c>
      <c r="G650" s="195">
        <v>263.39999999999998</v>
      </c>
      <c r="H650" s="18">
        <f t="shared" si="10"/>
        <v>13169.999999999998</v>
      </c>
      <c r="I650" s="16" t="s">
        <v>962</v>
      </c>
      <c r="J650" s="16" t="s">
        <v>627</v>
      </c>
      <c r="K650" s="17" t="s">
        <v>1003</v>
      </c>
      <c r="L650" s="97"/>
    </row>
    <row r="651" spans="1:12" s="6" customFormat="1" ht="55.5" customHeight="1">
      <c r="A651" s="16">
        <v>644</v>
      </c>
      <c r="B651" s="35" t="s">
        <v>1408</v>
      </c>
      <c r="C651" s="77" t="s">
        <v>47</v>
      </c>
      <c r="D651" s="35" t="s">
        <v>1421</v>
      </c>
      <c r="E651" s="91">
        <v>1500</v>
      </c>
      <c r="F651" s="35" t="s">
        <v>1425</v>
      </c>
      <c r="G651" s="195">
        <v>4.5</v>
      </c>
      <c r="H651" s="18">
        <f t="shared" si="10"/>
        <v>6750</v>
      </c>
      <c r="I651" s="16" t="s">
        <v>962</v>
      </c>
      <c r="J651" s="16" t="s">
        <v>627</v>
      </c>
      <c r="K651" s="17" t="s">
        <v>1003</v>
      </c>
      <c r="L651" s="97"/>
    </row>
    <row r="652" spans="1:12" s="6" customFormat="1" ht="69" customHeight="1">
      <c r="A652" s="16">
        <v>645</v>
      </c>
      <c r="B652" s="35" t="s">
        <v>1409</v>
      </c>
      <c r="C652" s="77" t="s">
        <v>47</v>
      </c>
      <c r="D652" s="35" t="s">
        <v>1422</v>
      </c>
      <c r="E652" s="91">
        <v>1700</v>
      </c>
      <c r="F652" s="35" t="s">
        <v>1425</v>
      </c>
      <c r="G652" s="195">
        <v>8.9</v>
      </c>
      <c r="H652" s="18">
        <f t="shared" si="10"/>
        <v>15130</v>
      </c>
      <c r="I652" s="16" t="s">
        <v>962</v>
      </c>
      <c r="J652" s="16" t="s">
        <v>627</v>
      </c>
      <c r="K652" s="17" t="s">
        <v>1003</v>
      </c>
      <c r="L652" s="97"/>
    </row>
    <row r="653" spans="1:12" s="6" customFormat="1" ht="69" customHeight="1">
      <c r="A653" s="16">
        <v>646</v>
      </c>
      <c r="B653" s="35" t="s">
        <v>1410</v>
      </c>
      <c r="C653" s="77" t="s">
        <v>47</v>
      </c>
      <c r="D653" s="35" t="s">
        <v>1423</v>
      </c>
      <c r="E653" s="91">
        <v>600</v>
      </c>
      <c r="F653" s="35" t="s">
        <v>1425</v>
      </c>
      <c r="G653" s="195">
        <v>17.899999999999999</v>
      </c>
      <c r="H653" s="18">
        <f t="shared" si="10"/>
        <v>10740</v>
      </c>
      <c r="I653" s="16" t="s">
        <v>962</v>
      </c>
      <c r="J653" s="16" t="s">
        <v>627</v>
      </c>
      <c r="K653" s="17" t="s">
        <v>1003</v>
      </c>
      <c r="L653" s="97"/>
    </row>
    <row r="654" spans="1:12" s="6" customFormat="1" ht="69" customHeight="1">
      <c r="A654" s="16">
        <v>647</v>
      </c>
      <c r="B654" s="35" t="s">
        <v>1411</v>
      </c>
      <c r="C654" s="77" t="s">
        <v>47</v>
      </c>
      <c r="D654" s="35" t="s">
        <v>1424</v>
      </c>
      <c r="E654" s="91">
        <v>150</v>
      </c>
      <c r="F654" s="35" t="s">
        <v>1425</v>
      </c>
      <c r="G654" s="195">
        <v>80</v>
      </c>
      <c r="H654" s="18">
        <f t="shared" si="10"/>
        <v>12000</v>
      </c>
      <c r="I654" s="16" t="s">
        <v>962</v>
      </c>
      <c r="J654" s="16" t="s">
        <v>627</v>
      </c>
      <c r="K654" s="17" t="s">
        <v>1003</v>
      </c>
      <c r="L654" s="97"/>
    </row>
    <row r="655" spans="1:12" s="6" customFormat="1" ht="69" customHeight="1">
      <c r="A655" s="16">
        <v>648</v>
      </c>
      <c r="B655" s="35" t="s">
        <v>1426</v>
      </c>
      <c r="C655" s="77" t="s">
        <v>47</v>
      </c>
      <c r="D655" s="35" t="s">
        <v>1438</v>
      </c>
      <c r="E655" s="91">
        <v>2000</v>
      </c>
      <c r="F655" s="35" t="s">
        <v>1425</v>
      </c>
      <c r="G655" s="195">
        <v>17.899999999999999</v>
      </c>
      <c r="H655" s="18">
        <f t="shared" si="10"/>
        <v>35800</v>
      </c>
      <c r="I655" s="16" t="s">
        <v>962</v>
      </c>
      <c r="J655" s="16" t="s">
        <v>627</v>
      </c>
      <c r="K655" s="17" t="s">
        <v>1003</v>
      </c>
      <c r="L655" s="97"/>
    </row>
    <row r="656" spans="1:12" s="6" customFormat="1" ht="69" customHeight="1">
      <c r="A656" s="16">
        <v>649</v>
      </c>
      <c r="B656" s="35" t="s">
        <v>1427</v>
      </c>
      <c r="C656" s="77" t="s">
        <v>47</v>
      </c>
      <c r="D656" s="35" t="s">
        <v>1439</v>
      </c>
      <c r="E656" s="91">
        <v>300</v>
      </c>
      <c r="F656" s="35" t="s">
        <v>1425</v>
      </c>
      <c r="G656" s="18">
        <v>147.30000000000001</v>
      </c>
      <c r="H656" s="18">
        <f t="shared" si="10"/>
        <v>44190</v>
      </c>
      <c r="I656" s="16" t="s">
        <v>962</v>
      </c>
      <c r="J656" s="16" t="s">
        <v>627</v>
      </c>
      <c r="K656" s="17" t="s">
        <v>1003</v>
      </c>
      <c r="L656" s="97"/>
    </row>
    <row r="657" spans="1:12" s="6" customFormat="1" ht="69" customHeight="1">
      <c r="A657" s="16">
        <v>650</v>
      </c>
      <c r="B657" s="35" t="s">
        <v>1428</v>
      </c>
      <c r="C657" s="77" t="s">
        <v>47</v>
      </c>
      <c r="D657" s="35" t="s">
        <v>1440</v>
      </c>
      <c r="E657" s="91">
        <v>2200</v>
      </c>
      <c r="F657" s="35" t="s">
        <v>1425</v>
      </c>
      <c r="G657" s="18">
        <v>26.8</v>
      </c>
      <c r="H657" s="18">
        <f t="shared" si="10"/>
        <v>58960</v>
      </c>
      <c r="I657" s="16" t="s">
        <v>962</v>
      </c>
      <c r="J657" s="16" t="s">
        <v>627</v>
      </c>
      <c r="K657" s="17" t="s">
        <v>1003</v>
      </c>
      <c r="L657" s="97"/>
    </row>
    <row r="658" spans="1:12" s="6" customFormat="1" ht="69" customHeight="1">
      <c r="A658" s="16">
        <v>651</v>
      </c>
      <c r="B658" s="35" t="s">
        <v>1429</v>
      </c>
      <c r="C658" s="77" t="s">
        <v>47</v>
      </c>
      <c r="D658" s="35" t="s">
        <v>1441</v>
      </c>
      <c r="E658" s="91">
        <v>300</v>
      </c>
      <c r="F658" s="35" t="s">
        <v>1425</v>
      </c>
      <c r="G658" s="18">
        <v>9</v>
      </c>
      <c r="H658" s="18">
        <f t="shared" si="10"/>
        <v>2700</v>
      </c>
      <c r="I658" s="16" t="s">
        <v>962</v>
      </c>
      <c r="J658" s="16" t="s">
        <v>627</v>
      </c>
      <c r="K658" s="17" t="s">
        <v>1003</v>
      </c>
      <c r="L658" s="97"/>
    </row>
    <row r="659" spans="1:12" s="6" customFormat="1" ht="54" customHeight="1">
      <c r="A659" s="16">
        <v>652</v>
      </c>
      <c r="B659" s="35" t="s">
        <v>1430</v>
      </c>
      <c r="C659" s="77" t="s">
        <v>47</v>
      </c>
      <c r="D659" s="35" t="s">
        <v>1442</v>
      </c>
      <c r="E659" s="91">
        <v>200</v>
      </c>
      <c r="F659" s="35" t="s">
        <v>1425</v>
      </c>
      <c r="G659" s="18">
        <v>276.8</v>
      </c>
      <c r="H659" s="18">
        <f t="shared" si="10"/>
        <v>55360</v>
      </c>
      <c r="I659" s="16" t="s">
        <v>962</v>
      </c>
      <c r="J659" s="16" t="s">
        <v>627</v>
      </c>
      <c r="K659" s="17" t="s">
        <v>1003</v>
      </c>
      <c r="L659" s="97"/>
    </row>
    <row r="660" spans="1:12" s="6" customFormat="1" ht="54.75" customHeight="1">
      <c r="A660" s="16">
        <v>653</v>
      </c>
      <c r="B660" s="35" t="s">
        <v>1431</v>
      </c>
      <c r="C660" s="77" t="s">
        <v>47</v>
      </c>
      <c r="D660" s="35" t="s">
        <v>1443</v>
      </c>
      <c r="E660" s="91">
        <v>250</v>
      </c>
      <c r="F660" s="35" t="s">
        <v>1425</v>
      </c>
      <c r="G660" s="18">
        <v>45</v>
      </c>
      <c r="H660" s="18">
        <f t="shared" si="10"/>
        <v>11250</v>
      </c>
      <c r="I660" s="16" t="s">
        <v>962</v>
      </c>
      <c r="J660" s="16" t="s">
        <v>627</v>
      </c>
      <c r="K660" s="17" t="s">
        <v>1003</v>
      </c>
      <c r="L660" s="97"/>
    </row>
    <row r="661" spans="1:12" s="6" customFormat="1" ht="69" customHeight="1">
      <c r="A661" s="16">
        <v>654</v>
      </c>
      <c r="B661" s="35" t="s">
        <v>1432</v>
      </c>
      <c r="C661" s="77" t="s">
        <v>47</v>
      </c>
      <c r="D661" s="35" t="s">
        <v>1444</v>
      </c>
      <c r="E661" s="91">
        <v>4000</v>
      </c>
      <c r="F661" s="35" t="s">
        <v>1425</v>
      </c>
      <c r="G661" s="18">
        <v>90</v>
      </c>
      <c r="H661" s="18">
        <f t="shared" si="10"/>
        <v>360000</v>
      </c>
      <c r="I661" s="16" t="s">
        <v>962</v>
      </c>
      <c r="J661" s="16" t="s">
        <v>627</v>
      </c>
      <c r="K661" s="17" t="s">
        <v>1003</v>
      </c>
      <c r="L661" s="97"/>
    </row>
    <row r="662" spans="1:12" s="6" customFormat="1" ht="54.75" customHeight="1">
      <c r="A662" s="16">
        <v>655</v>
      </c>
      <c r="B662" s="35" t="s">
        <v>1433</v>
      </c>
      <c r="C662" s="77" t="s">
        <v>47</v>
      </c>
      <c r="D662" s="35" t="s">
        <v>1445</v>
      </c>
      <c r="E662" s="91">
        <v>200</v>
      </c>
      <c r="F662" s="35" t="s">
        <v>1425</v>
      </c>
      <c r="G662" s="18">
        <v>95</v>
      </c>
      <c r="H662" s="18">
        <f t="shared" si="10"/>
        <v>19000</v>
      </c>
      <c r="I662" s="16" t="s">
        <v>962</v>
      </c>
      <c r="J662" s="16" t="s">
        <v>627</v>
      </c>
      <c r="K662" s="17" t="s">
        <v>1003</v>
      </c>
      <c r="L662" s="97"/>
    </row>
    <row r="663" spans="1:12" s="6" customFormat="1" ht="54.75" customHeight="1">
      <c r="A663" s="16">
        <v>656</v>
      </c>
      <c r="B663" s="35" t="s">
        <v>1434</v>
      </c>
      <c r="C663" s="77" t="s">
        <v>47</v>
      </c>
      <c r="D663" s="35" t="s">
        <v>1446</v>
      </c>
      <c r="E663" s="91">
        <v>100</v>
      </c>
      <c r="F663" s="35" t="s">
        <v>1425</v>
      </c>
      <c r="G663" s="18">
        <v>116</v>
      </c>
      <c r="H663" s="18">
        <f t="shared" si="10"/>
        <v>11600</v>
      </c>
      <c r="I663" s="16" t="s">
        <v>962</v>
      </c>
      <c r="J663" s="16" t="s">
        <v>627</v>
      </c>
      <c r="K663" s="17" t="s">
        <v>1003</v>
      </c>
      <c r="L663" s="97"/>
    </row>
    <row r="664" spans="1:12" s="6" customFormat="1" ht="60.75" customHeight="1">
      <c r="A664" s="16">
        <v>657</v>
      </c>
      <c r="B664" s="35" t="s">
        <v>1435</v>
      </c>
      <c r="C664" s="77" t="s">
        <v>47</v>
      </c>
      <c r="D664" s="35" t="s">
        <v>1447</v>
      </c>
      <c r="E664" s="91">
        <v>2500</v>
      </c>
      <c r="F664" s="35" t="s">
        <v>1425</v>
      </c>
      <c r="G664" s="18">
        <v>330</v>
      </c>
      <c r="H664" s="18">
        <f t="shared" si="10"/>
        <v>825000</v>
      </c>
      <c r="I664" s="16" t="s">
        <v>962</v>
      </c>
      <c r="J664" s="16" t="s">
        <v>627</v>
      </c>
      <c r="K664" s="17" t="s">
        <v>1003</v>
      </c>
      <c r="L664" s="97"/>
    </row>
    <row r="665" spans="1:12" s="6" customFormat="1" ht="55.5" customHeight="1">
      <c r="A665" s="16">
        <v>658</v>
      </c>
      <c r="B665" s="35" t="s">
        <v>1436</v>
      </c>
      <c r="C665" s="77" t="s">
        <v>47</v>
      </c>
      <c r="D665" s="35" t="s">
        <v>1448</v>
      </c>
      <c r="E665" s="91">
        <v>10</v>
      </c>
      <c r="F665" s="35" t="s">
        <v>512</v>
      </c>
      <c r="G665" s="18">
        <v>2950</v>
      </c>
      <c r="H665" s="18">
        <f t="shared" si="10"/>
        <v>29500</v>
      </c>
      <c r="I665" s="16" t="s">
        <v>962</v>
      </c>
      <c r="J665" s="16" t="s">
        <v>627</v>
      </c>
      <c r="K665" s="17" t="s">
        <v>1003</v>
      </c>
      <c r="L665" s="97"/>
    </row>
    <row r="666" spans="1:12" s="6" customFormat="1" ht="57" customHeight="1">
      <c r="A666" s="16">
        <v>659</v>
      </c>
      <c r="B666" s="35" t="s">
        <v>1437</v>
      </c>
      <c r="C666" s="77" t="s">
        <v>47</v>
      </c>
      <c r="D666" s="35" t="s">
        <v>1449</v>
      </c>
      <c r="E666" s="91">
        <v>3000</v>
      </c>
      <c r="F666" s="35" t="s">
        <v>1425</v>
      </c>
      <c r="G666" s="18">
        <v>25</v>
      </c>
      <c r="H666" s="18">
        <f t="shared" si="10"/>
        <v>75000</v>
      </c>
      <c r="I666" s="16" t="s">
        <v>962</v>
      </c>
      <c r="J666" s="16" t="s">
        <v>627</v>
      </c>
      <c r="K666" s="17" t="s">
        <v>1003</v>
      </c>
      <c r="L666" s="97"/>
    </row>
    <row r="667" spans="1:12" s="6" customFormat="1" ht="69" customHeight="1">
      <c r="A667" s="16">
        <v>660</v>
      </c>
      <c r="B667" s="35" t="s">
        <v>1626</v>
      </c>
      <c r="C667" s="77" t="s">
        <v>47</v>
      </c>
      <c r="D667" s="35" t="s">
        <v>1627</v>
      </c>
      <c r="E667" s="91">
        <v>150</v>
      </c>
      <c r="F667" s="35" t="s">
        <v>567</v>
      </c>
      <c r="G667" s="18">
        <v>130</v>
      </c>
      <c r="H667" s="18">
        <f t="shared" si="10"/>
        <v>19500</v>
      </c>
      <c r="I667" s="16" t="s">
        <v>962</v>
      </c>
      <c r="J667" s="16" t="s">
        <v>627</v>
      </c>
      <c r="K667" s="17" t="s">
        <v>1003</v>
      </c>
      <c r="L667" s="97"/>
    </row>
    <row r="668" spans="1:12" s="6" customFormat="1" ht="69" customHeight="1">
      <c r="A668" s="16">
        <v>661</v>
      </c>
      <c r="B668" s="35" t="s">
        <v>1456</v>
      </c>
      <c r="C668" s="77" t="s">
        <v>47</v>
      </c>
      <c r="D668" s="35" t="s">
        <v>1457</v>
      </c>
      <c r="E668" s="91">
        <v>100</v>
      </c>
      <c r="F668" s="35" t="s">
        <v>567</v>
      </c>
      <c r="G668" s="18">
        <v>200.1</v>
      </c>
      <c r="H668" s="18">
        <f t="shared" si="10"/>
        <v>20010</v>
      </c>
      <c r="I668" s="16" t="s">
        <v>962</v>
      </c>
      <c r="J668" s="16" t="s">
        <v>627</v>
      </c>
      <c r="K668" s="17" t="s">
        <v>1003</v>
      </c>
      <c r="L668" s="97"/>
    </row>
    <row r="669" spans="1:12" s="6" customFormat="1" ht="69" customHeight="1">
      <c r="A669" s="16">
        <v>662</v>
      </c>
      <c r="B669" s="35" t="s">
        <v>1450</v>
      </c>
      <c r="C669" s="77" t="s">
        <v>47</v>
      </c>
      <c r="D669" s="35" t="s">
        <v>1453</v>
      </c>
      <c r="E669" s="91">
        <v>300</v>
      </c>
      <c r="F669" s="35" t="s">
        <v>1425</v>
      </c>
      <c r="G669" s="18">
        <v>29.5</v>
      </c>
      <c r="H669" s="18">
        <f t="shared" si="10"/>
        <v>8850</v>
      </c>
      <c r="I669" s="16" t="s">
        <v>962</v>
      </c>
      <c r="J669" s="16" t="s">
        <v>627</v>
      </c>
      <c r="K669" s="17" t="s">
        <v>1003</v>
      </c>
      <c r="L669" s="97"/>
    </row>
    <row r="670" spans="1:12" s="6" customFormat="1" ht="51" customHeight="1">
      <c r="A670" s="16">
        <v>663</v>
      </c>
      <c r="B670" s="35" t="s">
        <v>1451</v>
      </c>
      <c r="C670" s="77" t="s">
        <v>47</v>
      </c>
      <c r="D670" s="35" t="s">
        <v>1454</v>
      </c>
      <c r="E670" s="18">
        <v>500</v>
      </c>
      <c r="F670" s="35" t="s">
        <v>1425</v>
      </c>
      <c r="G670" s="18">
        <v>49.1</v>
      </c>
      <c r="H670" s="18">
        <f t="shared" si="10"/>
        <v>24550</v>
      </c>
      <c r="I670" s="16" t="s">
        <v>962</v>
      </c>
      <c r="J670" s="16" t="s">
        <v>627</v>
      </c>
      <c r="K670" s="17" t="s">
        <v>1003</v>
      </c>
      <c r="L670" s="97"/>
    </row>
    <row r="671" spans="1:12" s="6" customFormat="1" ht="48.75" customHeight="1">
      <c r="A671" s="16">
        <v>664</v>
      </c>
      <c r="B671" s="123" t="s">
        <v>1452</v>
      </c>
      <c r="C671" s="77" t="s">
        <v>47</v>
      </c>
      <c r="D671" s="35" t="s">
        <v>1455</v>
      </c>
      <c r="E671" s="91">
        <v>150</v>
      </c>
      <c r="F671" s="35" t="s">
        <v>1425</v>
      </c>
      <c r="G671" s="18">
        <v>165.2</v>
      </c>
      <c r="H671" s="18">
        <f t="shared" si="10"/>
        <v>24780</v>
      </c>
      <c r="I671" s="16" t="s">
        <v>962</v>
      </c>
      <c r="J671" s="16" t="s">
        <v>627</v>
      </c>
      <c r="K671" s="17" t="s">
        <v>1003</v>
      </c>
      <c r="L671" s="97"/>
    </row>
    <row r="672" spans="1:12" s="6" customFormat="1" ht="48.75" customHeight="1">
      <c r="A672" s="16">
        <v>665</v>
      </c>
      <c r="B672" s="35" t="s">
        <v>1458</v>
      </c>
      <c r="C672" s="77" t="s">
        <v>47</v>
      </c>
      <c r="D672" s="116" t="s">
        <v>1461</v>
      </c>
      <c r="E672" s="91">
        <v>300</v>
      </c>
      <c r="F672" s="35" t="s">
        <v>1425</v>
      </c>
      <c r="G672" s="18">
        <v>300</v>
      </c>
      <c r="H672" s="18">
        <f t="shared" si="10"/>
        <v>90000</v>
      </c>
      <c r="I672" s="16" t="s">
        <v>962</v>
      </c>
      <c r="J672" s="16" t="s">
        <v>627</v>
      </c>
      <c r="K672" s="17" t="s">
        <v>1003</v>
      </c>
      <c r="L672" s="97"/>
    </row>
    <row r="673" spans="1:12" s="6" customFormat="1" ht="69" customHeight="1">
      <c r="A673" s="16">
        <v>666</v>
      </c>
      <c r="B673" s="35" t="s">
        <v>1459</v>
      </c>
      <c r="C673" s="77" t="s">
        <v>47</v>
      </c>
      <c r="D673" s="35" t="s">
        <v>1462</v>
      </c>
      <c r="E673" s="91">
        <v>600</v>
      </c>
      <c r="F673" s="35" t="s">
        <v>567</v>
      </c>
      <c r="G673" s="18">
        <v>84.8</v>
      </c>
      <c r="H673" s="18">
        <f t="shared" si="10"/>
        <v>50880</v>
      </c>
      <c r="I673" s="16" t="s">
        <v>962</v>
      </c>
      <c r="J673" s="16" t="s">
        <v>627</v>
      </c>
      <c r="K673" s="17" t="s">
        <v>1003</v>
      </c>
      <c r="L673" s="97"/>
    </row>
    <row r="674" spans="1:12" s="6" customFormat="1" ht="57" customHeight="1">
      <c r="A674" s="16">
        <v>667</v>
      </c>
      <c r="B674" s="35" t="s">
        <v>1460</v>
      </c>
      <c r="C674" s="77" t="s">
        <v>47</v>
      </c>
      <c r="D674" s="35" t="s">
        <v>1463</v>
      </c>
      <c r="E674" s="91">
        <v>100</v>
      </c>
      <c r="F674" s="35" t="s">
        <v>1425</v>
      </c>
      <c r="G674" s="18">
        <v>80.400000000000006</v>
      </c>
      <c r="H674" s="18">
        <f t="shared" si="10"/>
        <v>8040.0000000000009</v>
      </c>
      <c r="I674" s="16" t="s">
        <v>962</v>
      </c>
      <c r="J674" s="16" t="s">
        <v>627</v>
      </c>
      <c r="K674" s="17" t="s">
        <v>1003</v>
      </c>
      <c r="L674" s="97"/>
    </row>
    <row r="675" spans="1:12" s="6" customFormat="1" ht="54.75" customHeight="1">
      <c r="A675" s="16">
        <v>668</v>
      </c>
      <c r="B675" s="35" t="s">
        <v>1464</v>
      </c>
      <c r="C675" s="77" t="s">
        <v>47</v>
      </c>
      <c r="D675" s="35" t="s">
        <v>1467</v>
      </c>
      <c r="E675" s="91">
        <v>250</v>
      </c>
      <c r="F675" s="35" t="s">
        <v>1425</v>
      </c>
      <c r="G675" s="18">
        <v>75.900000000000006</v>
      </c>
      <c r="H675" s="18">
        <f t="shared" si="10"/>
        <v>18975</v>
      </c>
      <c r="I675" s="16" t="s">
        <v>962</v>
      </c>
      <c r="J675" s="16" t="s">
        <v>627</v>
      </c>
      <c r="K675" s="17" t="s">
        <v>1003</v>
      </c>
      <c r="L675" s="97"/>
    </row>
    <row r="676" spans="1:12" s="6" customFormat="1" ht="69" customHeight="1">
      <c r="A676" s="16">
        <v>669</v>
      </c>
      <c r="B676" s="35" t="s">
        <v>1465</v>
      </c>
      <c r="C676" s="77" t="s">
        <v>47</v>
      </c>
      <c r="D676" s="35" t="s">
        <v>1468</v>
      </c>
      <c r="E676" s="91">
        <v>35</v>
      </c>
      <c r="F676" s="35" t="s">
        <v>1425</v>
      </c>
      <c r="G676" s="18">
        <v>415.2</v>
      </c>
      <c r="H676" s="18">
        <f t="shared" si="10"/>
        <v>14532</v>
      </c>
      <c r="I676" s="16" t="s">
        <v>962</v>
      </c>
      <c r="J676" s="16" t="s">
        <v>627</v>
      </c>
      <c r="K676" s="17" t="s">
        <v>1003</v>
      </c>
      <c r="L676" s="97"/>
    </row>
    <row r="677" spans="1:12" s="6" customFormat="1" ht="69" customHeight="1">
      <c r="A677" s="16">
        <v>670</v>
      </c>
      <c r="B677" s="35" t="s">
        <v>1478</v>
      </c>
      <c r="C677" s="77" t="s">
        <v>47</v>
      </c>
      <c r="D677" s="35" t="s">
        <v>1479</v>
      </c>
      <c r="E677" s="91">
        <v>40</v>
      </c>
      <c r="F677" s="35" t="s">
        <v>1425</v>
      </c>
      <c r="G677" s="18">
        <v>1300</v>
      </c>
      <c r="H677" s="18">
        <f t="shared" si="10"/>
        <v>52000</v>
      </c>
      <c r="I677" s="16" t="s">
        <v>962</v>
      </c>
      <c r="J677" s="16" t="s">
        <v>644</v>
      </c>
      <c r="K677" s="17" t="s">
        <v>1003</v>
      </c>
      <c r="L677" s="97"/>
    </row>
    <row r="678" spans="1:12" s="6" customFormat="1" ht="69" customHeight="1">
      <c r="A678" s="16">
        <v>671</v>
      </c>
      <c r="B678" s="35" t="s">
        <v>1480</v>
      </c>
      <c r="C678" s="77" t="s">
        <v>47</v>
      </c>
      <c r="D678" s="35" t="s">
        <v>1481</v>
      </c>
      <c r="E678" s="91">
        <v>40</v>
      </c>
      <c r="F678" s="35" t="s">
        <v>1425</v>
      </c>
      <c r="G678" s="18">
        <v>400</v>
      </c>
      <c r="H678" s="18">
        <f t="shared" si="10"/>
        <v>16000</v>
      </c>
      <c r="I678" s="16" t="s">
        <v>962</v>
      </c>
      <c r="J678" s="16" t="s">
        <v>644</v>
      </c>
      <c r="K678" s="17" t="s">
        <v>1003</v>
      </c>
      <c r="L678" s="97"/>
    </row>
    <row r="679" spans="1:12" s="6" customFormat="1" ht="69" customHeight="1">
      <c r="A679" s="16">
        <v>672</v>
      </c>
      <c r="B679" s="35" t="s">
        <v>1482</v>
      </c>
      <c r="C679" s="77" t="s">
        <v>47</v>
      </c>
      <c r="D679" s="35" t="s">
        <v>1483</v>
      </c>
      <c r="E679" s="91">
        <v>20</v>
      </c>
      <c r="F679" s="35" t="s">
        <v>1425</v>
      </c>
      <c r="G679" s="18">
        <v>1000</v>
      </c>
      <c r="H679" s="18">
        <f t="shared" si="10"/>
        <v>20000</v>
      </c>
      <c r="I679" s="16" t="s">
        <v>962</v>
      </c>
      <c r="J679" s="16" t="s">
        <v>644</v>
      </c>
      <c r="K679" s="17" t="s">
        <v>1003</v>
      </c>
      <c r="L679" s="97"/>
    </row>
    <row r="680" spans="1:12" s="6" customFormat="1" ht="99.75" customHeight="1">
      <c r="A680" s="16">
        <v>673</v>
      </c>
      <c r="B680" s="35" t="s">
        <v>1484</v>
      </c>
      <c r="C680" s="77" t="s">
        <v>47</v>
      </c>
      <c r="D680" s="35" t="s">
        <v>1485</v>
      </c>
      <c r="E680" s="91">
        <v>6</v>
      </c>
      <c r="F680" s="35" t="s">
        <v>1425</v>
      </c>
      <c r="G680" s="18">
        <v>8000</v>
      </c>
      <c r="H680" s="18">
        <f t="shared" si="10"/>
        <v>48000</v>
      </c>
      <c r="I680" s="16" t="s">
        <v>962</v>
      </c>
      <c r="J680" s="16" t="s">
        <v>644</v>
      </c>
      <c r="K680" s="17" t="s">
        <v>1003</v>
      </c>
      <c r="L680" s="97"/>
    </row>
    <row r="681" spans="1:12" s="6" customFormat="1" ht="69" customHeight="1">
      <c r="A681" s="16">
        <v>674</v>
      </c>
      <c r="B681" s="35" t="s">
        <v>1486</v>
      </c>
      <c r="C681" s="77" t="s">
        <v>47</v>
      </c>
      <c r="D681" s="35" t="s">
        <v>1487</v>
      </c>
      <c r="E681" s="91">
        <v>3</v>
      </c>
      <c r="F681" s="35" t="s">
        <v>176</v>
      </c>
      <c r="G681" s="18">
        <v>17000</v>
      </c>
      <c r="H681" s="18">
        <f t="shared" si="10"/>
        <v>51000</v>
      </c>
      <c r="I681" s="16" t="s">
        <v>962</v>
      </c>
      <c r="J681" s="16" t="s">
        <v>644</v>
      </c>
      <c r="K681" s="17" t="s">
        <v>1003</v>
      </c>
      <c r="L681" s="97"/>
    </row>
    <row r="682" spans="1:12" s="6" customFormat="1" ht="69" customHeight="1">
      <c r="A682" s="16">
        <v>675</v>
      </c>
      <c r="B682" s="35" t="s">
        <v>1488</v>
      </c>
      <c r="C682" s="77" t="s">
        <v>47</v>
      </c>
      <c r="D682" s="35" t="s">
        <v>1489</v>
      </c>
      <c r="E682" s="91">
        <v>1</v>
      </c>
      <c r="F682" s="35" t="s">
        <v>176</v>
      </c>
      <c r="G682" s="18">
        <v>681000</v>
      </c>
      <c r="H682" s="18">
        <f t="shared" si="10"/>
        <v>681000</v>
      </c>
      <c r="I682" s="16" t="s">
        <v>962</v>
      </c>
      <c r="J682" s="16" t="s">
        <v>644</v>
      </c>
      <c r="K682" s="17" t="s">
        <v>1003</v>
      </c>
      <c r="L682" s="97"/>
    </row>
    <row r="683" spans="1:12" s="6" customFormat="1" ht="69" customHeight="1">
      <c r="A683" s="16">
        <v>676</v>
      </c>
      <c r="B683" s="35" t="s">
        <v>1490</v>
      </c>
      <c r="C683" s="77" t="s">
        <v>47</v>
      </c>
      <c r="D683" s="35" t="s">
        <v>1491</v>
      </c>
      <c r="E683" s="91">
        <v>1</v>
      </c>
      <c r="F683" s="35" t="s">
        <v>1425</v>
      </c>
      <c r="G683" s="18">
        <v>70000</v>
      </c>
      <c r="H683" s="18">
        <f t="shared" si="10"/>
        <v>70000</v>
      </c>
      <c r="I683" s="16" t="s">
        <v>962</v>
      </c>
      <c r="J683" s="16" t="s">
        <v>644</v>
      </c>
      <c r="K683" s="17" t="s">
        <v>1003</v>
      </c>
      <c r="L683" s="97"/>
    </row>
    <row r="684" spans="1:12" s="6" customFormat="1" ht="88.5" customHeight="1">
      <c r="A684" s="16">
        <v>677</v>
      </c>
      <c r="B684" s="35" t="s">
        <v>1492</v>
      </c>
      <c r="C684" s="77" t="s">
        <v>47</v>
      </c>
      <c r="D684" s="35" t="s">
        <v>1493</v>
      </c>
      <c r="E684" s="91">
        <v>10</v>
      </c>
      <c r="F684" s="35" t="s">
        <v>1425</v>
      </c>
      <c r="G684" s="18">
        <v>20250</v>
      </c>
      <c r="H684" s="18">
        <f t="shared" si="10"/>
        <v>202500</v>
      </c>
      <c r="I684" s="16" t="s">
        <v>962</v>
      </c>
      <c r="J684" s="16" t="s">
        <v>644</v>
      </c>
      <c r="K684" s="17" t="s">
        <v>1003</v>
      </c>
      <c r="L684" s="97"/>
    </row>
    <row r="685" spans="1:12" s="6" customFormat="1" ht="99.75" customHeight="1">
      <c r="A685" s="16">
        <v>678</v>
      </c>
      <c r="B685" s="35" t="s">
        <v>1494</v>
      </c>
      <c r="C685" s="77" t="s">
        <v>47</v>
      </c>
      <c r="D685" s="35" t="s">
        <v>1495</v>
      </c>
      <c r="E685" s="91">
        <v>1</v>
      </c>
      <c r="F685" s="35" t="s">
        <v>176</v>
      </c>
      <c r="G685" s="18">
        <v>305000</v>
      </c>
      <c r="H685" s="18">
        <f t="shared" si="10"/>
        <v>305000</v>
      </c>
      <c r="I685" s="16" t="s">
        <v>962</v>
      </c>
      <c r="J685" s="16" t="s">
        <v>644</v>
      </c>
      <c r="K685" s="17" t="s">
        <v>1003</v>
      </c>
      <c r="L685" s="97"/>
    </row>
    <row r="686" spans="1:12" s="6" customFormat="1" ht="69" customHeight="1">
      <c r="A686" s="16">
        <v>679</v>
      </c>
      <c r="B686" s="35" t="s">
        <v>1496</v>
      </c>
      <c r="C686" s="77" t="s">
        <v>47</v>
      </c>
      <c r="D686" s="35" t="s">
        <v>1497</v>
      </c>
      <c r="E686" s="91">
        <v>2</v>
      </c>
      <c r="F686" s="35" t="s">
        <v>1425</v>
      </c>
      <c r="G686" s="18">
        <v>49000</v>
      </c>
      <c r="H686" s="18">
        <f t="shared" si="10"/>
        <v>98000</v>
      </c>
      <c r="I686" s="16" t="s">
        <v>962</v>
      </c>
      <c r="J686" s="16" t="s">
        <v>644</v>
      </c>
      <c r="K686" s="17" t="s">
        <v>1003</v>
      </c>
      <c r="L686" s="97"/>
    </row>
    <row r="687" spans="1:12" s="6" customFormat="1" ht="69" customHeight="1">
      <c r="A687" s="16">
        <v>680</v>
      </c>
      <c r="B687" s="35" t="s">
        <v>1498</v>
      </c>
      <c r="C687" s="77" t="s">
        <v>47</v>
      </c>
      <c r="D687" s="35" t="s">
        <v>1499</v>
      </c>
      <c r="E687" s="91">
        <v>1</v>
      </c>
      <c r="F687" s="35" t="s">
        <v>176</v>
      </c>
      <c r="G687" s="18">
        <v>150000</v>
      </c>
      <c r="H687" s="18">
        <f t="shared" si="10"/>
        <v>150000</v>
      </c>
      <c r="I687" s="16" t="s">
        <v>962</v>
      </c>
      <c r="J687" s="16" t="s">
        <v>644</v>
      </c>
      <c r="K687" s="17" t="s">
        <v>1003</v>
      </c>
      <c r="L687" s="97"/>
    </row>
    <row r="688" spans="1:12" s="6" customFormat="1" ht="69" customHeight="1">
      <c r="A688" s="16">
        <v>681</v>
      </c>
      <c r="B688" s="7" t="s">
        <v>1490</v>
      </c>
      <c r="C688" s="77" t="s">
        <v>47</v>
      </c>
      <c r="D688" s="8" t="s">
        <v>1500</v>
      </c>
      <c r="E688" s="91">
        <v>1</v>
      </c>
      <c r="F688" s="35" t="s">
        <v>1425</v>
      </c>
      <c r="G688" s="18">
        <v>66600</v>
      </c>
      <c r="H688" s="18">
        <f t="shared" si="10"/>
        <v>66600</v>
      </c>
      <c r="I688" s="16" t="s">
        <v>962</v>
      </c>
      <c r="J688" s="16" t="s">
        <v>644</v>
      </c>
      <c r="K688" s="17" t="s">
        <v>1003</v>
      </c>
      <c r="L688" s="97"/>
    </row>
    <row r="689" spans="1:12" s="6" customFormat="1" ht="69" customHeight="1">
      <c r="A689" s="16">
        <v>682</v>
      </c>
      <c r="B689" s="7" t="s">
        <v>1501</v>
      </c>
      <c r="C689" s="77" t="s">
        <v>47</v>
      </c>
      <c r="D689" s="56" t="s">
        <v>1502</v>
      </c>
      <c r="E689" s="91">
        <v>32</v>
      </c>
      <c r="F689" s="35" t="s">
        <v>1425</v>
      </c>
      <c r="G689" s="18">
        <v>8500</v>
      </c>
      <c r="H689" s="18">
        <f t="shared" si="10"/>
        <v>272000</v>
      </c>
      <c r="I689" s="16" t="s">
        <v>962</v>
      </c>
      <c r="J689" s="16" t="s">
        <v>644</v>
      </c>
      <c r="K689" s="17" t="s">
        <v>1003</v>
      </c>
      <c r="L689" s="97"/>
    </row>
    <row r="690" spans="1:12" s="6" customFormat="1" ht="69" customHeight="1">
      <c r="A690" s="16">
        <v>683</v>
      </c>
      <c r="B690" s="8" t="s">
        <v>1503</v>
      </c>
      <c r="C690" s="77" t="s">
        <v>47</v>
      </c>
      <c r="D690" s="8" t="s">
        <v>1504</v>
      </c>
      <c r="E690" s="91">
        <v>18</v>
      </c>
      <c r="F690" s="35" t="s">
        <v>1425</v>
      </c>
      <c r="G690" s="18">
        <v>1700</v>
      </c>
      <c r="H690" s="18">
        <f t="shared" si="10"/>
        <v>30600</v>
      </c>
      <c r="I690" s="16" t="s">
        <v>962</v>
      </c>
      <c r="J690" s="16" t="s">
        <v>644</v>
      </c>
      <c r="K690" s="17" t="s">
        <v>1003</v>
      </c>
      <c r="L690" s="97"/>
    </row>
    <row r="691" spans="1:12" s="6" customFormat="1" ht="69" customHeight="1">
      <c r="A691" s="16">
        <v>684</v>
      </c>
      <c r="B691" s="8" t="s">
        <v>1505</v>
      </c>
      <c r="C691" s="77" t="s">
        <v>47</v>
      </c>
      <c r="D691" s="56" t="s">
        <v>1506</v>
      </c>
      <c r="E691" s="91">
        <v>8</v>
      </c>
      <c r="F691" s="35" t="s">
        <v>1425</v>
      </c>
      <c r="G691" s="18">
        <v>2700</v>
      </c>
      <c r="H691" s="18">
        <f t="shared" si="10"/>
        <v>21600</v>
      </c>
      <c r="I691" s="16" t="s">
        <v>962</v>
      </c>
      <c r="J691" s="16" t="s">
        <v>644</v>
      </c>
      <c r="K691" s="17" t="s">
        <v>1003</v>
      </c>
      <c r="L691" s="97"/>
    </row>
    <row r="692" spans="1:12" s="6" customFormat="1" ht="69" customHeight="1">
      <c r="A692" s="16">
        <v>685</v>
      </c>
      <c r="B692" s="8" t="s">
        <v>1507</v>
      </c>
      <c r="C692" s="77" t="s">
        <v>47</v>
      </c>
      <c r="D692" s="8" t="s">
        <v>1508</v>
      </c>
      <c r="E692" s="91">
        <v>4</v>
      </c>
      <c r="F692" s="35" t="s">
        <v>1425</v>
      </c>
      <c r="G692" s="18">
        <v>3150</v>
      </c>
      <c r="H692" s="18">
        <f t="shared" si="10"/>
        <v>12600</v>
      </c>
      <c r="I692" s="16" t="s">
        <v>962</v>
      </c>
      <c r="J692" s="16" t="s">
        <v>644</v>
      </c>
      <c r="K692" s="17" t="s">
        <v>1003</v>
      </c>
      <c r="L692" s="97"/>
    </row>
    <row r="693" spans="1:12" s="6" customFormat="1" ht="69" customHeight="1">
      <c r="A693" s="16">
        <v>686</v>
      </c>
      <c r="B693" s="7" t="s">
        <v>1509</v>
      </c>
      <c r="C693" s="77" t="s">
        <v>47</v>
      </c>
      <c r="D693" s="8" t="s">
        <v>1510</v>
      </c>
      <c r="E693" s="91">
        <v>8</v>
      </c>
      <c r="F693" s="35" t="s">
        <v>1425</v>
      </c>
      <c r="G693" s="18">
        <v>5400</v>
      </c>
      <c r="H693" s="18">
        <f t="shared" si="10"/>
        <v>43200</v>
      </c>
      <c r="I693" s="16" t="s">
        <v>962</v>
      </c>
      <c r="J693" s="16" t="s">
        <v>644</v>
      </c>
      <c r="K693" s="17" t="s">
        <v>1003</v>
      </c>
      <c r="L693" s="97"/>
    </row>
    <row r="694" spans="1:12" s="6" customFormat="1" ht="69" customHeight="1">
      <c r="A694" s="16">
        <v>687</v>
      </c>
      <c r="B694" s="7" t="s">
        <v>1512</v>
      </c>
      <c r="C694" s="77" t="s">
        <v>47</v>
      </c>
      <c r="D694" s="8" t="s">
        <v>1511</v>
      </c>
      <c r="E694" s="91">
        <v>10</v>
      </c>
      <c r="F694" s="35" t="s">
        <v>1425</v>
      </c>
      <c r="G694" s="18">
        <v>5850</v>
      </c>
      <c r="H694" s="18">
        <f t="shared" si="10"/>
        <v>58500</v>
      </c>
      <c r="I694" s="16" t="s">
        <v>962</v>
      </c>
      <c r="J694" s="16" t="s">
        <v>644</v>
      </c>
      <c r="K694" s="17" t="s">
        <v>1003</v>
      </c>
      <c r="L694" s="97"/>
    </row>
    <row r="695" spans="1:12" s="6" customFormat="1" ht="69" customHeight="1">
      <c r="A695" s="16">
        <v>688</v>
      </c>
      <c r="B695" s="7" t="s">
        <v>1513</v>
      </c>
      <c r="C695" s="77" t="s">
        <v>47</v>
      </c>
      <c r="D695" s="8" t="s">
        <v>1514</v>
      </c>
      <c r="E695" s="91">
        <v>8</v>
      </c>
      <c r="F695" s="35" t="s">
        <v>1425</v>
      </c>
      <c r="G695" s="18">
        <v>6000</v>
      </c>
      <c r="H695" s="18">
        <f t="shared" si="10"/>
        <v>48000</v>
      </c>
      <c r="I695" s="16" t="s">
        <v>962</v>
      </c>
      <c r="J695" s="16" t="s">
        <v>644</v>
      </c>
      <c r="K695" s="17" t="s">
        <v>1003</v>
      </c>
      <c r="L695" s="97"/>
    </row>
    <row r="696" spans="1:12" s="6" customFormat="1" ht="69" customHeight="1">
      <c r="A696" s="16">
        <v>689</v>
      </c>
      <c r="B696" s="7" t="s">
        <v>1515</v>
      </c>
      <c r="C696" s="77" t="s">
        <v>47</v>
      </c>
      <c r="D696" s="8" t="s">
        <v>1516</v>
      </c>
      <c r="E696" s="91">
        <v>5</v>
      </c>
      <c r="F696" s="35" t="s">
        <v>1425</v>
      </c>
      <c r="G696" s="18">
        <v>6700</v>
      </c>
      <c r="H696" s="18">
        <f t="shared" si="10"/>
        <v>33500</v>
      </c>
      <c r="I696" s="16" t="s">
        <v>962</v>
      </c>
      <c r="J696" s="16" t="s">
        <v>644</v>
      </c>
      <c r="K696" s="17" t="s">
        <v>1003</v>
      </c>
      <c r="L696" s="97"/>
    </row>
    <row r="697" spans="1:12" s="6" customFormat="1" ht="78.75" customHeight="1">
      <c r="A697" s="16">
        <v>690</v>
      </c>
      <c r="B697" s="8" t="s">
        <v>1517</v>
      </c>
      <c r="C697" s="77" t="s">
        <v>47</v>
      </c>
      <c r="D697" s="56" t="s">
        <v>1518</v>
      </c>
      <c r="E697" s="91">
        <v>1</v>
      </c>
      <c r="F697" s="35" t="s">
        <v>1425</v>
      </c>
      <c r="G697" s="18">
        <v>49500</v>
      </c>
      <c r="H697" s="18">
        <f t="shared" ref="H697" si="11">E697*G697</f>
        <v>49500</v>
      </c>
      <c r="I697" s="16" t="s">
        <v>962</v>
      </c>
      <c r="J697" s="16" t="s">
        <v>644</v>
      </c>
      <c r="K697" s="17" t="s">
        <v>1003</v>
      </c>
      <c r="L697" s="97"/>
    </row>
    <row r="698" spans="1:12" s="6" customFormat="1" ht="61.5" customHeight="1">
      <c r="A698" s="16">
        <v>691</v>
      </c>
      <c r="B698" s="6" t="s">
        <v>1519</v>
      </c>
      <c r="C698" s="77" t="s">
        <v>47</v>
      </c>
      <c r="D698" s="136" t="s">
        <v>1520</v>
      </c>
      <c r="E698" s="91">
        <v>32</v>
      </c>
      <c r="F698" s="35" t="s">
        <v>1425</v>
      </c>
      <c r="G698" s="18">
        <v>2200</v>
      </c>
      <c r="H698" s="18">
        <f t="shared" si="10"/>
        <v>70400</v>
      </c>
      <c r="I698" s="16" t="s">
        <v>962</v>
      </c>
      <c r="J698" s="16" t="s">
        <v>644</v>
      </c>
      <c r="K698" s="17" t="s">
        <v>1003</v>
      </c>
      <c r="L698" s="97"/>
    </row>
    <row r="699" spans="1:12" s="6" customFormat="1" ht="72" customHeight="1">
      <c r="A699" s="16">
        <v>692</v>
      </c>
      <c r="B699" s="35" t="s">
        <v>1466</v>
      </c>
      <c r="C699" s="77" t="s">
        <v>47</v>
      </c>
      <c r="D699" s="35" t="s">
        <v>1469</v>
      </c>
      <c r="E699" s="18">
        <v>10000</v>
      </c>
      <c r="F699" s="35" t="s">
        <v>1425</v>
      </c>
      <c r="G699" s="18">
        <v>22</v>
      </c>
      <c r="H699" s="18">
        <f t="shared" ref="H699:H702" si="12">E699*G699</f>
        <v>220000</v>
      </c>
      <c r="I699" s="16" t="s">
        <v>962</v>
      </c>
      <c r="J699" s="16" t="s">
        <v>627</v>
      </c>
      <c r="K699" s="17" t="s">
        <v>1003</v>
      </c>
      <c r="L699" s="97"/>
    </row>
    <row r="700" spans="1:12" s="6" customFormat="1" ht="63" customHeight="1">
      <c r="A700" s="16">
        <v>693</v>
      </c>
      <c r="B700" s="35" t="s">
        <v>1528</v>
      </c>
      <c r="C700" s="77" t="s">
        <v>47</v>
      </c>
      <c r="D700" s="35" t="s">
        <v>1529</v>
      </c>
      <c r="E700" s="18">
        <v>50</v>
      </c>
      <c r="F700" s="35" t="s">
        <v>1425</v>
      </c>
      <c r="G700" s="18">
        <v>28973.21</v>
      </c>
      <c r="H700" s="18">
        <f t="shared" si="12"/>
        <v>1448660.5</v>
      </c>
      <c r="I700" s="16" t="s">
        <v>962</v>
      </c>
      <c r="J700" s="16" t="s">
        <v>644</v>
      </c>
      <c r="K700" s="17" t="s">
        <v>1003</v>
      </c>
      <c r="L700" s="97"/>
    </row>
    <row r="701" spans="1:12" s="6" customFormat="1" ht="140.25" customHeight="1">
      <c r="A701" s="16">
        <v>694</v>
      </c>
      <c r="B701" s="35" t="s">
        <v>1530</v>
      </c>
      <c r="C701" s="77" t="s">
        <v>47</v>
      </c>
      <c r="D701" s="35" t="s">
        <v>1531</v>
      </c>
      <c r="E701" s="18">
        <v>5</v>
      </c>
      <c r="F701" s="35" t="s">
        <v>1425</v>
      </c>
      <c r="G701" s="18">
        <v>71428.570000000007</v>
      </c>
      <c r="H701" s="18">
        <f t="shared" si="12"/>
        <v>357142.85000000003</v>
      </c>
      <c r="I701" s="16" t="s">
        <v>962</v>
      </c>
      <c r="J701" s="16" t="s">
        <v>644</v>
      </c>
      <c r="K701" s="17" t="s">
        <v>1003</v>
      </c>
      <c r="L701" s="97"/>
    </row>
    <row r="702" spans="1:12" s="6" customFormat="1" ht="140.25" customHeight="1">
      <c r="A702" s="16">
        <v>695</v>
      </c>
      <c r="B702" s="35" t="s">
        <v>1537</v>
      </c>
      <c r="C702" s="77" t="s">
        <v>47</v>
      </c>
      <c r="D702" s="35" t="s">
        <v>1538</v>
      </c>
      <c r="E702" s="18">
        <v>3</v>
      </c>
      <c r="F702" s="35" t="s">
        <v>1425</v>
      </c>
      <c r="G702" s="18">
        <v>49464</v>
      </c>
      <c r="H702" s="18">
        <f t="shared" si="12"/>
        <v>148392</v>
      </c>
      <c r="I702" s="16" t="s">
        <v>962</v>
      </c>
      <c r="J702" s="16" t="s">
        <v>644</v>
      </c>
      <c r="K702" s="17" t="s">
        <v>1003</v>
      </c>
      <c r="L702" s="97"/>
    </row>
    <row r="703" spans="1:12" s="6" customFormat="1" ht="135.75" customHeight="1">
      <c r="A703" s="16">
        <v>696</v>
      </c>
      <c r="B703" s="35" t="s">
        <v>1539</v>
      </c>
      <c r="C703" s="77" t="s">
        <v>47</v>
      </c>
      <c r="D703" s="35" t="s">
        <v>1540</v>
      </c>
      <c r="E703" s="18">
        <v>4</v>
      </c>
      <c r="F703" s="35" t="s">
        <v>1425</v>
      </c>
      <c r="G703" s="18">
        <v>36429</v>
      </c>
      <c r="H703" s="18">
        <f t="shared" si="9"/>
        <v>145716</v>
      </c>
      <c r="I703" s="16" t="s">
        <v>962</v>
      </c>
      <c r="J703" s="16" t="s">
        <v>644</v>
      </c>
      <c r="K703" s="17" t="s">
        <v>1003</v>
      </c>
      <c r="L703" s="97"/>
    </row>
    <row r="704" spans="1:12" s="6" customFormat="1" ht="135.75" customHeight="1">
      <c r="A704" s="16">
        <v>697</v>
      </c>
      <c r="B704" s="35" t="s">
        <v>1833</v>
      </c>
      <c r="C704" s="77" t="s">
        <v>47</v>
      </c>
      <c r="D704" s="35" t="s">
        <v>1834</v>
      </c>
      <c r="E704" s="18">
        <v>2</v>
      </c>
      <c r="F704" s="35" t="s">
        <v>1425</v>
      </c>
      <c r="G704" s="18">
        <v>16540</v>
      </c>
      <c r="H704" s="18">
        <f t="shared" si="9"/>
        <v>33080</v>
      </c>
      <c r="I704" s="16" t="s">
        <v>962</v>
      </c>
      <c r="J704" s="16" t="s">
        <v>644</v>
      </c>
      <c r="K704" s="17" t="s">
        <v>1003</v>
      </c>
      <c r="L704" s="97"/>
    </row>
    <row r="705" spans="1:12" s="6" customFormat="1" ht="135.75" customHeight="1">
      <c r="A705" s="16">
        <v>698</v>
      </c>
      <c r="B705" s="35" t="s">
        <v>1835</v>
      </c>
      <c r="C705" s="77" t="s">
        <v>47</v>
      </c>
      <c r="D705" s="35" t="s">
        <v>1836</v>
      </c>
      <c r="E705" s="18">
        <v>372</v>
      </c>
      <c r="F705" s="35" t="s">
        <v>1425</v>
      </c>
      <c r="G705" s="18">
        <v>15000</v>
      </c>
      <c r="H705" s="18">
        <f t="shared" si="9"/>
        <v>5580000</v>
      </c>
      <c r="I705" s="16" t="s">
        <v>962</v>
      </c>
      <c r="J705" s="16" t="s">
        <v>644</v>
      </c>
      <c r="K705" s="17" t="s">
        <v>1003</v>
      </c>
      <c r="L705" s="97"/>
    </row>
    <row r="706" spans="1:12" s="6" customFormat="1" ht="135.75" customHeight="1">
      <c r="A706" s="16">
        <v>699</v>
      </c>
      <c r="B706" s="35" t="s">
        <v>1879</v>
      </c>
      <c r="C706" s="77" t="s">
        <v>47</v>
      </c>
      <c r="D706" s="35" t="s">
        <v>1880</v>
      </c>
      <c r="E706" s="18">
        <v>1</v>
      </c>
      <c r="F706" s="35" t="s">
        <v>1425</v>
      </c>
      <c r="G706" s="18">
        <v>27200</v>
      </c>
      <c r="H706" s="18">
        <f t="shared" si="9"/>
        <v>27200</v>
      </c>
      <c r="I706" s="16" t="s">
        <v>962</v>
      </c>
      <c r="J706" s="16" t="s">
        <v>644</v>
      </c>
      <c r="K706" s="17" t="s">
        <v>1003</v>
      </c>
      <c r="L706" s="97"/>
    </row>
    <row r="707" spans="1:12" s="6" customFormat="1" ht="135.75" customHeight="1">
      <c r="A707" s="16">
        <v>700</v>
      </c>
      <c r="B707" s="35" t="s">
        <v>1881</v>
      </c>
      <c r="C707" s="77" t="s">
        <v>47</v>
      </c>
      <c r="D707" s="35" t="s">
        <v>1886</v>
      </c>
      <c r="E707" s="18">
        <v>1</v>
      </c>
      <c r="F707" s="35" t="s">
        <v>1425</v>
      </c>
      <c r="G707" s="18">
        <v>26000</v>
      </c>
      <c r="H707" s="18">
        <f t="shared" si="9"/>
        <v>26000</v>
      </c>
      <c r="I707" s="16" t="s">
        <v>962</v>
      </c>
      <c r="J707" s="16" t="s">
        <v>644</v>
      </c>
      <c r="K707" s="17" t="s">
        <v>1003</v>
      </c>
      <c r="L707" s="97"/>
    </row>
    <row r="708" spans="1:12" s="6" customFormat="1" ht="135.75" customHeight="1">
      <c r="A708" s="16">
        <v>701</v>
      </c>
      <c r="B708" s="35" t="s">
        <v>1882</v>
      </c>
      <c r="C708" s="77" t="s">
        <v>47</v>
      </c>
      <c r="D708" s="35" t="s">
        <v>1883</v>
      </c>
      <c r="E708" s="18">
        <v>2</v>
      </c>
      <c r="F708" s="35" t="s">
        <v>1425</v>
      </c>
      <c r="G708" s="18">
        <v>2232</v>
      </c>
      <c r="H708" s="18">
        <f t="shared" si="9"/>
        <v>4464</v>
      </c>
      <c r="I708" s="16" t="s">
        <v>962</v>
      </c>
      <c r="J708" s="16" t="s">
        <v>644</v>
      </c>
      <c r="K708" s="17" t="s">
        <v>1003</v>
      </c>
      <c r="L708" s="97"/>
    </row>
    <row r="709" spans="1:12" s="6" customFormat="1" ht="135.75" customHeight="1">
      <c r="A709" s="16">
        <v>702</v>
      </c>
      <c r="B709" s="35" t="s">
        <v>1884</v>
      </c>
      <c r="C709" s="77" t="s">
        <v>47</v>
      </c>
      <c r="D709" s="35" t="s">
        <v>1885</v>
      </c>
      <c r="E709" s="18">
        <v>1</v>
      </c>
      <c r="F709" s="35" t="s">
        <v>1425</v>
      </c>
      <c r="G709" s="18">
        <v>39732.14</v>
      </c>
      <c r="H709" s="18">
        <f t="shared" si="9"/>
        <v>39732.14</v>
      </c>
      <c r="I709" s="16" t="s">
        <v>962</v>
      </c>
      <c r="J709" s="16" t="s">
        <v>644</v>
      </c>
      <c r="K709" s="17" t="s">
        <v>1003</v>
      </c>
      <c r="L709" s="97"/>
    </row>
    <row r="710" spans="1:12" s="6" customFormat="1" ht="135.75" customHeight="1">
      <c r="A710" s="16">
        <v>703</v>
      </c>
      <c r="B710" s="92" t="s">
        <v>1473</v>
      </c>
      <c r="C710" s="77" t="s">
        <v>89</v>
      </c>
      <c r="D710" s="93" t="s">
        <v>345</v>
      </c>
      <c r="E710" s="18">
        <v>1</v>
      </c>
      <c r="F710" s="35" t="s">
        <v>176</v>
      </c>
      <c r="G710" s="114">
        <v>25276611</v>
      </c>
      <c r="H710" s="18">
        <f t="shared" ref="H710:H860" si="13">E710*G710</f>
        <v>25276611</v>
      </c>
      <c r="I710" s="14" t="s">
        <v>333</v>
      </c>
      <c r="J710" s="16" t="s">
        <v>627</v>
      </c>
      <c r="K710" s="17" t="s">
        <v>1003</v>
      </c>
      <c r="L710" s="97" t="s">
        <v>1472</v>
      </c>
    </row>
    <row r="711" spans="1:12" s="6" customFormat="1" ht="104.25" customHeight="1">
      <c r="A711" s="16">
        <v>704</v>
      </c>
      <c r="B711" s="92" t="s">
        <v>1476</v>
      </c>
      <c r="C711" s="77" t="s">
        <v>47</v>
      </c>
      <c r="D711" s="93" t="s">
        <v>1477</v>
      </c>
      <c r="E711" s="18">
        <v>1</v>
      </c>
      <c r="F711" s="35" t="s">
        <v>148</v>
      </c>
      <c r="G711" s="114">
        <v>329080.36</v>
      </c>
      <c r="H711" s="18">
        <f t="shared" si="13"/>
        <v>329080.36</v>
      </c>
      <c r="I711" s="14" t="s">
        <v>1550</v>
      </c>
      <c r="J711" s="16" t="s">
        <v>644</v>
      </c>
      <c r="K711" s="17" t="s">
        <v>1003</v>
      </c>
      <c r="L711" s="97" t="s">
        <v>1554</v>
      </c>
    </row>
    <row r="712" spans="1:12" s="6" customFormat="1" ht="52.5" customHeight="1">
      <c r="A712" s="16">
        <v>705</v>
      </c>
      <c r="B712" s="92" t="s">
        <v>1551</v>
      </c>
      <c r="C712" s="77" t="s">
        <v>47</v>
      </c>
      <c r="D712" s="93" t="s">
        <v>1555</v>
      </c>
      <c r="E712" s="18">
        <v>1</v>
      </c>
      <c r="F712" s="35" t="s">
        <v>148</v>
      </c>
      <c r="G712" s="114">
        <v>603412</v>
      </c>
      <c r="H712" s="18">
        <f t="shared" si="13"/>
        <v>603412</v>
      </c>
      <c r="I712" s="14" t="s">
        <v>1553</v>
      </c>
      <c r="J712" s="16" t="s">
        <v>644</v>
      </c>
      <c r="K712" s="17" t="s">
        <v>1003</v>
      </c>
      <c r="L712" s="97" t="s">
        <v>1554</v>
      </c>
    </row>
    <row r="713" spans="1:12" s="6" customFormat="1" ht="29.25" customHeight="1">
      <c r="A713" s="16">
        <v>706</v>
      </c>
      <c r="B713" s="92" t="s">
        <v>1552</v>
      </c>
      <c r="C713" s="77" t="s">
        <v>47</v>
      </c>
      <c r="D713" s="93" t="s">
        <v>1571</v>
      </c>
      <c r="E713" s="18">
        <v>2</v>
      </c>
      <c r="F713" s="35" t="s">
        <v>176</v>
      </c>
      <c r="G713" s="114">
        <v>8000</v>
      </c>
      <c r="H713" s="18">
        <f t="shared" si="13"/>
        <v>16000</v>
      </c>
      <c r="I713" s="14" t="s">
        <v>1553</v>
      </c>
      <c r="J713" s="16" t="s">
        <v>644</v>
      </c>
      <c r="K713" s="17" t="s">
        <v>1003</v>
      </c>
      <c r="L713" s="97" t="s">
        <v>1554</v>
      </c>
    </row>
    <row r="714" spans="1:12" s="6" customFormat="1" ht="40.5" customHeight="1">
      <c r="A714" s="16">
        <v>707</v>
      </c>
      <c r="B714" s="92" t="s">
        <v>1556</v>
      </c>
      <c r="C714" s="77" t="s">
        <v>47</v>
      </c>
      <c r="D714" s="93" t="s">
        <v>1572</v>
      </c>
      <c r="E714" s="18">
        <v>10</v>
      </c>
      <c r="F714" s="35" t="s">
        <v>344</v>
      </c>
      <c r="G714" s="114">
        <v>400</v>
      </c>
      <c r="H714" s="18">
        <f t="shared" si="13"/>
        <v>4000</v>
      </c>
      <c r="I714" s="14" t="s">
        <v>1553</v>
      </c>
      <c r="J714" s="16" t="s">
        <v>644</v>
      </c>
      <c r="K714" s="17" t="s">
        <v>1003</v>
      </c>
      <c r="L714" s="97" t="s">
        <v>1554</v>
      </c>
    </row>
    <row r="715" spans="1:12" s="6" customFormat="1" ht="54.75" customHeight="1">
      <c r="A715" s="16">
        <v>708</v>
      </c>
      <c r="B715" s="92" t="s">
        <v>1557</v>
      </c>
      <c r="C715" s="77" t="s">
        <v>47</v>
      </c>
      <c r="D715" s="93" t="s">
        <v>1572</v>
      </c>
      <c r="E715" s="18">
        <v>10</v>
      </c>
      <c r="F715" s="35" t="s">
        <v>344</v>
      </c>
      <c r="G715" s="114">
        <v>1400</v>
      </c>
      <c r="H715" s="18">
        <f t="shared" si="13"/>
        <v>14000</v>
      </c>
      <c r="I715" s="14" t="s">
        <v>1553</v>
      </c>
      <c r="J715" s="16" t="s">
        <v>644</v>
      </c>
      <c r="K715" s="17" t="s">
        <v>1003</v>
      </c>
      <c r="L715" s="97" t="s">
        <v>1554</v>
      </c>
    </row>
    <row r="716" spans="1:12" s="6" customFormat="1" ht="42.75" customHeight="1">
      <c r="A716" s="16">
        <v>709</v>
      </c>
      <c r="B716" s="92" t="s">
        <v>1558</v>
      </c>
      <c r="C716" s="77" t="s">
        <v>47</v>
      </c>
      <c r="D716" s="93" t="s">
        <v>1572</v>
      </c>
      <c r="E716" s="18">
        <v>10</v>
      </c>
      <c r="F716" s="35" t="s">
        <v>344</v>
      </c>
      <c r="G716" s="114">
        <v>600</v>
      </c>
      <c r="H716" s="18">
        <f t="shared" si="13"/>
        <v>6000</v>
      </c>
      <c r="I716" s="14" t="s">
        <v>1553</v>
      </c>
      <c r="J716" s="16" t="s">
        <v>644</v>
      </c>
      <c r="K716" s="17" t="s">
        <v>1003</v>
      </c>
      <c r="L716" s="97" t="s">
        <v>1554</v>
      </c>
    </row>
    <row r="717" spans="1:12" s="6" customFormat="1" ht="54.75" customHeight="1">
      <c r="A717" s="16">
        <v>710</v>
      </c>
      <c r="B717" s="92" t="s">
        <v>1559</v>
      </c>
      <c r="C717" s="77" t="s">
        <v>47</v>
      </c>
      <c r="D717" s="93" t="s">
        <v>1572</v>
      </c>
      <c r="E717" s="18">
        <v>10</v>
      </c>
      <c r="F717" s="35" t="s">
        <v>344</v>
      </c>
      <c r="G717" s="114">
        <v>1050</v>
      </c>
      <c r="H717" s="18">
        <f t="shared" si="13"/>
        <v>10500</v>
      </c>
      <c r="I717" s="14" t="s">
        <v>1553</v>
      </c>
      <c r="J717" s="16" t="s">
        <v>644</v>
      </c>
      <c r="K717" s="17" t="s">
        <v>1003</v>
      </c>
      <c r="L717" s="97" t="s">
        <v>1554</v>
      </c>
    </row>
    <row r="718" spans="1:12" s="6" customFormat="1" ht="53.25" customHeight="1">
      <c r="A718" s="16">
        <v>711</v>
      </c>
      <c r="B718" s="92" t="s">
        <v>1560</v>
      </c>
      <c r="C718" s="77" t="s">
        <v>47</v>
      </c>
      <c r="D718" s="93" t="s">
        <v>1572</v>
      </c>
      <c r="E718" s="18">
        <v>10</v>
      </c>
      <c r="F718" s="35" t="s">
        <v>344</v>
      </c>
      <c r="G718" s="114">
        <v>800</v>
      </c>
      <c r="H718" s="18">
        <f t="shared" si="13"/>
        <v>8000</v>
      </c>
      <c r="I718" s="14" t="s">
        <v>1553</v>
      </c>
      <c r="J718" s="16" t="s">
        <v>644</v>
      </c>
      <c r="K718" s="17" t="s">
        <v>1003</v>
      </c>
      <c r="L718" s="97" t="s">
        <v>1554</v>
      </c>
    </row>
    <row r="719" spans="1:12" s="6" customFormat="1" ht="45" customHeight="1">
      <c r="A719" s="16">
        <v>712</v>
      </c>
      <c r="B719" s="92" t="s">
        <v>1561</v>
      </c>
      <c r="C719" s="126" t="s">
        <v>47</v>
      </c>
      <c r="D719" s="93" t="s">
        <v>1573</v>
      </c>
      <c r="E719" s="18">
        <v>1</v>
      </c>
      <c r="F719" s="35" t="s">
        <v>339</v>
      </c>
      <c r="G719" s="114">
        <v>26000</v>
      </c>
      <c r="H719" s="18">
        <f t="shared" si="13"/>
        <v>26000</v>
      </c>
      <c r="I719" s="14" t="s">
        <v>1553</v>
      </c>
      <c r="J719" s="16" t="s">
        <v>644</v>
      </c>
      <c r="K719" s="17" t="s">
        <v>1003</v>
      </c>
      <c r="L719" s="97" t="s">
        <v>1554</v>
      </c>
    </row>
    <row r="720" spans="1:12" s="6" customFormat="1" ht="77.25" customHeight="1">
      <c r="A720" s="16">
        <v>713</v>
      </c>
      <c r="B720" s="8" t="s">
        <v>1565</v>
      </c>
      <c r="C720" s="126" t="s">
        <v>47</v>
      </c>
      <c r="D720" s="93" t="s">
        <v>1582</v>
      </c>
      <c r="E720" s="18">
        <v>1</v>
      </c>
      <c r="F720" s="35" t="s">
        <v>339</v>
      </c>
      <c r="G720" s="114">
        <v>35000</v>
      </c>
      <c r="H720" s="18">
        <f t="shared" si="13"/>
        <v>35000</v>
      </c>
      <c r="I720" s="14" t="s">
        <v>1553</v>
      </c>
      <c r="J720" s="16" t="s">
        <v>644</v>
      </c>
      <c r="K720" s="17" t="s">
        <v>1003</v>
      </c>
      <c r="L720" s="97" t="s">
        <v>1554</v>
      </c>
    </row>
    <row r="721" spans="1:12" s="6" customFormat="1" ht="80.25" customHeight="1">
      <c r="A721" s="16">
        <v>714</v>
      </c>
      <c r="B721" s="8" t="s">
        <v>1566</v>
      </c>
      <c r="C721" s="126" t="s">
        <v>47</v>
      </c>
      <c r="D721" s="93" t="s">
        <v>1581</v>
      </c>
      <c r="E721" s="18">
        <v>1</v>
      </c>
      <c r="F721" s="35" t="s">
        <v>339</v>
      </c>
      <c r="G721" s="114">
        <v>110000</v>
      </c>
      <c r="H721" s="18">
        <f t="shared" si="13"/>
        <v>110000</v>
      </c>
      <c r="I721" s="14" t="s">
        <v>1553</v>
      </c>
      <c r="J721" s="16" t="s">
        <v>644</v>
      </c>
      <c r="K721" s="17" t="s">
        <v>1003</v>
      </c>
      <c r="L721" s="97" t="s">
        <v>1554</v>
      </c>
    </row>
    <row r="722" spans="1:12" s="6" customFormat="1" ht="45" customHeight="1">
      <c r="A722" s="16">
        <v>715</v>
      </c>
      <c r="B722" s="8" t="s">
        <v>1567</v>
      </c>
      <c r="C722" s="126" t="s">
        <v>47</v>
      </c>
      <c r="D722" s="93" t="s">
        <v>1574</v>
      </c>
      <c r="E722" s="18">
        <v>1</v>
      </c>
      <c r="F722" s="35" t="s">
        <v>339</v>
      </c>
      <c r="G722" s="114">
        <v>12500</v>
      </c>
      <c r="H722" s="18">
        <f t="shared" si="13"/>
        <v>12500</v>
      </c>
      <c r="I722" s="14" t="s">
        <v>1553</v>
      </c>
      <c r="J722" s="16" t="s">
        <v>644</v>
      </c>
      <c r="K722" s="17" t="s">
        <v>1003</v>
      </c>
      <c r="L722" s="97" t="s">
        <v>1554</v>
      </c>
    </row>
    <row r="723" spans="1:12" s="6" customFormat="1" ht="91.5" customHeight="1">
      <c r="A723" s="16">
        <v>716</v>
      </c>
      <c r="B723" s="8" t="s">
        <v>1562</v>
      </c>
      <c r="C723" s="126" t="s">
        <v>47</v>
      </c>
      <c r="D723" s="93" t="s">
        <v>1580</v>
      </c>
      <c r="E723" s="18">
        <v>1</v>
      </c>
      <c r="F723" s="35" t="s">
        <v>148</v>
      </c>
      <c r="G723" s="114">
        <v>15600</v>
      </c>
      <c r="H723" s="18">
        <f t="shared" si="13"/>
        <v>15600</v>
      </c>
      <c r="I723" s="14" t="s">
        <v>1553</v>
      </c>
      <c r="J723" s="16" t="s">
        <v>644</v>
      </c>
      <c r="K723" s="17" t="s">
        <v>1003</v>
      </c>
      <c r="L723" s="97" t="s">
        <v>1554</v>
      </c>
    </row>
    <row r="724" spans="1:12" s="6" customFormat="1" ht="46.5" customHeight="1">
      <c r="A724" s="16">
        <v>717</v>
      </c>
      <c r="B724" s="8" t="s">
        <v>1568</v>
      </c>
      <c r="C724" s="126" t="s">
        <v>47</v>
      </c>
      <c r="D724" s="93" t="s">
        <v>1576</v>
      </c>
      <c r="E724" s="18">
        <v>5</v>
      </c>
      <c r="F724" s="35" t="s">
        <v>148</v>
      </c>
      <c r="G724" s="114">
        <v>3000</v>
      </c>
      <c r="H724" s="18">
        <f t="shared" si="13"/>
        <v>15000</v>
      </c>
      <c r="I724" s="14" t="s">
        <v>1553</v>
      </c>
      <c r="J724" s="16" t="s">
        <v>644</v>
      </c>
      <c r="K724" s="17" t="s">
        <v>1003</v>
      </c>
      <c r="L724" s="97" t="s">
        <v>1554</v>
      </c>
    </row>
    <row r="725" spans="1:12" s="6" customFormat="1" ht="29.25" customHeight="1">
      <c r="A725" s="16">
        <v>718</v>
      </c>
      <c r="B725" s="8" t="s">
        <v>1569</v>
      </c>
      <c r="C725" s="126" t="s">
        <v>47</v>
      </c>
      <c r="D725" s="93" t="s">
        <v>1578</v>
      </c>
      <c r="E725" s="18">
        <v>1</v>
      </c>
      <c r="F725" s="35" t="s">
        <v>148</v>
      </c>
      <c r="G725" s="114">
        <v>17500</v>
      </c>
      <c r="H725" s="18">
        <f t="shared" si="13"/>
        <v>17500</v>
      </c>
      <c r="I725" s="14" t="s">
        <v>1553</v>
      </c>
      <c r="J725" s="16" t="s">
        <v>644</v>
      </c>
      <c r="K725" s="17" t="s">
        <v>1003</v>
      </c>
      <c r="L725" s="97" t="s">
        <v>1554</v>
      </c>
    </row>
    <row r="726" spans="1:12" s="6" customFormat="1" ht="41.25" customHeight="1">
      <c r="A726" s="16">
        <v>719</v>
      </c>
      <c r="B726" s="8" t="s">
        <v>1563</v>
      </c>
      <c r="C726" s="126" t="s">
        <v>47</v>
      </c>
      <c r="D726" s="93" t="s">
        <v>1579</v>
      </c>
      <c r="E726" s="18">
        <v>50</v>
      </c>
      <c r="F726" s="35" t="s">
        <v>148</v>
      </c>
      <c r="G726" s="114">
        <v>850</v>
      </c>
      <c r="H726" s="18">
        <f t="shared" si="13"/>
        <v>42500</v>
      </c>
      <c r="I726" s="14" t="s">
        <v>1553</v>
      </c>
      <c r="J726" s="16" t="s">
        <v>644</v>
      </c>
      <c r="K726" s="17" t="s">
        <v>1003</v>
      </c>
      <c r="L726" s="97" t="s">
        <v>1554</v>
      </c>
    </row>
    <row r="727" spans="1:12" s="6" customFormat="1" ht="70.5" customHeight="1">
      <c r="A727" s="16">
        <v>720</v>
      </c>
      <c r="B727" s="8" t="s">
        <v>1564</v>
      </c>
      <c r="C727" s="126" t="s">
        <v>47</v>
      </c>
      <c r="D727" s="93" t="s">
        <v>1577</v>
      </c>
      <c r="E727" s="18">
        <v>1</v>
      </c>
      <c r="F727" s="35" t="s">
        <v>148</v>
      </c>
      <c r="G727" s="114">
        <v>57600</v>
      </c>
      <c r="H727" s="18">
        <f t="shared" si="13"/>
        <v>57600</v>
      </c>
      <c r="I727" s="14" t="s">
        <v>1553</v>
      </c>
      <c r="J727" s="16" t="s">
        <v>644</v>
      </c>
      <c r="K727" s="17" t="s">
        <v>1003</v>
      </c>
      <c r="L727" s="97" t="s">
        <v>1554</v>
      </c>
    </row>
    <row r="728" spans="1:12" s="6" customFormat="1" ht="27" customHeight="1">
      <c r="A728" s="16">
        <v>721</v>
      </c>
      <c r="B728" s="127" t="s">
        <v>1570</v>
      </c>
      <c r="C728" s="77" t="s">
        <v>47</v>
      </c>
      <c r="D728" s="93" t="s">
        <v>1575</v>
      </c>
      <c r="E728" s="18">
        <v>2</v>
      </c>
      <c r="F728" s="35" t="s">
        <v>148</v>
      </c>
      <c r="G728" s="114">
        <v>4500</v>
      </c>
      <c r="H728" s="18">
        <f t="shared" si="13"/>
        <v>9000</v>
      </c>
      <c r="I728" s="14" t="s">
        <v>1553</v>
      </c>
      <c r="J728" s="16" t="s">
        <v>644</v>
      </c>
      <c r="K728" s="17" t="s">
        <v>1003</v>
      </c>
      <c r="L728" s="97" t="s">
        <v>1554</v>
      </c>
    </row>
    <row r="729" spans="1:12" s="6" customFormat="1" ht="89.25" customHeight="1">
      <c r="A729" s="16">
        <v>722</v>
      </c>
      <c r="B729" s="127" t="s">
        <v>1583</v>
      </c>
      <c r="C729" s="77" t="s">
        <v>47</v>
      </c>
      <c r="D729" s="93" t="s">
        <v>1584</v>
      </c>
      <c r="E729" s="18">
        <v>200</v>
      </c>
      <c r="F729" s="35" t="s">
        <v>420</v>
      </c>
      <c r="G729" s="114">
        <v>848.21</v>
      </c>
      <c r="H729" s="18">
        <f t="shared" si="13"/>
        <v>169642</v>
      </c>
      <c r="I729" s="14" t="s">
        <v>1007</v>
      </c>
      <c r="J729" s="16" t="s">
        <v>644</v>
      </c>
      <c r="K729" s="17" t="s">
        <v>1003</v>
      </c>
      <c r="L729" s="97" t="s">
        <v>1585</v>
      </c>
    </row>
    <row r="730" spans="1:12" s="6" customFormat="1" ht="57.75" customHeight="1">
      <c r="A730" s="16">
        <v>723</v>
      </c>
      <c r="B730" s="172" t="s">
        <v>1605</v>
      </c>
      <c r="C730" s="77" t="s">
        <v>47</v>
      </c>
      <c r="D730" s="175" t="s">
        <v>1606</v>
      </c>
      <c r="E730" s="18">
        <v>990</v>
      </c>
      <c r="F730" s="35" t="s">
        <v>148</v>
      </c>
      <c r="G730" s="114">
        <v>560</v>
      </c>
      <c r="H730" s="18">
        <f t="shared" si="13"/>
        <v>554400</v>
      </c>
      <c r="I730" s="14" t="s">
        <v>1007</v>
      </c>
      <c r="J730" s="16" t="s">
        <v>644</v>
      </c>
      <c r="K730" s="17" t="s">
        <v>1003</v>
      </c>
      <c r="L730" s="97" t="s">
        <v>1585</v>
      </c>
    </row>
    <row r="731" spans="1:12" s="6" customFormat="1" ht="66" customHeight="1">
      <c r="A731" s="16">
        <v>724</v>
      </c>
      <c r="B731" s="172" t="s">
        <v>1587</v>
      </c>
      <c r="C731" s="77" t="s">
        <v>47</v>
      </c>
      <c r="D731" s="175" t="s">
        <v>1607</v>
      </c>
      <c r="E731" s="18">
        <v>600</v>
      </c>
      <c r="F731" s="35" t="s">
        <v>148</v>
      </c>
      <c r="G731" s="114">
        <v>560</v>
      </c>
      <c r="H731" s="18">
        <f t="shared" si="13"/>
        <v>336000</v>
      </c>
      <c r="I731" s="14" t="s">
        <v>1007</v>
      </c>
      <c r="J731" s="16" t="s">
        <v>644</v>
      </c>
      <c r="K731" s="17" t="s">
        <v>1003</v>
      </c>
      <c r="L731" s="97" t="s">
        <v>1585</v>
      </c>
    </row>
    <row r="732" spans="1:12" s="6" customFormat="1" ht="49.5" customHeight="1">
      <c r="A732" s="16">
        <v>725</v>
      </c>
      <c r="B732" s="173" t="s">
        <v>1588</v>
      </c>
      <c r="C732" s="77" t="s">
        <v>47</v>
      </c>
      <c r="D732" s="175" t="s">
        <v>1608</v>
      </c>
      <c r="E732" s="18">
        <v>1690</v>
      </c>
      <c r="F732" s="35" t="s">
        <v>148</v>
      </c>
      <c r="G732" s="114">
        <v>300</v>
      </c>
      <c r="H732" s="18">
        <f t="shared" si="13"/>
        <v>507000</v>
      </c>
      <c r="I732" s="14" t="s">
        <v>1007</v>
      </c>
      <c r="J732" s="16" t="s">
        <v>644</v>
      </c>
      <c r="K732" s="17" t="s">
        <v>1003</v>
      </c>
      <c r="L732" s="97" t="s">
        <v>1585</v>
      </c>
    </row>
    <row r="733" spans="1:12" s="6" customFormat="1" ht="42" customHeight="1">
      <c r="A733" s="16">
        <v>726</v>
      </c>
      <c r="B733" s="116" t="s">
        <v>1589</v>
      </c>
      <c r="C733" s="77" t="s">
        <v>47</v>
      </c>
      <c r="D733" s="175" t="s">
        <v>1609</v>
      </c>
      <c r="E733" s="18">
        <v>930</v>
      </c>
      <c r="F733" s="35" t="s">
        <v>148</v>
      </c>
      <c r="G733" s="114">
        <v>210</v>
      </c>
      <c r="H733" s="18">
        <f t="shared" si="13"/>
        <v>195300</v>
      </c>
      <c r="I733" s="14" t="s">
        <v>1007</v>
      </c>
      <c r="J733" s="16" t="s">
        <v>644</v>
      </c>
      <c r="K733" s="17" t="s">
        <v>1003</v>
      </c>
      <c r="L733" s="97" t="s">
        <v>1585</v>
      </c>
    </row>
    <row r="734" spans="1:12" s="6" customFormat="1" ht="39" customHeight="1">
      <c r="A734" s="16">
        <v>727</v>
      </c>
      <c r="B734" s="116" t="s">
        <v>1590</v>
      </c>
      <c r="C734" s="77" t="s">
        <v>47</v>
      </c>
      <c r="D734" s="175" t="s">
        <v>1610</v>
      </c>
      <c r="E734" s="18">
        <v>210</v>
      </c>
      <c r="F734" s="35" t="s">
        <v>148</v>
      </c>
      <c r="G734" s="114">
        <v>2210</v>
      </c>
      <c r="H734" s="18">
        <f t="shared" si="13"/>
        <v>464100</v>
      </c>
      <c r="I734" s="14" t="s">
        <v>1007</v>
      </c>
      <c r="J734" s="16" t="s">
        <v>644</v>
      </c>
      <c r="K734" s="17" t="s">
        <v>1003</v>
      </c>
      <c r="L734" s="97" t="s">
        <v>1585</v>
      </c>
    </row>
    <row r="735" spans="1:12" s="6" customFormat="1" ht="37.5" customHeight="1">
      <c r="A735" s="16">
        <v>728</v>
      </c>
      <c r="B735" s="116" t="s">
        <v>1591</v>
      </c>
      <c r="C735" s="77" t="s">
        <v>47</v>
      </c>
      <c r="D735" s="175" t="s">
        <v>1611</v>
      </c>
      <c r="E735" s="18">
        <v>310</v>
      </c>
      <c r="F735" s="35" t="s">
        <v>148</v>
      </c>
      <c r="G735" s="114">
        <v>1150</v>
      </c>
      <c r="H735" s="18">
        <f t="shared" si="13"/>
        <v>356500</v>
      </c>
      <c r="I735" s="14" t="s">
        <v>1007</v>
      </c>
      <c r="J735" s="16" t="s">
        <v>644</v>
      </c>
      <c r="K735" s="17" t="s">
        <v>1003</v>
      </c>
      <c r="L735" s="97" t="s">
        <v>1585</v>
      </c>
    </row>
    <row r="736" spans="1:12" s="6" customFormat="1" ht="39" customHeight="1">
      <c r="A736" s="16">
        <v>729</v>
      </c>
      <c r="B736" s="116" t="s">
        <v>1592</v>
      </c>
      <c r="C736" s="77" t="s">
        <v>47</v>
      </c>
      <c r="D736" s="175" t="s">
        <v>1612</v>
      </c>
      <c r="E736" s="18">
        <v>200</v>
      </c>
      <c r="F736" s="35" t="s">
        <v>148</v>
      </c>
      <c r="G736" s="114">
        <v>4350</v>
      </c>
      <c r="H736" s="18">
        <f t="shared" si="13"/>
        <v>870000</v>
      </c>
      <c r="I736" s="14" t="s">
        <v>1007</v>
      </c>
      <c r="J736" s="16" t="s">
        <v>644</v>
      </c>
      <c r="K736" s="17" t="s">
        <v>1003</v>
      </c>
      <c r="L736" s="97" t="s">
        <v>1585</v>
      </c>
    </row>
    <row r="737" spans="1:12" s="6" customFormat="1" ht="33.75" customHeight="1">
      <c r="A737" s="16">
        <v>730</v>
      </c>
      <c r="B737" s="116" t="s">
        <v>1593</v>
      </c>
      <c r="C737" s="77" t="s">
        <v>47</v>
      </c>
      <c r="D737" s="175" t="s">
        <v>1613</v>
      </c>
      <c r="E737" s="18">
        <v>150</v>
      </c>
      <c r="F737" s="35" t="s">
        <v>148</v>
      </c>
      <c r="G737" s="114">
        <v>3500</v>
      </c>
      <c r="H737" s="18">
        <f t="shared" si="13"/>
        <v>525000</v>
      </c>
      <c r="I737" s="14" t="s">
        <v>1007</v>
      </c>
      <c r="J737" s="16" t="s">
        <v>644</v>
      </c>
      <c r="K737" s="17" t="s">
        <v>1003</v>
      </c>
      <c r="L737" s="97" t="s">
        <v>1585</v>
      </c>
    </row>
    <row r="738" spans="1:12" s="6" customFormat="1" ht="39" customHeight="1">
      <c r="A738" s="16">
        <v>731</v>
      </c>
      <c r="B738" s="116" t="s">
        <v>1594</v>
      </c>
      <c r="C738" s="77" t="s">
        <v>47</v>
      </c>
      <c r="D738" s="175" t="s">
        <v>1614</v>
      </c>
      <c r="E738" s="18">
        <v>660</v>
      </c>
      <c r="F738" s="35" t="s">
        <v>148</v>
      </c>
      <c r="G738" s="114">
        <v>480</v>
      </c>
      <c r="H738" s="18">
        <f t="shared" si="13"/>
        <v>316800</v>
      </c>
      <c r="I738" s="14" t="s">
        <v>1007</v>
      </c>
      <c r="J738" s="16" t="s">
        <v>644</v>
      </c>
      <c r="K738" s="17" t="s">
        <v>1003</v>
      </c>
      <c r="L738" s="97" t="s">
        <v>1585</v>
      </c>
    </row>
    <row r="739" spans="1:12" s="6" customFormat="1" ht="56.25" customHeight="1">
      <c r="A739" s="16">
        <v>732</v>
      </c>
      <c r="B739" s="116" t="s">
        <v>1595</v>
      </c>
      <c r="C739" s="77" t="s">
        <v>47</v>
      </c>
      <c r="D739" s="175" t="s">
        <v>1615</v>
      </c>
      <c r="E739" s="18">
        <v>300</v>
      </c>
      <c r="F739" s="35" t="s">
        <v>148</v>
      </c>
      <c r="G739" s="114">
        <v>770</v>
      </c>
      <c r="H739" s="18">
        <f t="shared" si="13"/>
        <v>231000</v>
      </c>
      <c r="I739" s="14" t="s">
        <v>1007</v>
      </c>
      <c r="J739" s="16" t="s">
        <v>644</v>
      </c>
      <c r="K739" s="17" t="s">
        <v>1003</v>
      </c>
      <c r="L739" s="97" t="s">
        <v>1585</v>
      </c>
    </row>
    <row r="740" spans="1:12" s="6" customFormat="1" ht="25.5" customHeight="1">
      <c r="A740" s="16">
        <v>733</v>
      </c>
      <c r="B740" s="116" t="s">
        <v>1596</v>
      </c>
      <c r="C740" s="77" t="s">
        <v>47</v>
      </c>
      <c r="D740" s="175" t="s">
        <v>1616</v>
      </c>
      <c r="E740" s="18">
        <v>100</v>
      </c>
      <c r="F740" s="35" t="s">
        <v>148</v>
      </c>
      <c r="G740" s="114">
        <v>2415</v>
      </c>
      <c r="H740" s="18">
        <f t="shared" si="13"/>
        <v>241500</v>
      </c>
      <c r="I740" s="14" t="s">
        <v>1007</v>
      </c>
      <c r="J740" s="16" t="s">
        <v>644</v>
      </c>
      <c r="K740" s="17" t="s">
        <v>1003</v>
      </c>
      <c r="L740" s="97" t="s">
        <v>1585</v>
      </c>
    </row>
    <row r="741" spans="1:12" s="6" customFormat="1" ht="39" customHeight="1">
      <c r="A741" s="16">
        <v>734</v>
      </c>
      <c r="B741" s="173" t="s">
        <v>1597</v>
      </c>
      <c r="C741" s="77" t="s">
        <v>47</v>
      </c>
      <c r="D741" s="175" t="s">
        <v>1617</v>
      </c>
      <c r="E741" s="18">
        <v>500</v>
      </c>
      <c r="F741" s="35" t="s">
        <v>148</v>
      </c>
      <c r="G741" s="114">
        <v>89</v>
      </c>
      <c r="H741" s="18">
        <f t="shared" si="13"/>
        <v>44500</v>
      </c>
      <c r="I741" s="14" t="s">
        <v>1007</v>
      </c>
      <c r="J741" s="16" t="s">
        <v>644</v>
      </c>
      <c r="K741" s="17" t="s">
        <v>1003</v>
      </c>
      <c r="L741" s="97" t="s">
        <v>1585</v>
      </c>
    </row>
    <row r="742" spans="1:12" s="6" customFormat="1" ht="64.5" customHeight="1">
      <c r="A742" s="16">
        <v>735</v>
      </c>
      <c r="B742" s="174" t="s">
        <v>1598</v>
      </c>
      <c r="C742" s="77" t="s">
        <v>47</v>
      </c>
      <c r="D742" s="175" t="s">
        <v>1618</v>
      </c>
      <c r="E742" s="18">
        <v>100</v>
      </c>
      <c r="F742" s="35" t="s">
        <v>148</v>
      </c>
      <c r="G742" s="114">
        <v>1520</v>
      </c>
      <c r="H742" s="18">
        <f t="shared" si="13"/>
        <v>152000</v>
      </c>
      <c r="I742" s="14" t="s">
        <v>1007</v>
      </c>
      <c r="J742" s="16" t="s">
        <v>644</v>
      </c>
      <c r="K742" s="17" t="s">
        <v>1003</v>
      </c>
      <c r="L742" s="97" t="s">
        <v>1585</v>
      </c>
    </row>
    <row r="743" spans="1:12" s="6" customFormat="1" ht="74.25" customHeight="1">
      <c r="A743" s="16">
        <v>736</v>
      </c>
      <c r="B743" s="116" t="s">
        <v>1599</v>
      </c>
      <c r="C743" s="77" t="s">
        <v>47</v>
      </c>
      <c r="D743" s="175" t="s">
        <v>1619</v>
      </c>
      <c r="E743" s="18">
        <v>5</v>
      </c>
      <c r="F743" s="35" t="s">
        <v>148</v>
      </c>
      <c r="G743" s="114">
        <v>1000</v>
      </c>
      <c r="H743" s="18">
        <f t="shared" si="13"/>
        <v>5000</v>
      </c>
      <c r="I743" s="14" t="s">
        <v>1007</v>
      </c>
      <c r="J743" s="16" t="s">
        <v>644</v>
      </c>
      <c r="K743" s="17" t="s">
        <v>1003</v>
      </c>
      <c r="L743" s="97" t="s">
        <v>1585</v>
      </c>
    </row>
    <row r="744" spans="1:12" s="6" customFormat="1" ht="57" customHeight="1">
      <c r="A744" s="16">
        <v>737</v>
      </c>
      <c r="B744" s="116" t="s">
        <v>1600</v>
      </c>
      <c r="C744" s="77" t="s">
        <v>47</v>
      </c>
      <c r="D744" s="175" t="s">
        <v>1623</v>
      </c>
      <c r="E744" s="18">
        <v>2</v>
      </c>
      <c r="F744" s="35" t="s">
        <v>148</v>
      </c>
      <c r="G744" s="114">
        <v>19500</v>
      </c>
      <c r="H744" s="18">
        <f t="shared" si="13"/>
        <v>39000</v>
      </c>
      <c r="I744" s="14" t="s">
        <v>1007</v>
      </c>
      <c r="J744" s="16" t="s">
        <v>644</v>
      </c>
      <c r="K744" s="17" t="s">
        <v>1003</v>
      </c>
      <c r="L744" s="97" t="s">
        <v>1585</v>
      </c>
    </row>
    <row r="745" spans="1:12" s="6" customFormat="1" ht="40.5" customHeight="1">
      <c r="A745" s="16">
        <v>738</v>
      </c>
      <c r="B745" s="116" t="s">
        <v>1601</v>
      </c>
      <c r="C745" s="77" t="s">
        <v>47</v>
      </c>
      <c r="D745" s="175" t="s">
        <v>1620</v>
      </c>
      <c r="E745" s="18">
        <v>2</v>
      </c>
      <c r="F745" s="35" t="s">
        <v>148</v>
      </c>
      <c r="G745" s="114">
        <v>13500</v>
      </c>
      <c r="H745" s="18">
        <f t="shared" si="13"/>
        <v>27000</v>
      </c>
      <c r="I745" s="14" t="s">
        <v>1007</v>
      </c>
      <c r="J745" s="16" t="s">
        <v>644</v>
      </c>
      <c r="K745" s="17" t="s">
        <v>1003</v>
      </c>
      <c r="L745" s="97" t="s">
        <v>1585</v>
      </c>
    </row>
    <row r="746" spans="1:12" s="6" customFormat="1" ht="52.5" customHeight="1">
      <c r="A746" s="16">
        <v>739</v>
      </c>
      <c r="B746" s="116" t="s">
        <v>1602</v>
      </c>
      <c r="C746" s="77" t="s">
        <v>47</v>
      </c>
      <c r="D746" s="175" t="s">
        <v>1621</v>
      </c>
      <c r="E746" s="18">
        <v>2</v>
      </c>
      <c r="F746" s="35" t="s">
        <v>148</v>
      </c>
      <c r="G746" s="114">
        <v>10000</v>
      </c>
      <c r="H746" s="18">
        <f t="shared" si="13"/>
        <v>20000</v>
      </c>
      <c r="I746" s="14" t="s">
        <v>1007</v>
      </c>
      <c r="J746" s="16" t="s">
        <v>644</v>
      </c>
      <c r="K746" s="17" t="s">
        <v>1003</v>
      </c>
      <c r="L746" s="97" t="s">
        <v>1585</v>
      </c>
    </row>
    <row r="747" spans="1:12" s="6" customFormat="1" ht="98.25" customHeight="1">
      <c r="A747" s="16">
        <v>740</v>
      </c>
      <c r="B747" s="116" t="s">
        <v>1603</v>
      </c>
      <c r="C747" s="77" t="s">
        <v>47</v>
      </c>
      <c r="D747" s="116" t="s">
        <v>1624</v>
      </c>
      <c r="E747" s="18">
        <v>150</v>
      </c>
      <c r="F747" s="35" t="s">
        <v>148</v>
      </c>
      <c r="G747" s="114">
        <v>6875</v>
      </c>
      <c r="H747" s="18">
        <f t="shared" si="13"/>
        <v>1031250</v>
      </c>
      <c r="I747" s="14" t="s">
        <v>1007</v>
      </c>
      <c r="J747" s="16" t="s">
        <v>644</v>
      </c>
      <c r="K747" s="17" t="s">
        <v>1003</v>
      </c>
      <c r="L747" s="97" t="s">
        <v>1585</v>
      </c>
    </row>
    <row r="748" spans="1:12" s="6" customFormat="1" ht="76.5" customHeight="1">
      <c r="A748" s="16">
        <v>741</v>
      </c>
      <c r="B748" s="116" t="s">
        <v>1604</v>
      </c>
      <c r="C748" s="77" t="s">
        <v>47</v>
      </c>
      <c r="D748" s="116" t="s">
        <v>1622</v>
      </c>
      <c r="E748" s="18">
        <v>2</v>
      </c>
      <c r="F748" s="35" t="s">
        <v>148</v>
      </c>
      <c r="G748" s="114">
        <v>13500</v>
      </c>
      <c r="H748" s="18">
        <f t="shared" si="13"/>
        <v>27000</v>
      </c>
      <c r="I748" s="14" t="s">
        <v>1007</v>
      </c>
      <c r="J748" s="16" t="s">
        <v>644</v>
      </c>
      <c r="K748" s="17" t="s">
        <v>1003</v>
      </c>
      <c r="L748" s="97" t="s">
        <v>1585</v>
      </c>
    </row>
    <row r="749" spans="1:12" s="6" customFormat="1" ht="33.75" customHeight="1">
      <c r="A749" s="16">
        <v>742</v>
      </c>
      <c r="B749" s="116" t="s">
        <v>1865</v>
      </c>
      <c r="C749" s="77" t="s">
        <v>47</v>
      </c>
      <c r="D749" s="8" t="s">
        <v>1846</v>
      </c>
      <c r="E749" s="18">
        <v>8</v>
      </c>
      <c r="F749" s="35" t="s">
        <v>148</v>
      </c>
      <c r="G749" s="114">
        <v>40000</v>
      </c>
      <c r="H749" s="18">
        <f t="shared" si="13"/>
        <v>320000</v>
      </c>
      <c r="I749" s="14" t="s">
        <v>1550</v>
      </c>
      <c r="J749" s="16" t="s">
        <v>644</v>
      </c>
      <c r="K749" s="17" t="s">
        <v>1003</v>
      </c>
      <c r="L749" s="97" t="s">
        <v>1642</v>
      </c>
    </row>
    <row r="750" spans="1:12" s="6" customFormat="1" ht="33.75" customHeight="1">
      <c r="A750" s="16">
        <v>743</v>
      </c>
      <c r="B750" s="116" t="s">
        <v>1865</v>
      </c>
      <c r="C750" s="77" t="s">
        <v>47</v>
      </c>
      <c r="D750" s="8" t="s">
        <v>1847</v>
      </c>
      <c r="E750" s="18">
        <v>4</v>
      </c>
      <c r="F750" s="35" t="s">
        <v>148</v>
      </c>
      <c r="G750" s="114">
        <v>30000</v>
      </c>
      <c r="H750" s="18">
        <f t="shared" si="13"/>
        <v>120000</v>
      </c>
      <c r="I750" s="14" t="s">
        <v>1550</v>
      </c>
      <c r="J750" s="16" t="s">
        <v>644</v>
      </c>
      <c r="K750" s="17" t="s">
        <v>1003</v>
      </c>
      <c r="L750" s="97" t="s">
        <v>1642</v>
      </c>
    </row>
    <row r="751" spans="1:12" s="6" customFormat="1" ht="33.75" customHeight="1">
      <c r="A751" s="16">
        <v>744</v>
      </c>
      <c r="B751" s="116" t="s">
        <v>1630</v>
      </c>
      <c r="C751" s="77" t="s">
        <v>47</v>
      </c>
      <c r="D751" s="8" t="s">
        <v>1848</v>
      </c>
      <c r="E751" s="18">
        <v>2</v>
      </c>
      <c r="F751" s="35" t="s">
        <v>148</v>
      </c>
      <c r="G751" s="114">
        <v>30000</v>
      </c>
      <c r="H751" s="18">
        <f t="shared" si="13"/>
        <v>60000</v>
      </c>
      <c r="I751" s="14" t="s">
        <v>1550</v>
      </c>
      <c r="J751" s="16" t="s">
        <v>644</v>
      </c>
      <c r="K751" s="17" t="s">
        <v>1003</v>
      </c>
      <c r="L751" s="97" t="s">
        <v>1642</v>
      </c>
    </row>
    <row r="752" spans="1:12" s="6" customFormat="1" ht="33.75" customHeight="1">
      <c r="A752" s="16">
        <v>745</v>
      </c>
      <c r="B752" s="116" t="s">
        <v>1866</v>
      </c>
      <c r="C752" s="77" t="s">
        <v>47</v>
      </c>
      <c r="D752" s="8" t="s">
        <v>1849</v>
      </c>
      <c r="E752" s="18">
        <v>1</v>
      </c>
      <c r="F752" s="35" t="s">
        <v>148</v>
      </c>
      <c r="G752" s="114">
        <v>85000</v>
      </c>
      <c r="H752" s="18">
        <f t="shared" si="13"/>
        <v>85000</v>
      </c>
      <c r="I752" s="14" t="s">
        <v>1550</v>
      </c>
      <c r="J752" s="16" t="s">
        <v>644</v>
      </c>
      <c r="K752" s="17" t="s">
        <v>1003</v>
      </c>
      <c r="L752" s="97" t="s">
        <v>1642</v>
      </c>
    </row>
    <row r="753" spans="1:12" s="6" customFormat="1" ht="33.75" customHeight="1">
      <c r="A753" s="16">
        <v>746</v>
      </c>
      <c r="B753" s="116" t="s">
        <v>1867</v>
      </c>
      <c r="C753" s="77" t="s">
        <v>47</v>
      </c>
      <c r="D753" s="8" t="s">
        <v>1850</v>
      </c>
      <c r="E753" s="18">
        <v>1</v>
      </c>
      <c r="F753" s="35" t="s">
        <v>148</v>
      </c>
      <c r="G753" s="114">
        <v>35000</v>
      </c>
      <c r="H753" s="18">
        <f t="shared" si="13"/>
        <v>35000</v>
      </c>
      <c r="I753" s="14" t="s">
        <v>1550</v>
      </c>
      <c r="J753" s="16" t="s">
        <v>644</v>
      </c>
      <c r="K753" s="17" t="s">
        <v>1003</v>
      </c>
      <c r="L753" s="97" t="s">
        <v>1642</v>
      </c>
    </row>
    <row r="754" spans="1:12" s="6" customFormat="1" ht="33.75" customHeight="1">
      <c r="A754" s="16">
        <v>747</v>
      </c>
      <c r="B754" s="116" t="s">
        <v>1631</v>
      </c>
      <c r="C754" s="77" t="s">
        <v>47</v>
      </c>
      <c r="D754" s="8" t="s">
        <v>1851</v>
      </c>
      <c r="E754" s="18">
        <v>1</v>
      </c>
      <c r="F754" s="35" t="s">
        <v>148</v>
      </c>
      <c r="G754" s="114">
        <v>45000</v>
      </c>
      <c r="H754" s="18">
        <f t="shared" si="13"/>
        <v>45000</v>
      </c>
      <c r="I754" s="14" t="s">
        <v>1550</v>
      </c>
      <c r="J754" s="16" t="s">
        <v>644</v>
      </c>
      <c r="K754" s="17" t="s">
        <v>1003</v>
      </c>
      <c r="L754" s="97" t="s">
        <v>1642</v>
      </c>
    </row>
    <row r="755" spans="1:12" s="6" customFormat="1" ht="33.75" customHeight="1">
      <c r="A755" s="16">
        <v>748</v>
      </c>
      <c r="B755" s="116" t="s">
        <v>1868</v>
      </c>
      <c r="C755" s="77" t="s">
        <v>47</v>
      </c>
      <c r="D755" s="8" t="s">
        <v>1852</v>
      </c>
      <c r="E755" s="18">
        <v>1</v>
      </c>
      <c r="F755" s="35" t="s">
        <v>148</v>
      </c>
      <c r="G755" s="114">
        <v>10000</v>
      </c>
      <c r="H755" s="18">
        <f t="shared" si="13"/>
        <v>10000</v>
      </c>
      <c r="I755" s="14" t="s">
        <v>1550</v>
      </c>
      <c r="J755" s="16" t="s">
        <v>644</v>
      </c>
      <c r="K755" s="17" t="s">
        <v>1003</v>
      </c>
      <c r="L755" s="97" t="s">
        <v>1642</v>
      </c>
    </row>
    <row r="756" spans="1:12" s="6" customFormat="1" ht="33.75" customHeight="1">
      <c r="A756" s="16">
        <v>749</v>
      </c>
      <c r="B756" s="116" t="s">
        <v>1632</v>
      </c>
      <c r="C756" s="77" t="s">
        <v>47</v>
      </c>
      <c r="D756" s="8" t="s">
        <v>1853</v>
      </c>
      <c r="E756" s="18">
        <v>3</v>
      </c>
      <c r="F756" s="35" t="s">
        <v>148</v>
      </c>
      <c r="G756" s="114">
        <v>57000</v>
      </c>
      <c r="H756" s="18">
        <f t="shared" si="13"/>
        <v>171000</v>
      </c>
      <c r="I756" s="14" t="s">
        <v>1550</v>
      </c>
      <c r="J756" s="16" t="s">
        <v>644</v>
      </c>
      <c r="K756" s="17" t="s">
        <v>1003</v>
      </c>
      <c r="L756" s="97" t="s">
        <v>1642</v>
      </c>
    </row>
    <row r="757" spans="1:12" s="6" customFormat="1" ht="33.75" customHeight="1">
      <c r="A757" s="16">
        <v>750</v>
      </c>
      <c r="B757" s="116" t="s">
        <v>1633</v>
      </c>
      <c r="C757" s="77" t="s">
        <v>47</v>
      </c>
      <c r="D757" s="8" t="s">
        <v>1854</v>
      </c>
      <c r="E757" s="18">
        <v>1</v>
      </c>
      <c r="F757" s="35" t="s">
        <v>148</v>
      </c>
      <c r="G757" s="114">
        <v>27500</v>
      </c>
      <c r="H757" s="18">
        <f t="shared" si="13"/>
        <v>27500</v>
      </c>
      <c r="I757" s="14" t="s">
        <v>1550</v>
      </c>
      <c r="J757" s="16" t="s">
        <v>644</v>
      </c>
      <c r="K757" s="17" t="s">
        <v>1003</v>
      </c>
      <c r="L757" s="97" t="s">
        <v>1642</v>
      </c>
    </row>
    <row r="758" spans="1:12" s="6" customFormat="1" ht="33.75" customHeight="1">
      <c r="A758" s="16">
        <v>751</v>
      </c>
      <c r="B758" s="116" t="s">
        <v>1865</v>
      </c>
      <c r="C758" s="77" t="s">
        <v>47</v>
      </c>
      <c r="D758" s="8" t="s">
        <v>1855</v>
      </c>
      <c r="E758" s="18">
        <v>1</v>
      </c>
      <c r="F758" s="35" t="s">
        <v>148</v>
      </c>
      <c r="G758" s="114">
        <v>58500</v>
      </c>
      <c r="H758" s="18">
        <f t="shared" si="13"/>
        <v>58500</v>
      </c>
      <c r="I758" s="14" t="s">
        <v>1550</v>
      </c>
      <c r="J758" s="16" t="s">
        <v>644</v>
      </c>
      <c r="K758" s="17" t="s">
        <v>1003</v>
      </c>
      <c r="L758" s="97" t="s">
        <v>1642</v>
      </c>
    </row>
    <row r="759" spans="1:12" s="6" customFormat="1" ht="33.75" customHeight="1">
      <c r="A759" s="16">
        <v>752</v>
      </c>
      <c r="B759" s="116" t="s">
        <v>1634</v>
      </c>
      <c r="C759" s="77" t="s">
        <v>47</v>
      </c>
      <c r="D759" s="8" t="s">
        <v>1856</v>
      </c>
      <c r="E759" s="18">
        <v>6</v>
      </c>
      <c r="F759" s="35" t="s">
        <v>344</v>
      </c>
      <c r="G759" s="114">
        <v>2750</v>
      </c>
      <c r="H759" s="18">
        <f t="shared" si="13"/>
        <v>16500</v>
      </c>
      <c r="I759" s="14" t="s">
        <v>1550</v>
      </c>
      <c r="J759" s="16" t="s">
        <v>644</v>
      </c>
      <c r="K759" s="17" t="s">
        <v>1003</v>
      </c>
      <c r="L759" s="97" t="s">
        <v>1642</v>
      </c>
    </row>
    <row r="760" spans="1:12" s="6" customFormat="1" ht="33.75" customHeight="1">
      <c r="A760" s="16">
        <v>753</v>
      </c>
      <c r="B760" s="116" t="s">
        <v>1635</v>
      </c>
      <c r="C760" s="77" t="s">
        <v>47</v>
      </c>
      <c r="D760" s="8" t="s">
        <v>1857</v>
      </c>
      <c r="E760" s="18">
        <v>6</v>
      </c>
      <c r="F760" s="35" t="s">
        <v>344</v>
      </c>
      <c r="G760" s="114">
        <v>2950</v>
      </c>
      <c r="H760" s="18">
        <f t="shared" si="13"/>
        <v>17700</v>
      </c>
      <c r="I760" s="14" t="s">
        <v>1550</v>
      </c>
      <c r="J760" s="16" t="s">
        <v>644</v>
      </c>
      <c r="K760" s="17" t="s">
        <v>1003</v>
      </c>
      <c r="L760" s="97" t="s">
        <v>1642</v>
      </c>
    </row>
    <row r="761" spans="1:12" s="6" customFormat="1" ht="33.75" customHeight="1">
      <c r="A761" s="16">
        <v>754</v>
      </c>
      <c r="B761" s="116" t="s">
        <v>1865</v>
      </c>
      <c r="C761" s="77" t="s">
        <v>47</v>
      </c>
      <c r="D761" s="8" t="s">
        <v>1858</v>
      </c>
      <c r="E761" s="18">
        <v>2</v>
      </c>
      <c r="F761" s="35" t="s">
        <v>148</v>
      </c>
      <c r="G761" s="114">
        <v>35000</v>
      </c>
      <c r="H761" s="18">
        <f t="shared" si="13"/>
        <v>70000</v>
      </c>
      <c r="I761" s="14" t="s">
        <v>1550</v>
      </c>
      <c r="J761" s="16" t="s">
        <v>644</v>
      </c>
      <c r="K761" s="17" t="s">
        <v>1003</v>
      </c>
      <c r="L761" s="97" t="s">
        <v>1642</v>
      </c>
    </row>
    <row r="762" spans="1:12" s="6" customFormat="1" ht="33.75" customHeight="1">
      <c r="A762" s="16">
        <v>755</v>
      </c>
      <c r="B762" s="116" t="s">
        <v>1869</v>
      </c>
      <c r="C762" s="77" t="s">
        <v>47</v>
      </c>
      <c r="D762" s="8" t="s">
        <v>1859</v>
      </c>
      <c r="E762" s="18">
        <v>1</v>
      </c>
      <c r="F762" s="35" t="s">
        <v>148</v>
      </c>
      <c r="G762" s="114">
        <v>35000</v>
      </c>
      <c r="H762" s="18">
        <f t="shared" si="13"/>
        <v>35000</v>
      </c>
      <c r="I762" s="14" t="s">
        <v>1550</v>
      </c>
      <c r="J762" s="16" t="s">
        <v>644</v>
      </c>
      <c r="K762" s="17" t="s">
        <v>1003</v>
      </c>
      <c r="L762" s="97" t="s">
        <v>1642</v>
      </c>
    </row>
    <row r="763" spans="1:12" s="6" customFormat="1" ht="33.75" customHeight="1">
      <c r="A763" s="16">
        <v>756</v>
      </c>
      <c r="B763" s="116" t="s">
        <v>1636</v>
      </c>
      <c r="C763" s="77" t="s">
        <v>47</v>
      </c>
      <c r="D763" s="8" t="s">
        <v>1860</v>
      </c>
      <c r="E763" s="18">
        <v>2</v>
      </c>
      <c r="F763" s="35" t="s">
        <v>148</v>
      </c>
      <c r="G763" s="114">
        <v>40000</v>
      </c>
      <c r="H763" s="18">
        <f t="shared" si="13"/>
        <v>80000</v>
      </c>
      <c r="I763" s="14" t="s">
        <v>1550</v>
      </c>
      <c r="J763" s="16" t="s">
        <v>644</v>
      </c>
      <c r="K763" s="17" t="s">
        <v>1003</v>
      </c>
      <c r="L763" s="97" t="s">
        <v>1642</v>
      </c>
    </row>
    <row r="764" spans="1:12" s="6" customFormat="1" ht="33.75" customHeight="1">
      <c r="A764" s="16">
        <v>757</v>
      </c>
      <c r="B764" s="116" t="s">
        <v>1637</v>
      </c>
      <c r="C764" s="77" t="s">
        <v>47</v>
      </c>
      <c r="D764" s="8" t="s">
        <v>1861</v>
      </c>
      <c r="E764" s="18">
        <v>1</v>
      </c>
      <c r="F764" s="35" t="s">
        <v>148</v>
      </c>
      <c r="G764" s="114">
        <v>15000</v>
      </c>
      <c r="H764" s="18">
        <f t="shared" si="13"/>
        <v>15000</v>
      </c>
      <c r="I764" s="14" t="s">
        <v>1550</v>
      </c>
      <c r="J764" s="16" t="s">
        <v>644</v>
      </c>
      <c r="K764" s="17" t="s">
        <v>1003</v>
      </c>
      <c r="L764" s="97" t="s">
        <v>1642</v>
      </c>
    </row>
    <row r="765" spans="1:12" s="6" customFormat="1" ht="33.75" customHeight="1">
      <c r="A765" s="16">
        <v>758</v>
      </c>
      <c r="B765" s="116" t="s">
        <v>1638</v>
      </c>
      <c r="C765" s="77" t="s">
        <v>47</v>
      </c>
      <c r="D765" s="8" t="s">
        <v>1862</v>
      </c>
      <c r="E765" s="18">
        <v>1</v>
      </c>
      <c r="F765" s="35" t="s">
        <v>148</v>
      </c>
      <c r="G765" s="114">
        <v>28500</v>
      </c>
      <c r="H765" s="18">
        <f t="shared" si="13"/>
        <v>28500</v>
      </c>
      <c r="I765" s="14" t="s">
        <v>1550</v>
      </c>
      <c r="J765" s="16" t="s">
        <v>644</v>
      </c>
      <c r="K765" s="17" t="s">
        <v>1003</v>
      </c>
      <c r="L765" s="97" t="s">
        <v>1642</v>
      </c>
    </row>
    <row r="766" spans="1:12" s="6" customFormat="1" ht="33.75" customHeight="1">
      <c r="A766" s="16">
        <v>759</v>
      </c>
      <c r="B766" s="116" t="s">
        <v>1639</v>
      </c>
      <c r="C766" s="77" t="s">
        <v>47</v>
      </c>
      <c r="D766" s="180" t="s">
        <v>1863</v>
      </c>
      <c r="E766" s="18">
        <v>1</v>
      </c>
      <c r="F766" s="35" t="s">
        <v>148</v>
      </c>
      <c r="G766" s="114">
        <v>15000</v>
      </c>
      <c r="H766" s="18">
        <f t="shared" si="13"/>
        <v>15000</v>
      </c>
      <c r="I766" s="14" t="s">
        <v>1550</v>
      </c>
      <c r="J766" s="16" t="s">
        <v>644</v>
      </c>
      <c r="K766" s="17" t="s">
        <v>1003</v>
      </c>
      <c r="L766" s="97" t="s">
        <v>1642</v>
      </c>
    </row>
    <row r="767" spans="1:12" s="6" customFormat="1" ht="33.75" customHeight="1">
      <c r="A767" s="16">
        <v>760</v>
      </c>
      <c r="B767" s="116" t="s">
        <v>1640</v>
      </c>
      <c r="C767" s="77" t="s">
        <v>47</v>
      </c>
      <c r="D767" s="8" t="s">
        <v>1864</v>
      </c>
      <c r="E767" s="18">
        <v>65</v>
      </c>
      <c r="F767" s="35" t="s">
        <v>1641</v>
      </c>
      <c r="G767" s="114">
        <v>2500</v>
      </c>
      <c r="H767" s="18">
        <f t="shared" si="13"/>
        <v>162500</v>
      </c>
      <c r="I767" s="14" t="s">
        <v>1550</v>
      </c>
      <c r="J767" s="16" t="s">
        <v>644</v>
      </c>
      <c r="K767" s="17" t="s">
        <v>1003</v>
      </c>
      <c r="L767" s="97" t="s">
        <v>1642</v>
      </c>
    </row>
    <row r="768" spans="1:12" s="6" customFormat="1" ht="67.5" customHeight="1">
      <c r="A768" s="16">
        <v>761</v>
      </c>
      <c r="B768" s="116" t="s">
        <v>1664</v>
      </c>
      <c r="C768" s="77" t="s">
        <v>47</v>
      </c>
      <c r="D768" s="8" t="s">
        <v>1665</v>
      </c>
      <c r="E768" s="18">
        <v>1</v>
      </c>
      <c r="F768" s="35" t="s">
        <v>176</v>
      </c>
      <c r="G768" s="114">
        <v>218290</v>
      </c>
      <c r="H768" s="18">
        <f t="shared" si="13"/>
        <v>218290</v>
      </c>
      <c r="I768" s="14" t="s">
        <v>1553</v>
      </c>
      <c r="J768" s="16" t="s">
        <v>644</v>
      </c>
      <c r="K768" s="17" t="s">
        <v>1003</v>
      </c>
      <c r="L768" s="97" t="s">
        <v>1642</v>
      </c>
    </row>
    <row r="769" spans="1:12" s="6" customFormat="1" ht="121.5" customHeight="1">
      <c r="A769" s="16">
        <v>762</v>
      </c>
      <c r="B769" s="116" t="s">
        <v>1666</v>
      </c>
      <c r="C769" s="77" t="s">
        <v>47</v>
      </c>
      <c r="D769" s="8" t="s">
        <v>1667</v>
      </c>
      <c r="E769" s="18">
        <v>1</v>
      </c>
      <c r="F769" s="35" t="s">
        <v>176</v>
      </c>
      <c r="G769" s="114">
        <v>620000</v>
      </c>
      <c r="H769" s="18">
        <f t="shared" si="13"/>
        <v>620000</v>
      </c>
      <c r="I769" s="14" t="s">
        <v>1553</v>
      </c>
      <c r="J769" s="16" t="s">
        <v>644</v>
      </c>
      <c r="K769" s="17" t="s">
        <v>1003</v>
      </c>
      <c r="L769" s="97" t="s">
        <v>1642</v>
      </c>
    </row>
    <row r="770" spans="1:12" s="6" customFormat="1" ht="42" customHeight="1">
      <c r="A770" s="16">
        <v>763</v>
      </c>
      <c r="B770" s="16" t="s">
        <v>1668</v>
      </c>
      <c r="C770" s="77" t="s">
        <v>47</v>
      </c>
      <c r="D770" s="133" t="s">
        <v>1680</v>
      </c>
      <c r="E770" s="181">
        <v>22</v>
      </c>
      <c r="F770" s="35" t="s">
        <v>148</v>
      </c>
      <c r="G770" s="18">
        <v>12750</v>
      </c>
      <c r="H770" s="18">
        <f t="shared" si="13"/>
        <v>280500</v>
      </c>
      <c r="I770" s="14" t="s">
        <v>1700</v>
      </c>
      <c r="J770" s="16" t="s">
        <v>37</v>
      </c>
      <c r="K770" s="17" t="s">
        <v>1003</v>
      </c>
      <c r="L770" s="97" t="s">
        <v>1642</v>
      </c>
    </row>
    <row r="771" spans="1:12" s="6" customFormat="1" ht="42" customHeight="1">
      <c r="A771" s="16">
        <v>764</v>
      </c>
      <c r="B771" s="16" t="s">
        <v>1669</v>
      </c>
      <c r="C771" s="77" t="s">
        <v>47</v>
      </c>
      <c r="D771" s="133" t="s">
        <v>1681</v>
      </c>
      <c r="E771" s="181">
        <v>5</v>
      </c>
      <c r="F771" s="35" t="s">
        <v>148</v>
      </c>
      <c r="G771" s="18">
        <v>21500</v>
      </c>
      <c r="H771" s="18">
        <f t="shared" si="13"/>
        <v>107500</v>
      </c>
      <c r="I771" s="14" t="s">
        <v>1700</v>
      </c>
      <c r="J771" s="16" t="s">
        <v>37</v>
      </c>
      <c r="K771" s="17" t="s">
        <v>1003</v>
      </c>
      <c r="L771" s="97" t="s">
        <v>1642</v>
      </c>
    </row>
    <row r="772" spans="1:12" s="6" customFormat="1" ht="42" customHeight="1">
      <c r="A772" s="16">
        <v>765</v>
      </c>
      <c r="B772" s="16" t="s">
        <v>1669</v>
      </c>
      <c r="C772" s="77" t="s">
        <v>47</v>
      </c>
      <c r="D772" s="133" t="s">
        <v>1682</v>
      </c>
      <c r="E772" s="181">
        <v>4</v>
      </c>
      <c r="F772" s="35" t="s">
        <v>148</v>
      </c>
      <c r="G772" s="18">
        <v>21500</v>
      </c>
      <c r="H772" s="18">
        <f t="shared" si="13"/>
        <v>86000</v>
      </c>
      <c r="I772" s="14" t="s">
        <v>1700</v>
      </c>
      <c r="J772" s="16" t="s">
        <v>37</v>
      </c>
      <c r="K772" s="17" t="s">
        <v>1003</v>
      </c>
      <c r="L772" s="97" t="s">
        <v>1642</v>
      </c>
    </row>
    <row r="773" spans="1:12" s="6" customFormat="1" ht="42" customHeight="1">
      <c r="A773" s="16">
        <v>766</v>
      </c>
      <c r="B773" s="16" t="s">
        <v>1670</v>
      </c>
      <c r="C773" s="77" t="s">
        <v>47</v>
      </c>
      <c r="D773" s="133" t="s">
        <v>1683</v>
      </c>
      <c r="E773" s="181">
        <v>5</v>
      </c>
      <c r="F773" s="35" t="s">
        <v>148</v>
      </c>
      <c r="G773" s="18">
        <v>87750</v>
      </c>
      <c r="H773" s="18">
        <f t="shared" si="13"/>
        <v>438750</v>
      </c>
      <c r="I773" s="14" t="s">
        <v>1700</v>
      </c>
      <c r="J773" s="16" t="s">
        <v>37</v>
      </c>
      <c r="K773" s="17" t="s">
        <v>1003</v>
      </c>
      <c r="L773" s="97" t="s">
        <v>1642</v>
      </c>
    </row>
    <row r="774" spans="1:12" s="6" customFormat="1" ht="42" customHeight="1">
      <c r="A774" s="16">
        <v>767</v>
      </c>
      <c r="B774" s="16" t="s">
        <v>1670</v>
      </c>
      <c r="C774" s="77" t="s">
        <v>47</v>
      </c>
      <c r="D774" s="133" t="s">
        <v>1684</v>
      </c>
      <c r="E774" s="181">
        <v>1</v>
      </c>
      <c r="F774" s="35" t="s">
        <v>148</v>
      </c>
      <c r="G774" s="18">
        <v>73250</v>
      </c>
      <c r="H774" s="18">
        <f t="shared" si="13"/>
        <v>73250</v>
      </c>
      <c r="I774" s="14" t="s">
        <v>1700</v>
      </c>
      <c r="J774" s="16" t="s">
        <v>37</v>
      </c>
      <c r="K774" s="17" t="s">
        <v>1003</v>
      </c>
      <c r="L774" s="97" t="s">
        <v>1642</v>
      </c>
    </row>
    <row r="775" spans="1:12" s="6" customFormat="1" ht="42" customHeight="1">
      <c r="A775" s="16">
        <v>768</v>
      </c>
      <c r="B775" s="16" t="s">
        <v>1671</v>
      </c>
      <c r="C775" s="77" t="s">
        <v>47</v>
      </c>
      <c r="D775" s="133" t="s">
        <v>1685</v>
      </c>
      <c r="E775" s="181">
        <v>3</v>
      </c>
      <c r="F775" s="35" t="s">
        <v>148</v>
      </c>
      <c r="G775" s="18">
        <v>19750</v>
      </c>
      <c r="H775" s="18">
        <f t="shared" si="13"/>
        <v>59250</v>
      </c>
      <c r="I775" s="14" t="s">
        <v>1700</v>
      </c>
      <c r="J775" s="16" t="s">
        <v>37</v>
      </c>
      <c r="K775" s="17" t="s">
        <v>1003</v>
      </c>
      <c r="L775" s="97" t="s">
        <v>1642</v>
      </c>
    </row>
    <row r="776" spans="1:12" s="6" customFormat="1" ht="42" customHeight="1">
      <c r="A776" s="16">
        <v>769</v>
      </c>
      <c r="B776" s="16" t="s">
        <v>1671</v>
      </c>
      <c r="C776" s="77" t="s">
        <v>47</v>
      </c>
      <c r="D776" s="133" t="s">
        <v>1686</v>
      </c>
      <c r="E776" s="181">
        <v>2</v>
      </c>
      <c r="F776" s="35" t="s">
        <v>148</v>
      </c>
      <c r="G776" s="18">
        <v>19750</v>
      </c>
      <c r="H776" s="18">
        <f t="shared" si="13"/>
        <v>39500</v>
      </c>
      <c r="I776" s="14" t="s">
        <v>1700</v>
      </c>
      <c r="J776" s="16" t="s">
        <v>37</v>
      </c>
      <c r="K776" s="17" t="s">
        <v>1003</v>
      </c>
      <c r="L776" s="97" t="s">
        <v>1642</v>
      </c>
    </row>
    <row r="777" spans="1:12" s="6" customFormat="1" ht="42" customHeight="1">
      <c r="A777" s="16">
        <v>770</v>
      </c>
      <c r="B777" s="16" t="s">
        <v>1672</v>
      </c>
      <c r="C777" s="77" t="s">
        <v>47</v>
      </c>
      <c r="D777" s="133" t="s">
        <v>1687</v>
      </c>
      <c r="E777" s="181">
        <v>3</v>
      </c>
      <c r="F777" s="35" t="s">
        <v>148</v>
      </c>
      <c r="G777" s="18">
        <v>377000</v>
      </c>
      <c r="H777" s="18">
        <f t="shared" si="13"/>
        <v>1131000</v>
      </c>
      <c r="I777" s="14" t="s">
        <v>1700</v>
      </c>
      <c r="J777" s="16" t="s">
        <v>37</v>
      </c>
      <c r="K777" s="17" t="s">
        <v>1003</v>
      </c>
      <c r="L777" s="97" t="s">
        <v>1642</v>
      </c>
    </row>
    <row r="778" spans="1:12" s="6" customFormat="1" ht="42" customHeight="1">
      <c r="A778" s="16">
        <v>771</v>
      </c>
      <c r="B778" s="16" t="s">
        <v>1672</v>
      </c>
      <c r="C778" s="77" t="s">
        <v>47</v>
      </c>
      <c r="D778" s="133" t="s">
        <v>1688</v>
      </c>
      <c r="E778" s="181">
        <v>4</v>
      </c>
      <c r="F778" s="35" t="s">
        <v>148</v>
      </c>
      <c r="G778" s="18">
        <v>287000</v>
      </c>
      <c r="H778" s="18">
        <f t="shared" si="13"/>
        <v>1148000</v>
      </c>
      <c r="I778" s="14" t="s">
        <v>1700</v>
      </c>
      <c r="J778" s="16" t="s">
        <v>37</v>
      </c>
      <c r="K778" s="17" t="s">
        <v>1003</v>
      </c>
      <c r="L778" s="97" t="s">
        <v>1642</v>
      </c>
    </row>
    <row r="779" spans="1:12" s="6" customFormat="1" ht="42" customHeight="1">
      <c r="A779" s="16">
        <v>772</v>
      </c>
      <c r="B779" s="16" t="s">
        <v>1672</v>
      </c>
      <c r="C779" s="77" t="s">
        <v>47</v>
      </c>
      <c r="D779" s="133" t="s">
        <v>1689</v>
      </c>
      <c r="E779" s="181">
        <v>11</v>
      </c>
      <c r="F779" s="35" t="s">
        <v>148</v>
      </c>
      <c r="G779" s="18">
        <v>206000</v>
      </c>
      <c r="H779" s="18">
        <f t="shared" si="13"/>
        <v>2266000</v>
      </c>
      <c r="I779" s="14" t="s">
        <v>1700</v>
      </c>
      <c r="J779" s="16" t="s">
        <v>37</v>
      </c>
      <c r="K779" s="17" t="s">
        <v>1003</v>
      </c>
      <c r="L779" s="97" t="s">
        <v>1642</v>
      </c>
    </row>
    <row r="780" spans="1:12" s="6" customFormat="1" ht="42" customHeight="1">
      <c r="A780" s="16">
        <v>773</v>
      </c>
      <c r="B780" s="16" t="s">
        <v>1672</v>
      </c>
      <c r="C780" s="77" t="s">
        <v>47</v>
      </c>
      <c r="D780" s="133" t="s">
        <v>1690</v>
      </c>
      <c r="E780" s="181">
        <v>2</v>
      </c>
      <c r="F780" s="35" t="s">
        <v>148</v>
      </c>
      <c r="G780" s="18">
        <v>323250</v>
      </c>
      <c r="H780" s="18">
        <f t="shared" si="13"/>
        <v>646500</v>
      </c>
      <c r="I780" s="14" t="s">
        <v>1700</v>
      </c>
      <c r="J780" s="16" t="s">
        <v>37</v>
      </c>
      <c r="K780" s="17" t="s">
        <v>1003</v>
      </c>
      <c r="L780" s="97" t="s">
        <v>1642</v>
      </c>
    </row>
    <row r="781" spans="1:12" s="6" customFormat="1" ht="42" customHeight="1">
      <c r="A781" s="16">
        <v>774</v>
      </c>
      <c r="B781" s="16" t="s">
        <v>1673</v>
      </c>
      <c r="C781" s="77" t="s">
        <v>47</v>
      </c>
      <c r="D781" s="133" t="s">
        <v>1691</v>
      </c>
      <c r="E781" s="181">
        <v>1</v>
      </c>
      <c r="F781" s="35" t="s">
        <v>148</v>
      </c>
      <c r="G781" s="18">
        <v>3643500</v>
      </c>
      <c r="H781" s="18">
        <f t="shared" si="13"/>
        <v>3643500</v>
      </c>
      <c r="I781" s="14" t="s">
        <v>1700</v>
      </c>
      <c r="J781" s="16" t="s">
        <v>37</v>
      </c>
      <c r="K781" s="17" t="s">
        <v>1003</v>
      </c>
      <c r="L781" s="97" t="s">
        <v>1642</v>
      </c>
    </row>
    <row r="782" spans="1:12" s="6" customFormat="1" ht="42" customHeight="1">
      <c r="A782" s="16">
        <v>775</v>
      </c>
      <c r="B782" s="16" t="s">
        <v>1674</v>
      </c>
      <c r="C782" s="77" t="s">
        <v>47</v>
      </c>
      <c r="D782" s="133" t="s">
        <v>1692</v>
      </c>
      <c r="E782" s="181">
        <v>2</v>
      </c>
      <c r="F782" s="35" t="s">
        <v>148</v>
      </c>
      <c r="G782" s="18">
        <v>270750</v>
      </c>
      <c r="H782" s="18">
        <f t="shared" si="13"/>
        <v>541500</v>
      </c>
      <c r="I782" s="14" t="s">
        <v>1700</v>
      </c>
      <c r="J782" s="16" t="s">
        <v>37</v>
      </c>
      <c r="K782" s="17" t="s">
        <v>1003</v>
      </c>
      <c r="L782" s="97" t="s">
        <v>1642</v>
      </c>
    </row>
    <row r="783" spans="1:12" s="6" customFormat="1" ht="42" customHeight="1">
      <c r="A783" s="16">
        <v>776</v>
      </c>
      <c r="B783" s="16" t="s">
        <v>1675</v>
      </c>
      <c r="C783" s="77" t="s">
        <v>47</v>
      </c>
      <c r="D783" s="133" t="s">
        <v>1693</v>
      </c>
      <c r="E783" s="182">
        <v>20</v>
      </c>
      <c r="F783" s="35" t="s">
        <v>148</v>
      </c>
      <c r="G783" s="18">
        <v>54500</v>
      </c>
      <c r="H783" s="18">
        <f t="shared" si="13"/>
        <v>1090000</v>
      </c>
      <c r="I783" s="14" t="s">
        <v>1700</v>
      </c>
      <c r="J783" s="16" t="s">
        <v>37</v>
      </c>
      <c r="K783" s="17" t="s">
        <v>1003</v>
      </c>
      <c r="L783" s="97" t="s">
        <v>1642</v>
      </c>
    </row>
    <row r="784" spans="1:12" s="6" customFormat="1" ht="42" customHeight="1">
      <c r="A784" s="16">
        <v>777</v>
      </c>
      <c r="B784" s="16" t="s">
        <v>1676</v>
      </c>
      <c r="C784" s="77" t="s">
        <v>47</v>
      </c>
      <c r="D784" s="133" t="s">
        <v>1694</v>
      </c>
      <c r="E784" s="182">
        <v>3</v>
      </c>
      <c r="F784" s="35" t="s">
        <v>148</v>
      </c>
      <c r="G784" s="18">
        <v>69500</v>
      </c>
      <c r="H784" s="18">
        <f t="shared" si="13"/>
        <v>208500</v>
      </c>
      <c r="I784" s="14" t="s">
        <v>1700</v>
      </c>
      <c r="J784" s="16" t="s">
        <v>37</v>
      </c>
      <c r="K784" s="17" t="s">
        <v>1003</v>
      </c>
      <c r="L784" s="97" t="s">
        <v>1642</v>
      </c>
    </row>
    <row r="785" spans="1:12" s="6" customFormat="1" ht="42" customHeight="1">
      <c r="A785" s="16">
        <v>778</v>
      </c>
      <c r="B785" s="16" t="s">
        <v>1677</v>
      </c>
      <c r="C785" s="77" t="s">
        <v>47</v>
      </c>
      <c r="D785" s="133" t="s">
        <v>1695</v>
      </c>
      <c r="E785" s="182">
        <v>20</v>
      </c>
      <c r="F785" s="35" t="s">
        <v>148</v>
      </c>
      <c r="G785" s="18">
        <v>74750</v>
      </c>
      <c r="H785" s="18">
        <f t="shared" si="13"/>
        <v>1495000</v>
      </c>
      <c r="I785" s="14" t="s">
        <v>1700</v>
      </c>
      <c r="J785" s="16" t="s">
        <v>37</v>
      </c>
      <c r="K785" s="17" t="s">
        <v>1003</v>
      </c>
      <c r="L785" s="97" t="s">
        <v>1642</v>
      </c>
    </row>
    <row r="786" spans="1:12" s="6" customFormat="1" ht="42" customHeight="1">
      <c r="A786" s="16">
        <v>779</v>
      </c>
      <c r="B786" s="16" t="s">
        <v>1668</v>
      </c>
      <c r="C786" s="77" t="s">
        <v>47</v>
      </c>
      <c r="D786" s="133" t="s">
        <v>1696</v>
      </c>
      <c r="E786" s="182">
        <v>5</v>
      </c>
      <c r="F786" s="35" t="s">
        <v>148</v>
      </c>
      <c r="G786" s="18">
        <v>32000</v>
      </c>
      <c r="H786" s="18">
        <f t="shared" si="13"/>
        <v>160000</v>
      </c>
      <c r="I786" s="14" t="s">
        <v>1700</v>
      </c>
      <c r="J786" s="16" t="s">
        <v>37</v>
      </c>
      <c r="K786" s="17" t="s">
        <v>1003</v>
      </c>
      <c r="L786" s="97" t="s">
        <v>1642</v>
      </c>
    </row>
    <row r="787" spans="1:12" s="6" customFormat="1" ht="42" customHeight="1">
      <c r="A787" s="16">
        <v>780</v>
      </c>
      <c r="B787" s="16" t="s">
        <v>1668</v>
      </c>
      <c r="C787" s="77" t="s">
        <v>47</v>
      </c>
      <c r="D787" s="133" t="s">
        <v>1697</v>
      </c>
      <c r="E787" s="182">
        <v>1</v>
      </c>
      <c r="F787" s="35" t="s">
        <v>148</v>
      </c>
      <c r="G787" s="18">
        <v>34250</v>
      </c>
      <c r="H787" s="18">
        <f t="shared" si="13"/>
        <v>34250</v>
      </c>
      <c r="I787" s="14" t="s">
        <v>1700</v>
      </c>
      <c r="J787" s="16" t="s">
        <v>37</v>
      </c>
      <c r="K787" s="17" t="s">
        <v>1003</v>
      </c>
      <c r="L787" s="97" t="s">
        <v>1642</v>
      </c>
    </row>
    <row r="788" spans="1:12" s="6" customFormat="1" ht="42" customHeight="1">
      <c r="A788" s="16">
        <v>781</v>
      </c>
      <c r="B788" s="16" t="s">
        <v>1678</v>
      </c>
      <c r="C788" s="77" t="s">
        <v>47</v>
      </c>
      <c r="D788" s="133" t="s">
        <v>1698</v>
      </c>
      <c r="E788" s="181">
        <v>30</v>
      </c>
      <c r="F788" s="35" t="s">
        <v>148</v>
      </c>
      <c r="G788" s="18">
        <v>1500</v>
      </c>
      <c r="H788" s="18">
        <f t="shared" si="13"/>
        <v>45000</v>
      </c>
      <c r="I788" s="14" t="s">
        <v>1700</v>
      </c>
      <c r="J788" s="16" t="s">
        <v>37</v>
      </c>
      <c r="K788" s="17" t="s">
        <v>1003</v>
      </c>
      <c r="L788" s="97" t="s">
        <v>1642</v>
      </c>
    </row>
    <row r="789" spans="1:12" s="6" customFormat="1" ht="42" customHeight="1">
      <c r="A789" s="16">
        <v>782</v>
      </c>
      <c r="B789" s="16" t="s">
        <v>1679</v>
      </c>
      <c r="C789" s="77" t="s">
        <v>47</v>
      </c>
      <c r="D789" s="133" t="s">
        <v>1699</v>
      </c>
      <c r="E789" s="181">
        <v>30</v>
      </c>
      <c r="F789" s="35" t="s">
        <v>148</v>
      </c>
      <c r="G789" s="41">
        <v>3500</v>
      </c>
      <c r="H789" s="18">
        <f t="shared" si="13"/>
        <v>105000</v>
      </c>
      <c r="I789" s="14" t="s">
        <v>1700</v>
      </c>
      <c r="J789" s="16" t="s">
        <v>37</v>
      </c>
      <c r="K789" s="17" t="s">
        <v>1003</v>
      </c>
      <c r="L789" s="97" t="s">
        <v>1642</v>
      </c>
    </row>
    <row r="790" spans="1:12" s="6" customFormat="1" ht="39" customHeight="1">
      <c r="A790" s="16">
        <v>783</v>
      </c>
      <c r="B790" s="183" t="s">
        <v>1701</v>
      </c>
      <c r="C790" s="77" t="s">
        <v>47</v>
      </c>
      <c r="D790" s="185" t="s">
        <v>1747</v>
      </c>
      <c r="E790" s="181">
        <v>60</v>
      </c>
      <c r="F790" s="35" t="s">
        <v>148</v>
      </c>
      <c r="G790" s="41">
        <v>2350</v>
      </c>
      <c r="H790" s="18">
        <f t="shared" si="13"/>
        <v>141000</v>
      </c>
      <c r="I790" s="14" t="s">
        <v>1700</v>
      </c>
      <c r="J790" s="16" t="s">
        <v>37</v>
      </c>
      <c r="K790" s="17" t="s">
        <v>1003</v>
      </c>
      <c r="L790" s="97" t="s">
        <v>1642</v>
      </c>
    </row>
    <row r="791" spans="1:12" s="6" customFormat="1" ht="47.25" customHeight="1">
      <c r="A791" s="16">
        <v>784</v>
      </c>
      <c r="B791" s="183" t="s">
        <v>1702</v>
      </c>
      <c r="C791" s="77" t="s">
        <v>47</v>
      </c>
      <c r="D791" s="185" t="s">
        <v>1748</v>
      </c>
      <c r="E791" s="181">
        <v>60</v>
      </c>
      <c r="F791" s="35" t="s">
        <v>148</v>
      </c>
      <c r="G791" s="41">
        <v>3700</v>
      </c>
      <c r="H791" s="18">
        <f t="shared" si="13"/>
        <v>222000</v>
      </c>
      <c r="I791" s="14" t="s">
        <v>1700</v>
      </c>
      <c r="J791" s="16" t="s">
        <v>37</v>
      </c>
      <c r="K791" s="17" t="s">
        <v>1003</v>
      </c>
      <c r="L791" s="97" t="s">
        <v>1642</v>
      </c>
    </row>
    <row r="792" spans="1:12" s="6" customFormat="1" ht="30.75" customHeight="1">
      <c r="A792" s="16">
        <v>785</v>
      </c>
      <c r="B792" s="183" t="s">
        <v>1703</v>
      </c>
      <c r="C792" s="77" t="s">
        <v>47</v>
      </c>
      <c r="D792" s="185" t="s">
        <v>1749</v>
      </c>
      <c r="E792" s="181">
        <v>60</v>
      </c>
      <c r="F792" s="35" t="s">
        <v>148</v>
      </c>
      <c r="G792" s="41">
        <v>2900</v>
      </c>
      <c r="H792" s="18">
        <f t="shared" si="13"/>
        <v>174000</v>
      </c>
      <c r="I792" s="14" t="s">
        <v>1700</v>
      </c>
      <c r="J792" s="16" t="s">
        <v>37</v>
      </c>
      <c r="K792" s="17" t="s">
        <v>1003</v>
      </c>
      <c r="L792" s="97" t="s">
        <v>1642</v>
      </c>
    </row>
    <row r="793" spans="1:12" s="6" customFormat="1" ht="24" customHeight="1">
      <c r="A793" s="16">
        <v>786</v>
      </c>
      <c r="B793" s="183" t="s">
        <v>1704</v>
      </c>
      <c r="C793" s="77" t="s">
        <v>47</v>
      </c>
      <c r="D793" s="185" t="s">
        <v>1750</v>
      </c>
      <c r="E793" s="181">
        <v>55</v>
      </c>
      <c r="F793" s="35" t="s">
        <v>148</v>
      </c>
      <c r="G793" s="41">
        <v>8000</v>
      </c>
      <c r="H793" s="18">
        <f t="shared" si="13"/>
        <v>440000</v>
      </c>
      <c r="I793" s="14" t="s">
        <v>1700</v>
      </c>
      <c r="J793" s="16" t="s">
        <v>37</v>
      </c>
      <c r="K793" s="17" t="s">
        <v>1003</v>
      </c>
      <c r="L793" s="97" t="s">
        <v>1642</v>
      </c>
    </row>
    <row r="794" spans="1:12" s="6" customFormat="1" ht="24" customHeight="1">
      <c r="A794" s="16">
        <v>787</v>
      </c>
      <c r="B794" s="183" t="s">
        <v>336</v>
      </c>
      <c r="C794" s="77" t="s">
        <v>47</v>
      </c>
      <c r="D794" s="185" t="s">
        <v>1751</v>
      </c>
      <c r="E794" s="181">
        <v>60</v>
      </c>
      <c r="F794" s="35" t="s">
        <v>148</v>
      </c>
      <c r="G794" s="41">
        <v>13500</v>
      </c>
      <c r="H794" s="18">
        <f t="shared" si="13"/>
        <v>810000</v>
      </c>
      <c r="I794" s="14" t="s">
        <v>1700</v>
      </c>
      <c r="J794" s="16" t="s">
        <v>37</v>
      </c>
      <c r="K794" s="17" t="s">
        <v>1003</v>
      </c>
      <c r="L794" s="97" t="s">
        <v>1642</v>
      </c>
    </row>
    <row r="795" spans="1:12" s="6" customFormat="1" ht="24" customHeight="1">
      <c r="A795" s="16">
        <v>788</v>
      </c>
      <c r="B795" s="183" t="s">
        <v>1705</v>
      </c>
      <c r="C795" s="77" t="s">
        <v>47</v>
      </c>
      <c r="D795" s="185" t="s">
        <v>1752</v>
      </c>
      <c r="E795" s="181">
        <v>3</v>
      </c>
      <c r="F795" s="35" t="s">
        <v>148</v>
      </c>
      <c r="G795" s="41">
        <v>5000</v>
      </c>
      <c r="H795" s="18">
        <f t="shared" si="13"/>
        <v>15000</v>
      </c>
      <c r="I795" s="14" t="s">
        <v>1700</v>
      </c>
      <c r="J795" s="16" t="s">
        <v>37</v>
      </c>
      <c r="K795" s="17" t="s">
        <v>1003</v>
      </c>
      <c r="L795" s="97" t="s">
        <v>1642</v>
      </c>
    </row>
    <row r="796" spans="1:12" s="6" customFormat="1" ht="24" customHeight="1">
      <c r="A796" s="16">
        <v>789</v>
      </c>
      <c r="B796" s="183" t="s">
        <v>1706</v>
      </c>
      <c r="C796" s="77" t="s">
        <v>47</v>
      </c>
      <c r="D796" s="185" t="s">
        <v>1753</v>
      </c>
      <c r="E796" s="181">
        <v>5</v>
      </c>
      <c r="F796" s="35" t="s">
        <v>148</v>
      </c>
      <c r="G796" s="41">
        <v>1600</v>
      </c>
      <c r="H796" s="18">
        <f t="shared" si="13"/>
        <v>8000</v>
      </c>
      <c r="I796" s="14" t="s">
        <v>1700</v>
      </c>
      <c r="J796" s="16" t="s">
        <v>37</v>
      </c>
      <c r="K796" s="17" t="s">
        <v>1003</v>
      </c>
      <c r="L796" s="97" t="s">
        <v>1642</v>
      </c>
    </row>
    <row r="797" spans="1:12" s="6" customFormat="1" ht="24" customHeight="1">
      <c r="A797" s="16">
        <v>790</v>
      </c>
      <c r="B797" s="183" t="s">
        <v>1707</v>
      </c>
      <c r="C797" s="77" t="s">
        <v>47</v>
      </c>
      <c r="D797" s="185" t="s">
        <v>1754</v>
      </c>
      <c r="E797" s="181">
        <v>1</v>
      </c>
      <c r="F797" s="35" t="s">
        <v>148</v>
      </c>
      <c r="G797" s="41">
        <v>32200</v>
      </c>
      <c r="H797" s="18">
        <f t="shared" si="13"/>
        <v>32200</v>
      </c>
      <c r="I797" s="14" t="s">
        <v>1700</v>
      </c>
      <c r="J797" s="16" t="s">
        <v>37</v>
      </c>
      <c r="K797" s="17" t="s">
        <v>1003</v>
      </c>
      <c r="L797" s="97" t="s">
        <v>1642</v>
      </c>
    </row>
    <row r="798" spans="1:12" s="6" customFormat="1" ht="24" customHeight="1">
      <c r="A798" s="16">
        <v>791</v>
      </c>
      <c r="B798" s="183" t="s">
        <v>1708</v>
      </c>
      <c r="C798" s="77" t="s">
        <v>47</v>
      </c>
      <c r="D798" s="185" t="s">
        <v>1755</v>
      </c>
      <c r="E798" s="181">
        <v>250</v>
      </c>
      <c r="F798" s="35" t="s">
        <v>148</v>
      </c>
      <c r="G798" s="41">
        <v>75</v>
      </c>
      <c r="H798" s="18">
        <f t="shared" si="13"/>
        <v>18750</v>
      </c>
      <c r="I798" s="14" t="s">
        <v>1700</v>
      </c>
      <c r="J798" s="16" t="s">
        <v>37</v>
      </c>
      <c r="K798" s="17" t="s">
        <v>1003</v>
      </c>
      <c r="L798" s="97" t="s">
        <v>1642</v>
      </c>
    </row>
    <row r="799" spans="1:12" s="6" customFormat="1" ht="60" customHeight="1">
      <c r="A799" s="16">
        <v>792</v>
      </c>
      <c r="B799" s="183" t="s">
        <v>1709</v>
      </c>
      <c r="C799" s="77" t="s">
        <v>47</v>
      </c>
      <c r="D799" s="185" t="s">
        <v>1780</v>
      </c>
      <c r="E799" s="181">
        <v>2</v>
      </c>
      <c r="F799" s="35" t="s">
        <v>148</v>
      </c>
      <c r="G799" s="41">
        <v>37000</v>
      </c>
      <c r="H799" s="18">
        <f t="shared" si="13"/>
        <v>74000</v>
      </c>
      <c r="I799" s="14" t="s">
        <v>1700</v>
      </c>
      <c r="J799" s="16" t="s">
        <v>37</v>
      </c>
      <c r="K799" s="17" t="s">
        <v>1003</v>
      </c>
      <c r="L799" s="97" t="s">
        <v>1642</v>
      </c>
    </row>
    <row r="800" spans="1:12" s="6" customFormat="1" ht="24" customHeight="1">
      <c r="A800" s="16">
        <v>793</v>
      </c>
      <c r="B800" s="183" t="s">
        <v>1710</v>
      </c>
      <c r="C800" s="77" t="s">
        <v>47</v>
      </c>
      <c r="D800" s="185" t="s">
        <v>1778</v>
      </c>
      <c r="E800" s="181">
        <v>3</v>
      </c>
      <c r="F800" s="35" t="s">
        <v>148</v>
      </c>
      <c r="G800" s="41">
        <v>300</v>
      </c>
      <c r="H800" s="18">
        <f t="shared" si="13"/>
        <v>900</v>
      </c>
      <c r="I800" s="14" t="s">
        <v>1700</v>
      </c>
      <c r="J800" s="16" t="s">
        <v>37</v>
      </c>
      <c r="K800" s="17" t="s">
        <v>1003</v>
      </c>
      <c r="L800" s="97" t="s">
        <v>1642</v>
      </c>
    </row>
    <row r="801" spans="1:12" s="6" customFormat="1" ht="24" customHeight="1">
      <c r="A801" s="16">
        <v>794</v>
      </c>
      <c r="B801" s="183" t="s">
        <v>1711</v>
      </c>
      <c r="C801" s="77" t="s">
        <v>47</v>
      </c>
      <c r="D801" s="185" t="s">
        <v>1776</v>
      </c>
      <c r="E801" s="181">
        <v>100</v>
      </c>
      <c r="F801" s="35" t="s">
        <v>148</v>
      </c>
      <c r="G801" s="41">
        <v>120</v>
      </c>
      <c r="H801" s="18">
        <f t="shared" si="13"/>
        <v>12000</v>
      </c>
      <c r="I801" s="14" t="s">
        <v>1700</v>
      </c>
      <c r="J801" s="16" t="s">
        <v>37</v>
      </c>
      <c r="K801" s="17" t="s">
        <v>1003</v>
      </c>
      <c r="L801" s="97" t="s">
        <v>1642</v>
      </c>
    </row>
    <row r="802" spans="1:12" s="6" customFormat="1" ht="29.25" customHeight="1">
      <c r="A802" s="16">
        <v>795</v>
      </c>
      <c r="B802" s="183" t="s">
        <v>1712</v>
      </c>
      <c r="C802" s="77" t="s">
        <v>47</v>
      </c>
      <c r="D802" s="185" t="s">
        <v>1779</v>
      </c>
      <c r="E802" s="181">
        <v>200</v>
      </c>
      <c r="F802" s="35" t="s">
        <v>148</v>
      </c>
      <c r="G802" s="41">
        <v>30</v>
      </c>
      <c r="H802" s="18">
        <f t="shared" si="13"/>
        <v>6000</v>
      </c>
      <c r="I802" s="14" t="s">
        <v>1700</v>
      </c>
      <c r="J802" s="16" t="s">
        <v>37</v>
      </c>
      <c r="K802" s="17" t="s">
        <v>1003</v>
      </c>
      <c r="L802" s="97" t="s">
        <v>1642</v>
      </c>
    </row>
    <row r="803" spans="1:12" s="6" customFormat="1" ht="24" customHeight="1">
      <c r="A803" s="16">
        <v>796</v>
      </c>
      <c r="B803" s="183" t="s">
        <v>1713</v>
      </c>
      <c r="C803" s="77" t="s">
        <v>47</v>
      </c>
      <c r="D803" s="185" t="s">
        <v>1777</v>
      </c>
      <c r="E803" s="181">
        <v>200</v>
      </c>
      <c r="F803" s="35" t="s">
        <v>148</v>
      </c>
      <c r="G803" s="41">
        <v>72</v>
      </c>
      <c r="H803" s="18">
        <f t="shared" si="13"/>
        <v>14400</v>
      </c>
      <c r="I803" s="14" t="s">
        <v>1700</v>
      </c>
      <c r="J803" s="16" t="s">
        <v>37</v>
      </c>
      <c r="K803" s="17" t="s">
        <v>1003</v>
      </c>
      <c r="L803" s="97" t="s">
        <v>1642</v>
      </c>
    </row>
    <row r="804" spans="1:12" s="6" customFormat="1" ht="41.25" customHeight="1">
      <c r="A804" s="16">
        <v>797</v>
      </c>
      <c r="B804" s="183" t="s">
        <v>1714</v>
      </c>
      <c r="C804" s="77" t="s">
        <v>47</v>
      </c>
      <c r="D804" s="185" t="s">
        <v>1756</v>
      </c>
      <c r="E804" s="181">
        <v>300</v>
      </c>
      <c r="F804" s="35" t="s">
        <v>148</v>
      </c>
      <c r="G804" s="41">
        <v>4</v>
      </c>
      <c r="H804" s="18">
        <f t="shared" si="13"/>
        <v>1200</v>
      </c>
      <c r="I804" s="14" t="s">
        <v>1700</v>
      </c>
      <c r="J804" s="16" t="s">
        <v>37</v>
      </c>
      <c r="K804" s="17" t="s">
        <v>1003</v>
      </c>
      <c r="L804" s="97" t="s">
        <v>1642</v>
      </c>
    </row>
    <row r="805" spans="1:12" s="6" customFormat="1" ht="24" customHeight="1">
      <c r="A805" s="16">
        <v>798</v>
      </c>
      <c r="B805" s="183" t="s">
        <v>1715</v>
      </c>
      <c r="C805" s="77" t="s">
        <v>47</v>
      </c>
      <c r="D805" s="185" t="s">
        <v>1757</v>
      </c>
      <c r="E805" s="181">
        <v>20</v>
      </c>
      <c r="F805" s="35" t="s">
        <v>148</v>
      </c>
      <c r="G805" s="41">
        <v>20</v>
      </c>
      <c r="H805" s="18">
        <f t="shared" si="13"/>
        <v>400</v>
      </c>
      <c r="I805" s="14" t="s">
        <v>1700</v>
      </c>
      <c r="J805" s="16" t="s">
        <v>37</v>
      </c>
      <c r="K805" s="17" t="s">
        <v>1003</v>
      </c>
      <c r="L805" s="97" t="s">
        <v>1642</v>
      </c>
    </row>
    <row r="806" spans="1:12" s="6" customFormat="1" ht="24" customHeight="1">
      <c r="A806" s="16">
        <v>799</v>
      </c>
      <c r="B806" s="183" t="s">
        <v>1715</v>
      </c>
      <c r="C806" s="77" t="s">
        <v>47</v>
      </c>
      <c r="D806" s="185" t="s">
        <v>1758</v>
      </c>
      <c r="E806" s="181">
        <v>20</v>
      </c>
      <c r="F806" s="35" t="s">
        <v>148</v>
      </c>
      <c r="G806" s="41">
        <v>140</v>
      </c>
      <c r="H806" s="18">
        <f t="shared" si="13"/>
        <v>2800</v>
      </c>
      <c r="I806" s="14" t="s">
        <v>1700</v>
      </c>
      <c r="J806" s="16" t="s">
        <v>37</v>
      </c>
      <c r="K806" s="17" t="s">
        <v>1003</v>
      </c>
      <c r="L806" s="97" t="s">
        <v>1642</v>
      </c>
    </row>
    <row r="807" spans="1:12" s="6" customFormat="1" ht="24" customHeight="1">
      <c r="A807" s="16">
        <v>800</v>
      </c>
      <c r="B807" s="183" t="s">
        <v>1716</v>
      </c>
      <c r="C807" s="77" t="s">
        <v>47</v>
      </c>
      <c r="D807" s="185" t="s">
        <v>1783</v>
      </c>
      <c r="E807" s="181">
        <v>15</v>
      </c>
      <c r="F807" s="35" t="s">
        <v>148</v>
      </c>
      <c r="G807" s="41">
        <v>1500</v>
      </c>
      <c r="H807" s="18">
        <f t="shared" si="13"/>
        <v>22500</v>
      </c>
      <c r="I807" s="14" t="s">
        <v>1700</v>
      </c>
      <c r="J807" s="16" t="s">
        <v>37</v>
      </c>
      <c r="K807" s="17" t="s">
        <v>1003</v>
      </c>
      <c r="L807" s="97" t="s">
        <v>1642</v>
      </c>
    </row>
    <row r="808" spans="1:12" s="6" customFormat="1" ht="24" customHeight="1">
      <c r="A808" s="16">
        <v>801</v>
      </c>
      <c r="B808" s="183" t="s">
        <v>1717</v>
      </c>
      <c r="C808" s="77" t="s">
        <v>47</v>
      </c>
      <c r="D808" s="185" t="s">
        <v>1759</v>
      </c>
      <c r="E808" s="181">
        <v>3</v>
      </c>
      <c r="F808" s="35" t="s">
        <v>339</v>
      </c>
      <c r="G808" s="41">
        <v>1200</v>
      </c>
      <c r="H808" s="18">
        <f t="shared" si="13"/>
        <v>3600</v>
      </c>
      <c r="I808" s="14" t="s">
        <v>1700</v>
      </c>
      <c r="J808" s="16" t="s">
        <v>37</v>
      </c>
      <c r="K808" s="17" t="s">
        <v>1003</v>
      </c>
      <c r="L808" s="97" t="s">
        <v>1642</v>
      </c>
    </row>
    <row r="809" spans="1:12" s="6" customFormat="1" ht="24" customHeight="1">
      <c r="A809" s="16">
        <v>802</v>
      </c>
      <c r="B809" s="183" t="s">
        <v>1718</v>
      </c>
      <c r="C809" s="77" t="s">
        <v>47</v>
      </c>
      <c r="D809" s="185" t="s">
        <v>1782</v>
      </c>
      <c r="E809" s="181">
        <v>2</v>
      </c>
      <c r="F809" s="35" t="s">
        <v>341</v>
      </c>
      <c r="G809" s="41">
        <v>550</v>
      </c>
      <c r="H809" s="18">
        <f t="shared" si="13"/>
        <v>1100</v>
      </c>
      <c r="I809" s="14" t="s">
        <v>1700</v>
      </c>
      <c r="J809" s="16" t="s">
        <v>37</v>
      </c>
      <c r="K809" s="17" t="s">
        <v>1003</v>
      </c>
      <c r="L809" s="97" t="s">
        <v>1642</v>
      </c>
    </row>
    <row r="810" spans="1:12" s="6" customFormat="1" ht="24" customHeight="1">
      <c r="A810" s="16">
        <v>803</v>
      </c>
      <c r="B810" s="183" t="s">
        <v>1718</v>
      </c>
      <c r="C810" s="77" t="s">
        <v>47</v>
      </c>
      <c r="D810" s="185" t="s">
        <v>1781</v>
      </c>
      <c r="E810" s="181">
        <v>2</v>
      </c>
      <c r="F810" s="35" t="s">
        <v>341</v>
      </c>
      <c r="G810" s="41">
        <v>600</v>
      </c>
      <c r="H810" s="18">
        <f t="shared" si="13"/>
        <v>1200</v>
      </c>
      <c r="I810" s="14" t="s">
        <v>1700</v>
      </c>
      <c r="J810" s="16" t="s">
        <v>37</v>
      </c>
      <c r="K810" s="17" t="s">
        <v>1003</v>
      </c>
      <c r="L810" s="97" t="s">
        <v>1642</v>
      </c>
    </row>
    <row r="811" spans="1:12" s="6" customFormat="1" ht="24" customHeight="1">
      <c r="A811" s="16">
        <v>804</v>
      </c>
      <c r="B811" s="183" t="s">
        <v>1719</v>
      </c>
      <c r="C811" s="77" t="s">
        <v>47</v>
      </c>
      <c r="D811" s="185" t="s">
        <v>1760</v>
      </c>
      <c r="E811" s="181">
        <v>1</v>
      </c>
      <c r="F811" s="35" t="s">
        <v>339</v>
      </c>
      <c r="G811" s="41">
        <v>67000</v>
      </c>
      <c r="H811" s="18">
        <f t="shared" si="13"/>
        <v>67000</v>
      </c>
      <c r="I811" s="14" t="s">
        <v>1700</v>
      </c>
      <c r="J811" s="16" t="s">
        <v>37</v>
      </c>
      <c r="K811" s="17" t="s">
        <v>1003</v>
      </c>
      <c r="L811" s="97" t="s">
        <v>1642</v>
      </c>
    </row>
    <row r="812" spans="1:12" s="6" customFormat="1" ht="24" customHeight="1">
      <c r="A812" s="16">
        <v>805</v>
      </c>
      <c r="B812" s="183" t="s">
        <v>1720</v>
      </c>
      <c r="C812" s="77" t="s">
        <v>47</v>
      </c>
      <c r="D812" s="185" t="s">
        <v>1761</v>
      </c>
      <c r="E812" s="181">
        <v>2</v>
      </c>
      <c r="F812" s="35" t="s">
        <v>339</v>
      </c>
      <c r="G812" s="41">
        <v>53800</v>
      </c>
      <c r="H812" s="18">
        <f t="shared" si="13"/>
        <v>107600</v>
      </c>
      <c r="I812" s="14" t="s">
        <v>1700</v>
      </c>
      <c r="J812" s="16" t="s">
        <v>37</v>
      </c>
      <c r="K812" s="17" t="s">
        <v>1003</v>
      </c>
      <c r="L812" s="97" t="s">
        <v>1642</v>
      </c>
    </row>
    <row r="813" spans="1:12" s="6" customFormat="1" ht="24" customHeight="1">
      <c r="A813" s="16">
        <v>806</v>
      </c>
      <c r="B813" s="183" t="s">
        <v>1721</v>
      </c>
      <c r="C813" s="77" t="s">
        <v>47</v>
      </c>
      <c r="D813" s="185" t="s">
        <v>1762</v>
      </c>
      <c r="E813" s="181">
        <v>100</v>
      </c>
      <c r="F813" s="35" t="s">
        <v>148</v>
      </c>
      <c r="G813" s="41">
        <v>60</v>
      </c>
      <c r="H813" s="18">
        <f t="shared" si="13"/>
        <v>6000</v>
      </c>
      <c r="I813" s="14" t="s">
        <v>1700</v>
      </c>
      <c r="J813" s="16" t="s">
        <v>37</v>
      </c>
      <c r="K813" s="17" t="s">
        <v>1003</v>
      </c>
      <c r="L813" s="97" t="s">
        <v>1642</v>
      </c>
    </row>
    <row r="814" spans="1:12" s="6" customFormat="1" ht="24" customHeight="1">
      <c r="A814" s="16">
        <v>807</v>
      </c>
      <c r="B814" s="183" t="s">
        <v>1722</v>
      </c>
      <c r="C814" s="77" t="s">
        <v>47</v>
      </c>
      <c r="D814" s="185" t="s">
        <v>1784</v>
      </c>
      <c r="E814" s="181">
        <v>2</v>
      </c>
      <c r="F814" s="35" t="s">
        <v>148</v>
      </c>
      <c r="G814" s="41">
        <v>900</v>
      </c>
      <c r="H814" s="18">
        <f t="shared" si="13"/>
        <v>1800</v>
      </c>
      <c r="I814" s="14" t="s">
        <v>1700</v>
      </c>
      <c r="J814" s="16" t="s">
        <v>37</v>
      </c>
      <c r="K814" s="17" t="s">
        <v>1003</v>
      </c>
      <c r="L814" s="97" t="s">
        <v>1642</v>
      </c>
    </row>
    <row r="815" spans="1:12" s="6" customFormat="1" ht="24" customHeight="1">
      <c r="A815" s="16">
        <v>808</v>
      </c>
      <c r="B815" s="183" t="s">
        <v>1723</v>
      </c>
      <c r="C815" s="77" t="s">
        <v>47</v>
      </c>
      <c r="D815" s="185" t="s">
        <v>1785</v>
      </c>
      <c r="E815" s="181">
        <v>20</v>
      </c>
      <c r="F815" s="35" t="s">
        <v>148</v>
      </c>
      <c r="G815" s="41">
        <v>92</v>
      </c>
      <c r="H815" s="18">
        <f t="shared" si="13"/>
        <v>1840</v>
      </c>
      <c r="I815" s="14" t="s">
        <v>1700</v>
      </c>
      <c r="J815" s="16" t="s">
        <v>37</v>
      </c>
      <c r="K815" s="17" t="s">
        <v>1003</v>
      </c>
      <c r="L815" s="97" t="s">
        <v>1642</v>
      </c>
    </row>
    <row r="816" spans="1:12" s="6" customFormat="1" ht="24" customHeight="1">
      <c r="A816" s="16">
        <v>809</v>
      </c>
      <c r="B816" s="183" t="s">
        <v>553</v>
      </c>
      <c r="C816" s="77" t="s">
        <v>47</v>
      </c>
      <c r="D816" s="185" t="s">
        <v>1786</v>
      </c>
      <c r="E816" s="181">
        <v>2</v>
      </c>
      <c r="F816" s="35" t="s">
        <v>148</v>
      </c>
      <c r="G816" s="41">
        <v>850</v>
      </c>
      <c r="H816" s="18">
        <f t="shared" si="13"/>
        <v>1700</v>
      </c>
      <c r="I816" s="14" t="s">
        <v>1700</v>
      </c>
      <c r="J816" s="16" t="s">
        <v>37</v>
      </c>
      <c r="K816" s="17" t="s">
        <v>1003</v>
      </c>
      <c r="L816" s="97" t="s">
        <v>1642</v>
      </c>
    </row>
    <row r="817" spans="1:12" s="6" customFormat="1" ht="24" customHeight="1">
      <c r="A817" s="16">
        <v>810</v>
      </c>
      <c r="B817" s="183" t="s">
        <v>1724</v>
      </c>
      <c r="C817" s="77" t="s">
        <v>47</v>
      </c>
      <c r="D817" s="185" t="s">
        <v>1787</v>
      </c>
      <c r="E817" s="181">
        <v>20</v>
      </c>
      <c r="F817" s="35" t="s">
        <v>148</v>
      </c>
      <c r="G817" s="41">
        <v>3000</v>
      </c>
      <c r="H817" s="18">
        <f t="shared" si="13"/>
        <v>60000</v>
      </c>
      <c r="I817" s="14" t="s">
        <v>1700</v>
      </c>
      <c r="J817" s="16" t="s">
        <v>37</v>
      </c>
      <c r="K817" s="17" t="s">
        <v>1003</v>
      </c>
      <c r="L817" s="97" t="s">
        <v>1642</v>
      </c>
    </row>
    <row r="818" spans="1:12" s="6" customFormat="1" ht="24" customHeight="1">
      <c r="A818" s="16">
        <v>811</v>
      </c>
      <c r="B818" s="183" t="s">
        <v>1725</v>
      </c>
      <c r="C818" s="77" t="s">
        <v>47</v>
      </c>
      <c r="D818" s="185" t="s">
        <v>1788</v>
      </c>
      <c r="E818" s="181">
        <v>3</v>
      </c>
      <c r="F818" s="35" t="s">
        <v>148</v>
      </c>
      <c r="G818" s="41">
        <v>11000</v>
      </c>
      <c r="H818" s="18">
        <f t="shared" si="13"/>
        <v>33000</v>
      </c>
      <c r="I818" s="14" t="s">
        <v>1700</v>
      </c>
      <c r="J818" s="16" t="s">
        <v>37</v>
      </c>
      <c r="K818" s="17" t="s">
        <v>1003</v>
      </c>
      <c r="L818" s="97" t="s">
        <v>1642</v>
      </c>
    </row>
    <row r="819" spans="1:12" s="6" customFormat="1" ht="24" customHeight="1">
      <c r="A819" s="16">
        <v>812</v>
      </c>
      <c r="B819" s="183" t="s">
        <v>1726</v>
      </c>
      <c r="C819" s="77" t="s">
        <v>47</v>
      </c>
      <c r="D819" s="185" t="s">
        <v>1763</v>
      </c>
      <c r="E819" s="181">
        <v>2</v>
      </c>
      <c r="F819" s="35" t="s">
        <v>148</v>
      </c>
      <c r="G819" s="41">
        <v>4000</v>
      </c>
      <c r="H819" s="18">
        <f t="shared" si="13"/>
        <v>8000</v>
      </c>
      <c r="I819" s="14" t="s">
        <v>1700</v>
      </c>
      <c r="J819" s="16" t="s">
        <v>37</v>
      </c>
      <c r="K819" s="17" t="s">
        <v>1003</v>
      </c>
      <c r="L819" s="97" t="s">
        <v>1642</v>
      </c>
    </row>
    <row r="820" spans="1:12" s="6" customFormat="1" ht="24" customHeight="1">
      <c r="A820" s="16">
        <v>813</v>
      </c>
      <c r="B820" s="183" t="s">
        <v>1727</v>
      </c>
      <c r="C820" s="77" t="s">
        <v>47</v>
      </c>
      <c r="D820" s="185" t="s">
        <v>1789</v>
      </c>
      <c r="E820" s="181">
        <v>50</v>
      </c>
      <c r="F820" s="35" t="s">
        <v>148</v>
      </c>
      <c r="G820" s="41">
        <v>1000</v>
      </c>
      <c r="H820" s="18">
        <f t="shared" si="13"/>
        <v>50000</v>
      </c>
      <c r="I820" s="14" t="s">
        <v>1700</v>
      </c>
      <c r="J820" s="16" t="s">
        <v>37</v>
      </c>
      <c r="K820" s="17" t="s">
        <v>1003</v>
      </c>
      <c r="L820" s="97" t="s">
        <v>1642</v>
      </c>
    </row>
    <row r="821" spans="1:12" s="6" customFormat="1" ht="24" customHeight="1">
      <c r="A821" s="16">
        <v>814</v>
      </c>
      <c r="B821" s="183" t="s">
        <v>1728</v>
      </c>
      <c r="C821" s="77" t="s">
        <v>47</v>
      </c>
      <c r="D821" s="185" t="s">
        <v>1790</v>
      </c>
      <c r="E821" s="181">
        <v>50</v>
      </c>
      <c r="F821" s="35" t="s">
        <v>148</v>
      </c>
      <c r="G821" s="41">
        <v>1100</v>
      </c>
      <c r="H821" s="18">
        <f t="shared" si="13"/>
        <v>55000</v>
      </c>
      <c r="I821" s="14" t="s">
        <v>1700</v>
      </c>
      <c r="J821" s="16" t="s">
        <v>37</v>
      </c>
      <c r="K821" s="17" t="s">
        <v>1003</v>
      </c>
      <c r="L821" s="97" t="s">
        <v>1642</v>
      </c>
    </row>
    <row r="822" spans="1:12" s="6" customFormat="1" ht="24" customHeight="1">
      <c r="A822" s="16">
        <v>815</v>
      </c>
      <c r="B822" s="183" t="s">
        <v>1729</v>
      </c>
      <c r="C822" s="77" t="s">
        <v>47</v>
      </c>
      <c r="D822" s="185" t="s">
        <v>1791</v>
      </c>
      <c r="E822" s="181">
        <v>50</v>
      </c>
      <c r="F822" s="35" t="s">
        <v>148</v>
      </c>
      <c r="G822" s="41">
        <v>450</v>
      </c>
      <c r="H822" s="18">
        <f t="shared" si="13"/>
        <v>22500</v>
      </c>
      <c r="I822" s="14" t="s">
        <v>1700</v>
      </c>
      <c r="J822" s="16" t="s">
        <v>37</v>
      </c>
      <c r="K822" s="17" t="s">
        <v>1003</v>
      </c>
      <c r="L822" s="97" t="s">
        <v>1642</v>
      </c>
    </row>
    <row r="823" spans="1:12" s="6" customFormat="1" ht="24" customHeight="1">
      <c r="A823" s="16">
        <v>816</v>
      </c>
      <c r="B823" s="183" t="s">
        <v>1730</v>
      </c>
      <c r="C823" s="77" t="s">
        <v>47</v>
      </c>
      <c r="D823" s="185" t="s">
        <v>1792</v>
      </c>
      <c r="E823" s="181">
        <v>50</v>
      </c>
      <c r="F823" s="35" t="s">
        <v>148</v>
      </c>
      <c r="G823" s="41">
        <v>500</v>
      </c>
      <c r="H823" s="18">
        <f t="shared" si="13"/>
        <v>25000</v>
      </c>
      <c r="I823" s="14" t="s">
        <v>1700</v>
      </c>
      <c r="J823" s="16" t="s">
        <v>37</v>
      </c>
      <c r="K823" s="17" t="s">
        <v>1003</v>
      </c>
      <c r="L823" s="97" t="s">
        <v>1642</v>
      </c>
    </row>
    <row r="824" spans="1:12" s="6" customFormat="1" ht="24" customHeight="1">
      <c r="A824" s="16">
        <v>817</v>
      </c>
      <c r="B824" s="183" t="s">
        <v>1731</v>
      </c>
      <c r="C824" s="77" t="s">
        <v>47</v>
      </c>
      <c r="D824" s="185" t="s">
        <v>1794</v>
      </c>
      <c r="E824" s="181">
        <v>100</v>
      </c>
      <c r="F824" s="35" t="s">
        <v>148</v>
      </c>
      <c r="G824" s="41">
        <v>95</v>
      </c>
      <c r="H824" s="18">
        <f t="shared" si="13"/>
        <v>9500</v>
      </c>
      <c r="I824" s="14" t="s">
        <v>1700</v>
      </c>
      <c r="J824" s="16" t="s">
        <v>37</v>
      </c>
      <c r="K824" s="17" t="s">
        <v>1003</v>
      </c>
      <c r="L824" s="97" t="s">
        <v>1642</v>
      </c>
    </row>
    <row r="825" spans="1:12" s="6" customFormat="1" ht="24" customHeight="1">
      <c r="A825" s="16">
        <v>818</v>
      </c>
      <c r="B825" s="183" t="s">
        <v>1731</v>
      </c>
      <c r="C825" s="77" t="s">
        <v>47</v>
      </c>
      <c r="D825" s="185" t="s">
        <v>1793</v>
      </c>
      <c r="E825" s="181">
        <v>100</v>
      </c>
      <c r="F825" s="35" t="s">
        <v>148</v>
      </c>
      <c r="G825" s="41">
        <v>95</v>
      </c>
      <c r="H825" s="18">
        <f t="shared" si="13"/>
        <v>9500</v>
      </c>
      <c r="I825" s="14" t="s">
        <v>1700</v>
      </c>
      <c r="J825" s="16" t="s">
        <v>37</v>
      </c>
      <c r="K825" s="17" t="s">
        <v>1003</v>
      </c>
      <c r="L825" s="97" t="s">
        <v>1642</v>
      </c>
    </row>
    <row r="826" spans="1:12" s="6" customFormat="1" ht="24" customHeight="1">
      <c r="A826" s="16">
        <v>819</v>
      </c>
      <c r="B826" s="183" t="s">
        <v>1732</v>
      </c>
      <c r="C826" s="77" t="s">
        <v>47</v>
      </c>
      <c r="D826" s="185" t="s">
        <v>1764</v>
      </c>
      <c r="E826" s="181">
        <v>20</v>
      </c>
      <c r="F826" s="35" t="s">
        <v>148</v>
      </c>
      <c r="G826" s="41">
        <v>70</v>
      </c>
      <c r="H826" s="18">
        <f t="shared" si="13"/>
        <v>1400</v>
      </c>
      <c r="I826" s="14" t="s">
        <v>1700</v>
      </c>
      <c r="J826" s="16" t="s">
        <v>37</v>
      </c>
      <c r="K826" s="17" t="s">
        <v>1003</v>
      </c>
      <c r="L826" s="97" t="s">
        <v>1642</v>
      </c>
    </row>
    <row r="827" spans="1:12" s="6" customFormat="1" ht="24" customHeight="1">
      <c r="A827" s="16">
        <v>820</v>
      </c>
      <c r="B827" s="183" t="s">
        <v>1732</v>
      </c>
      <c r="C827" s="77" t="s">
        <v>47</v>
      </c>
      <c r="D827" s="185" t="s">
        <v>1765</v>
      </c>
      <c r="E827" s="181">
        <v>20</v>
      </c>
      <c r="F827" s="35" t="s">
        <v>148</v>
      </c>
      <c r="G827" s="41">
        <v>80</v>
      </c>
      <c r="H827" s="18">
        <f t="shared" si="13"/>
        <v>1600</v>
      </c>
      <c r="I827" s="14" t="s">
        <v>1700</v>
      </c>
      <c r="J827" s="16" t="s">
        <v>37</v>
      </c>
      <c r="K827" s="17" t="s">
        <v>1003</v>
      </c>
      <c r="L827" s="97" t="s">
        <v>1642</v>
      </c>
    </row>
    <row r="828" spans="1:12" s="6" customFormat="1" ht="24" customHeight="1">
      <c r="A828" s="16">
        <v>821</v>
      </c>
      <c r="B828" s="183" t="s">
        <v>1732</v>
      </c>
      <c r="C828" s="77" t="s">
        <v>47</v>
      </c>
      <c r="D828" s="185" t="s">
        <v>1766</v>
      </c>
      <c r="E828" s="181">
        <v>20</v>
      </c>
      <c r="F828" s="35" t="s">
        <v>148</v>
      </c>
      <c r="G828" s="41">
        <v>95</v>
      </c>
      <c r="H828" s="18">
        <f t="shared" si="13"/>
        <v>1900</v>
      </c>
      <c r="I828" s="14" t="s">
        <v>1700</v>
      </c>
      <c r="J828" s="16" t="s">
        <v>37</v>
      </c>
      <c r="K828" s="17" t="s">
        <v>1003</v>
      </c>
      <c r="L828" s="97" t="s">
        <v>1642</v>
      </c>
    </row>
    <row r="829" spans="1:12" s="6" customFormat="1" ht="24" customHeight="1">
      <c r="A829" s="16">
        <v>822</v>
      </c>
      <c r="B829" s="183" t="s">
        <v>1732</v>
      </c>
      <c r="C829" s="77" t="s">
        <v>47</v>
      </c>
      <c r="D829" s="185" t="s">
        <v>1767</v>
      </c>
      <c r="E829" s="181">
        <v>20</v>
      </c>
      <c r="F829" s="35" t="s">
        <v>148</v>
      </c>
      <c r="G829" s="41">
        <v>122</v>
      </c>
      <c r="H829" s="18">
        <f t="shared" si="13"/>
        <v>2440</v>
      </c>
      <c r="I829" s="14" t="s">
        <v>1700</v>
      </c>
      <c r="J829" s="16" t="s">
        <v>37</v>
      </c>
      <c r="K829" s="17" t="s">
        <v>1003</v>
      </c>
      <c r="L829" s="97" t="s">
        <v>1642</v>
      </c>
    </row>
    <row r="830" spans="1:12" s="6" customFormat="1" ht="24" customHeight="1">
      <c r="A830" s="16">
        <v>823</v>
      </c>
      <c r="B830" s="183" t="s">
        <v>1732</v>
      </c>
      <c r="C830" s="77" t="s">
        <v>47</v>
      </c>
      <c r="D830" s="185" t="s">
        <v>1768</v>
      </c>
      <c r="E830" s="181">
        <v>20</v>
      </c>
      <c r="F830" s="35" t="s">
        <v>148</v>
      </c>
      <c r="G830" s="41">
        <v>162</v>
      </c>
      <c r="H830" s="18">
        <f t="shared" si="13"/>
        <v>3240</v>
      </c>
      <c r="I830" s="14" t="s">
        <v>1700</v>
      </c>
      <c r="J830" s="16" t="s">
        <v>37</v>
      </c>
      <c r="K830" s="17" t="s">
        <v>1003</v>
      </c>
      <c r="L830" s="97" t="s">
        <v>1642</v>
      </c>
    </row>
    <row r="831" spans="1:12" s="6" customFormat="1" ht="24" customHeight="1">
      <c r="A831" s="16">
        <v>824</v>
      </c>
      <c r="B831" s="183" t="s">
        <v>1733</v>
      </c>
      <c r="C831" s="77" t="s">
        <v>47</v>
      </c>
      <c r="D831" s="185" t="s">
        <v>1769</v>
      </c>
      <c r="E831" s="181">
        <v>500</v>
      </c>
      <c r="F831" s="35" t="s">
        <v>344</v>
      </c>
      <c r="G831" s="41">
        <v>472</v>
      </c>
      <c r="H831" s="18">
        <f t="shared" si="13"/>
        <v>236000</v>
      </c>
      <c r="I831" s="14" t="s">
        <v>1700</v>
      </c>
      <c r="J831" s="16" t="s">
        <v>37</v>
      </c>
      <c r="K831" s="17" t="s">
        <v>1003</v>
      </c>
      <c r="L831" s="97" t="s">
        <v>1642</v>
      </c>
    </row>
    <row r="832" spans="1:12" s="6" customFormat="1" ht="24" customHeight="1">
      <c r="A832" s="16">
        <v>825</v>
      </c>
      <c r="B832" s="183" t="s">
        <v>1734</v>
      </c>
      <c r="C832" s="77" t="s">
        <v>47</v>
      </c>
      <c r="D832" s="185" t="s">
        <v>1770</v>
      </c>
      <c r="E832" s="181">
        <v>500</v>
      </c>
      <c r="F832" s="35" t="s">
        <v>344</v>
      </c>
      <c r="G832" s="41">
        <v>231</v>
      </c>
      <c r="H832" s="18">
        <f t="shared" si="13"/>
        <v>115500</v>
      </c>
      <c r="I832" s="14" t="s">
        <v>1700</v>
      </c>
      <c r="J832" s="16" t="s">
        <v>37</v>
      </c>
      <c r="K832" s="17" t="s">
        <v>1003</v>
      </c>
      <c r="L832" s="97" t="s">
        <v>1642</v>
      </c>
    </row>
    <row r="833" spans="1:12" s="6" customFormat="1" ht="24" customHeight="1">
      <c r="A833" s="16">
        <v>826</v>
      </c>
      <c r="B833" s="183" t="s">
        <v>1735</v>
      </c>
      <c r="C833" s="77" t="s">
        <v>47</v>
      </c>
      <c r="D833" s="185" t="s">
        <v>1771</v>
      </c>
      <c r="E833" s="181">
        <v>500</v>
      </c>
      <c r="F833" s="35" t="s">
        <v>344</v>
      </c>
      <c r="G833" s="41">
        <v>350</v>
      </c>
      <c r="H833" s="18">
        <f t="shared" si="13"/>
        <v>175000</v>
      </c>
      <c r="I833" s="14" t="s">
        <v>1700</v>
      </c>
      <c r="J833" s="16" t="s">
        <v>37</v>
      </c>
      <c r="K833" s="17" t="s">
        <v>1003</v>
      </c>
      <c r="L833" s="97" t="s">
        <v>1642</v>
      </c>
    </row>
    <row r="834" spans="1:12" s="6" customFormat="1" ht="24" customHeight="1">
      <c r="A834" s="16">
        <v>827</v>
      </c>
      <c r="B834" s="183" t="s">
        <v>1736</v>
      </c>
      <c r="C834" s="77" t="s">
        <v>47</v>
      </c>
      <c r="D834" s="185" t="s">
        <v>1796</v>
      </c>
      <c r="E834" s="181">
        <v>5</v>
      </c>
      <c r="F834" s="35" t="s">
        <v>341</v>
      </c>
      <c r="G834" s="41">
        <v>1050</v>
      </c>
      <c r="H834" s="18">
        <f t="shared" si="13"/>
        <v>5250</v>
      </c>
      <c r="I834" s="14" t="s">
        <v>1700</v>
      </c>
      <c r="J834" s="16" t="s">
        <v>37</v>
      </c>
      <c r="K834" s="17" t="s">
        <v>1003</v>
      </c>
      <c r="L834" s="97" t="s">
        <v>1642</v>
      </c>
    </row>
    <row r="835" spans="1:12" s="6" customFormat="1" ht="24" customHeight="1">
      <c r="A835" s="16">
        <v>828</v>
      </c>
      <c r="B835" s="183" t="s">
        <v>1736</v>
      </c>
      <c r="C835" s="77" t="s">
        <v>47</v>
      </c>
      <c r="D835" s="185" t="s">
        <v>1795</v>
      </c>
      <c r="E835" s="181">
        <v>5</v>
      </c>
      <c r="F835" s="35" t="s">
        <v>341</v>
      </c>
      <c r="G835" s="41">
        <v>2372</v>
      </c>
      <c r="H835" s="18">
        <f t="shared" si="13"/>
        <v>11860</v>
      </c>
      <c r="I835" s="14" t="s">
        <v>1700</v>
      </c>
      <c r="J835" s="16" t="s">
        <v>37</v>
      </c>
      <c r="K835" s="17" t="s">
        <v>1003</v>
      </c>
      <c r="L835" s="97" t="s">
        <v>1642</v>
      </c>
    </row>
    <row r="836" spans="1:12" s="6" customFormat="1" ht="24" customHeight="1">
      <c r="A836" s="16">
        <v>829</v>
      </c>
      <c r="B836" s="183" t="s">
        <v>1737</v>
      </c>
      <c r="C836" s="77" t="s">
        <v>47</v>
      </c>
      <c r="D836" s="185" t="s">
        <v>1797</v>
      </c>
      <c r="E836" s="181">
        <v>2</v>
      </c>
      <c r="F836" s="35" t="s">
        <v>148</v>
      </c>
      <c r="G836" s="41">
        <v>900</v>
      </c>
      <c r="H836" s="18">
        <f t="shared" si="13"/>
        <v>1800</v>
      </c>
      <c r="I836" s="14" t="s">
        <v>1700</v>
      </c>
      <c r="J836" s="16" t="s">
        <v>37</v>
      </c>
      <c r="K836" s="17" t="s">
        <v>1003</v>
      </c>
      <c r="L836" s="97" t="s">
        <v>1642</v>
      </c>
    </row>
    <row r="837" spans="1:12" s="6" customFormat="1" ht="24" customHeight="1">
      <c r="A837" s="16">
        <v>830</v>
      </c>
      <c r="B837" s="183" t="s">
        <v>1738</v>
      </c>
      <c r="C837" s="77" t="s">
        <v>47</v>
      </c>
      <c r="D837" s="185" t="s">
        <v>1772</v>
      </c>
      <c r="E837" s="181">
        <v>10</v>
      </c>
      <c r="F837" s="35" t="s">
        <v>148</v>
      </c>
      <c r="G837" s="41">
        <v>4200</v>
      </c>
      <c r="H837" s="18">
        <f t="shared" si="13"/>
        <v>42000</v>
      </c>
      <c r="I837" s="14" t="s">
        <v>1700</v>
      </c>
      <c r="J837" s="16" t="s">
        <v>37</v>
      </c>
      <c r="K837" s="17" t="s">
        <v>1003</v>
      </c>
      <c r="L837" s="97" t="s">
        <v>1642</v>
      </c>
    </row>
    <row r="838" spans="1:12" s="6" customFormat="1" ht="24" customHeight="1">
      <c r="A838" s="16">
        <v>831</v>
      </c>
      <c r="B838" s="183" t="s">
        <v>1739</v>
      </c>
      <c r="C838" s="77" t="s">
        <v>47</v>
      </c>
      <c r="D838" s="185" t="s">
        <v>1798</v>
      </c>
      <c r="E838" s="181">
        <v>8</v>
      </c>
      <c r="F838" s="35" t="s">
        <v>148</v>
      </c>
      <c r="G838" s="41">
        <v>14800</v>
      </c>
      <c r="H838" s="18">
        <f t="shared" si="13"/>
        <v>118400</v>
      </c>
      <c r="I838" s="14" t="s">
        <v>1700</v>
      </c>
      <c r="J838" s="16" t="s">
        <v>37</v>
      </c>
      <c r="K838" s="17" t="s">
        <v>1003</v>
      </c>
      <c r="L838" s="97" t="s">
        <v>1642</v>
      </c>
    </row>
    <row r="839" spans="1:12" s="6" customFormat="1" ht="24" customHeight="1">
      <c r="A839" s="16">
        <v>832</v>
      </c>
      <c r="B839" s="183" t="s">
        <v>1740</v>
      </c>
      <c r="C839" s="77" t="s">
        <v>47</v>
      </c>
      <c r="D839" s="185" t="s">
        <v>1773</v>
      </c>
      <c r="E839" s="181">
        <v>500</v>
      </c>
      <c r="F839" s="35" t="s">
        <v>148</v>
      </c>
      <c r="G839" s="41">
        <v>6</v>
      </c>
      <c r="H839" s="18">
        <f t="shared" si="13"/>
        <v>3000</v>
      </c>
      <c r="I839" s="14" t="s">
        <v>1700</v>
      </c>
      <c r="J839" s="16" t="s">
        <v>37</v>
      </c>
      <c r="K839" s="17" t="s">
        <v>1003</v>
      </c>
      <c r="L839" s="97" t="s">
        <v>1642</v>
      </c>
    </row>
    <row r="840" spans="1:12" s="6" customFormat="1" ht="24" customHeight="1">
      <c r="A840" s="16">
        <v>833</v>
      </c>
      <c r="B840" s="183" t="s">
        <v>1740</v>
      </c>
      <c r="C840" s="77" t="s">
        <v>47</v>
      </c>
      <c r="D840" s="185" t="s">
        <v>1774</v>
      </c>
      <c r="E840" s="181">
        <v>500</v>
      </c>
      <c r="F840" s="35" t="s">
        <v>148</v>
      </c>
      <c r="G840" s="41">
        <v>6</v>
      </c>
      <c r="H840" s="18">
        <f t="shared" si="13"/>
        <v>3000</v>
      </c>
      <c r="I840" s="14" t="s">
        <v>1700</v>
      </c>
      <c r="J840" s="16" t="s">
        <v>37</v>
      </c>
      <c r="K840" s="17" t="s">
        <v>1003</v>
      </c>
      <c r="L840" s="97" t="s">
        <v>1642</v>
      </c>
    </row>
    <row r="841" spans="1:12" s="6" customFormat="1" ht="24" customHeight="1">
      <c r="A841" s="16">
        <v>834</v>
      </c>
      <c r="B841" s="183" t="s">
        <v>1740</v>
      </c>
      <c r="C841" s="77" t="s">
        <v>47</v>
      </c>
      <c r="D841" s="185" t="s">
        <v>1813</v>
      </c>
      <c r="E841" s="181">
        <v>500</v>
      </c>
      <c r="F841" s="35" t="s">
        <v>148</v>
      </c>
      <c r="G841" s="41">
        <v>8</v>
      </c>
      <c r="H841" s="18">
        <f t="shared" si="13"/>
        <v>4000</v>
      </c>
      <c r="I841" s="14" t="s">
        <v>1700</v>
      </c>
      <c r="J841" s="16" t="s">
        <v>37</v>
      </c>
      <c r="K841" s="17" t="s">
        <v>1003</v>
      </c>
      <c r="L841" s="97" t="s">
        <v>1642</v>
      </c>
    </row>
    <row r="842" spans="1:12" s="6" customFormat="1" ht="24" customHeight="1">
      <c r="A842" s="16">
        <v>835</v>
      </c>
      <c r="B842" s="183" t="s">
        <v>1740</v>
      </c>
      <c r="C842" s="77" t="s">
        <v>47</v>
      </c>
      <c r="D842" s="185" t="s">
        <v>1812</v>
      </c>
      <c r="E842" s="181">
        <v>500</v>
      </c>
      <c r="F842" s="35" t="s">
        <v>148</v>
      </c>
      <c r="G842" s="41">
        <v>10</v>
      </c>
      <c r="H842" s="18">
        <f t="shared" si="13"/>
        <v>5000</v>
      </c>
      <c r="I842" s="14" t="s">
        <v>1700</v>
      </c>
      <c r="J842" s="16" t="s">
        <v>37</v>
      </c>
      <c r="K842" s="17" t="s">
        <v>1003</v>
      </c>
      <c r="L842" s="97" t="s">
        <v>1642</v>
      </c>
    </row>
    <row r="843" spans="1:12" s="6" customFormat="1" ht="24" customHeight="1">
      <c r="A843" s="16">
        <v>836</v>
      </c>
      <c r="B843" s="183" t="s">
        <v>1741</v>
      </c>
      <c r="C843" s="77" t="s">
        <v>47</v>
      </c>
      <c r="D843" s="185" t="s">
        <v>1799</v>
      </c>
      <c r="E843" s="181">
        <v>10</v>
      </c>
      <c r="F843" s="35" t="s">
        <v>148</v>
      </c>
      <c r="G843" s="41">
        <v>12000</v>
      </c>
      <c r="H843" s="18">
        <f t="shared" si="13"/>
        <v>120000</v>
      </c>
      <c r="I843" s="14" t="s">
        <v>1700</v>
      </c>
      <c r="J843" s="16" t="s">
        <v>37</v>
      </c>
      <c r="K843" s="17" t="s">
        <v>1003</v>
      </c>
      <c r="L843" s="97" t="s">
        <v>1642</v>
      </c>
    </row>
    <row r="844" spans="1:12" s="6" customFormat="1" ht="24" customHeight="1">
      <c r="A844" s="16">
        <v>837</v>
      </c>
      <c r="B844" s="183" t="s">
        <v>1741</v>
      </c>
      <c r="C844" s="77" t="s">
        <v>47</v>
      </c>
      <c r="D844" s="185" t="s">
        <v>1800</v>
      </c>
      <c r="E844" s="181">
        <v>20</v>
      </c>
      <c r="F844" s="35" t="s">
        <v>148</v>
      </c>
      <c r="G844" s="41">
        <v>1900</v>
      </c>
      <c r="H844" s="18">
        <f t="shared" si="13"/>
        <v>38000</v>
      </c>
      <c r="I844" s="14" t="s">
        <v>1700</v>
      </c>
      <c r="J844" s="16" t="s">
        <v>37</v>
      </c>
      <c r="K844" s="17" t="s">
        <v>1003</v>
      </c>
      <c r="L844" s="97" t="s">
        <v>1642</v>
      </c>
    </row>
    <row r="845" spans="1:12" s="6" customFormat="1" ht="24" customHeight="1">
      <c r="A845" s="16">
        <v>838</v>
      </c>
      <c r="B845" s="183" t="s">
        <v>1741</v>
      </c>
      <c r="C845" s="77" t="s">
        <v>47</v>
      </c>
      <c r="D845" s="185" t="s">
        <v>1801</v>
      </c>
      <c r="E845" s="181">
        <v>15</v>
      </c>
      <c r="F845" s="35" t="s">
        <v>148</v>
      </c>
      <c r="G845" s="41">
        <v>1350</v>
      </c>
      <c r="H845" s="18">
        <f t="shared" si="13"/>
        <v>20250</v>
      </c>
      <c r="I845" s="14" t="s">
        <v>1700</v>
      </c>
      <c r="J845" s="16" t="s">
        <v>37</v>
      </c>
      <c r="K845" s="17" t="s">
        <v>1003</v>
      </c>
      <c r="L845" s="97" t="s">
        <v>1642</v>
      </c>
    </row>
    <row r="846" spans="1:12" s="6" customFormat="1" ht="24" customHeight="1">
      <c r="A846" s="16">
        <v>839</v>
      </c>
      <c r="B846" s="183" t="s">
        <v>1742</v>
      </c>
      <c r="C846" s="77" t="s">
        <v>47</v>
      </c>
      <c r="D846" s="185" t="s">
        <v>1802</v>
      </c>
      <c r="E846" s="181">
        <v>10</v>
      </c>
      <c r="F846" s="35" t="s">
        <v>148</v>
      </c>
      <c r="G846" s="41">
        <v>3950</v>
      </c>
      <c r="H846" s="18">
        <f t="shared" si="13"/>
        <v>39500</v>
      </c>
      <c r="I846" s="14" t="s">
        <v>1700</v>
      </c>
      <c r="J846" s="16" t="s">
        <v>37</v>
      </c>
      <c r="K846" s="17" t="s">
        <v>1003</v>
      </c>
      <c r="L846" s="97" t="s">
        <v>1642</v>
      </c>
    </row>
    <row r="847" spans="1:12" s="6" customFormat="1" ht="24" customHeight="1">
      <c r="A847" s="16">
        <v>840</v>
      </c>
      <c r="B847" s="63" t="s">
        <v>1743</v>
      </c>
      <c r="C847" s="77" t="s">
        <v>47</v>
      </c>
      <c r="D847" s="186" t="s">
        <v>1803</v>
      </c>
      <c r="E847" s="181">
        <v>4500</v>
      </c>
      <c r="F847" s="35" t="s">
        <v>148</v>
      </c>
      <c r="G847" s="41">
        <v>787</v>
      </c>
      <c r="H847" s="18">
        <f t="shared" si="13"/>
        <v>3541500</v>
      </c>
      <c r="I847" s="14" t="s">
        <v>1700</v>
      </c>
      <c r="J847" s="16" t="s">
        <v>37</v>
      </c>
      <c r="K847" s="17" t="s">
        <v>1003</v>
      </c>
      <c r="L847" s="97" t="s">
        <v>1642</v>
      </c>
    </row>
    <row r="848" spans="1:12" s="6" customFormat="1" ht="24" customHeight="1">
      <c r="A848" s="16">
        <v>841</v>
      </c>
      <c r="B848" s="183" t="s">
        <v>1744</v>
      </c>
      <c r="C848" s="77" t="s">
        <v>47</v>
      </c>
      <c r="D848" s="185" t="s">
        <v>1804</v>
      </c>
      <c r="E848" s="181">
        <v>200</v>
      </c>
      <c r="F848" s="35" t="s">
        <v>148</v>
      </c>
      <c r="G848" s="41">
        <v>220</v>
      </c>
      <c r="H848" s="18">
        <f t="shared" si="13"/>
        <v>44000</v>
      </c>
      <c r="I848" s="14" t="s">
        <v>1700</v>
      </c>
      <c r="J848" s="16" t="s">
        <v>37</v>
      </c>
      <c r="K848" s="17" t="s">
        <v>1003</v>
      </c>
      <c r="L848" s="97" t="s">
        <v>1642</v>
      </c>
    </row>
    <row r="849" spans="1:12" s="6" customFormat="1" ht="24" customHeight="1">
      <c r="A849" s="16">
        <v>842</v>
      </c>
      <c r="B849" s="183" t="s">
        <v>1744</v>
      </c>
      <c r="C849" s="77" t="s">
        <v>47</v>
      </c>
      <c r="D849" s="185" t="s">
        <v>1805</v>
      </c>
      <c r="E849" s="181">
        <v>1500</v>
      </c>
      <c r="F849" s="35" t="s">
        <v>148</v>
      </c>
      <c r="G849" s="41">
        <v>200</v>
      </c>
      <c r="H849" s="18">
        <f t="shared" si="13"/>
        <v>300000</v>
      </c>
      <c r="I849" s="14" t="s">
        <v>1700</v>
      </c>
      <c r="J849" s="16" t="s">
        <v>37</v>
      </c>
      <c r="K849" s="17" t="s">
        <v>1003</v>
      </c>
      <c r="L849" s="97" t="s">
        <v>1642</v>
      </c>
    </row>
    <row r="850" spans="1:12" s="6" customFormat="1" ht="24" customHeight="1">
      <c r="A850" s="16">
        <v>843</v>
      </c>
      <c r="B850" s="183" t="s">
        <v>1744</v>
      </c>
      <c r="C850" s="77" t="s">
        <v>47</v>
      </c>
      <c r="D850" s="185" t="s">
        <v>1811</v>
      </c>
      <c r="E850" s="181">
        <v>500</v>
      </c>
      <c r="F850" s="35" t="s">
        <v>148</v>
      </c>
      <c r="G850" s="41">
        <v>350</v>
      </c>
      <c r="H850" s="18">
        <f t="shared" si="13"/>
        <v>175000</v>
      </c>
      <c r="I850" s="14" t="s">
        <v>1700</v>
      </c>
      <c r="J850" s="16" t="s">
        <v>37</v>
      </c>
      <c r="K850" s="17" t="s">
        <v>1003</v>
      </c>
      <c r="L850" s="97" t="s">
        <v>1642</v>
      </c>
    </row>
    <row r="851" spans="1:12" s="6" customFormat="1" ht="24" customHeight="1">
      <c r="A851" s="16">
        <v>844</v>
      </c>
      <c r="B851" s="63" t="s">
        <v>1743</v>
      </c>
      <c r="C851" s="77" t="s">
        <v>47</v>
      </c>
      <c r="D851" s="186" t="s">
        <v>1775</v>
      </c>
      <c r="E851" s="181">
        <v>2300</v>
      </c>
      <c r="F851" s="35" t="s">
        <v>148</v>
      </c>
      <c r="G851" s="41">
        <v>830</v>
      </c>
      <c r="H851" s="18">
        <f t="shared" si="13"/>
        <v>1909000</v>
      </c>
      <c r="I851" s="14" t="s">
        <v>1700</v>
      </c>
      <c r="J851" s="16" t="s">
        <v>37</v>
      </c>
      <c r="K851" s="17" t="s">
        <v>1003</v>
      </c>
      <c r="L851" s="97" t="s">
        <v>1642</v>
      </c>
    </row>
    <row r="852" spans="1:12" s="6" customFormat="1" ht="24" customHeight="1">
      <c r="A852" s="16">
        <v>845</v>
      </c>
      <c r="B852" s="183" t="s">
        <v>1743</v>
      </c>
      <c r="C852" s="77" t="s">
        <v>47</v>
      </c>
      <c r="D852" s="185" t="s">
        <v>1806</v>
      </c>
      <c r="E852" s="181">
        <v>1000</v>
      </c>
      <c r="F852" s="35" t="s">
        <v>148</v>
      </c>
      <c r="G852" s="41">
        <v>450</v>
      </c>
      <c r="H852" s="18">
        <f t="shared" si="13"/>
        <v>450000</v>
      </c>
      <c r="I852" s="14" t="s">
        <v>1700</v>
      </c>
      <c r="J852" s="16" t="s">
        <v>37</v>
      </c>
      <c r="K852" s="17" t="s">
        <v>1003</v>
      </c>
      <c r="L852" s="97" t="s">
        <v>1642</v>
      </c>
    </row>
    <row r="853" spans="1:12" s="6" customFormat="1" ht="24" customHeight="1">
      <c r="A853" s="16">
        <v>846</v>
      </c>
      <c r="B853" s="183" t="s">
        <v>1743</v>
      </c>
      <c r="C853" s="77" t="s">
        <v>47</v>
      </c>
      <c r="D853" s="185" t="s">
        <v>1810</v>
      </c>
      <c r="E853" s="181">
        <v>1000</v>
      </c>
      <c r="F853" s="35" t="s">
        <v>148</v>
      </c>
      <c r="G853" s="41">
        <v>780</v>
      </c>
      <c r="H853" s="18">
        <f t="shared" si="13"/>
        <v>780000</v>
      </c>
      <c r="I853" s="14" t="s">
        <v>1700</v>
      </c>
      <c r="J853" s="16" t="s">
        <v>37</v>
      </c>
      <c r="K853" s="17" t="s">
        <v>1003</v>
      </c>
      <c r="L853" s="97" t="s">
        <v>1642</v>
      </c>
    </row>
    <row r="854" spans="1:12" s="6" customFormat="1" ht="24" customHeight="1">
      <c r="A854" s="16">
        <v>847</v>
      </c>
      <c r="B854" s="183" t="s">
        <v>1743</v>
      </c>
      <c r="C854" s="77" t="s">
        <v>47</v>
      </c>
      <c r="D854" s="185" t="s">
        <v>1807</v>
      </c>
      <c r="E854" s="181">
        <v>200</v>
      </c>
      <c r="F854" s="35" t="s">
        <v>148</v>
      </c>
      <c r="G854" s="41">
        <v>450</v>
      </c>
      <c r="H854" s="18">
        <f t="shared" si="13"/>
        <v>90000</v>
      </c>
      <c r="I854" s="14" t="s">
        <v>1700</v>
      </c>
      <c r="J854" s="16" t="s">
        <v>37</v>
      </c>
      <c r="K854" s="17" t="s">
        <v>1003</v>
      </c>
      <c r="L854" s="97" t="s">
        <v>1642</v>
      </c>
    </row>
    <row r="855" spans="1:12" s="6" customFormat="1" ht="45" customHeight="1">
      <c r="A855" s="16">
        <v>848</v>
      </c>
      <c r="B855" s="183" t="s">
        <v>1745</v>
      </c>
      <c r="C855" s="77" t="s">
        <v>47</v>
      </c>
      <c r="D855" s="185" t="s">
        <v>1808</v>
      </c>
      <c r="E855" s="181">
        <v>50</v>
      </c>
      <c r="F855" s="35" t="s">
        <v>148</v>
      </c>
      <c r="G855" s="41">
        <v>1788</v>
      </c>
      <c r="H855" s="18">
        <f t="shared" si="13"/>
        <v>89400</v>
      </c>
      <c r="I855" s="14" t="s">
        <v>1700</v>
      </c>
      <c r="J855" s="16" t="s">
        <v>37</v>
      </c>
      <c r="K855" s="17" t="s">
        <v>1003</v>
      </c>
      <c r="L855" s="97" t="s">
        <v>1642</v>
      </c>
    </row>
    <row r="856" spans="1:12" s="6" customFormat="1" ht="54.75" customHeight="1">
      <c r="A856" s="16">
        <v>849</v>
      </c>
      <c r="B856" s="183" t="s">
        <v>1746</v>
      </c>
      <c r="C856" s="77" t="s">
        <v>47</v>
      </c>
      <c r="D856" s="185" t="s">
        <v>1809</v>
      </c>
      <c r="E856" s="181">
        <v>2</v>
      </c>
      <c r="F856" s="35" t="s">
        <v>148</v>
      </c>
      <c r="G856" s="41">
        <v>40200</v>
      </c>
      <c r="H856" s="18">
        <f t="shared" si="13"/>
        <v>80400</v>
      </c>
      <c r="I856" s="14" t="s">
        <v>1700</v>
      </c>
      <c r="J856" s="16" t="s">
        <v>37</v>
      </c>
      <c r="K856" s="17" t="s">
        <v>1003</v>
      </c>
      <c r="L856" s="97" t="s">
        <v>1642</v>
      </c>
    </row>
    <row r="857" spans="1:12" s="6" customFormat="1" ht="54.75" customHeight="1">
      <c r="A857" s="16">
        <v>850</v>
      </c>
      <c r="B857" s="183" t="s">
        <v>1870</v>
      </c>
      <c r="C857" s="77" t="s">
        <v>47</v>
      </c>
      <c r="D857" s="133" t="s">
        <v>1874</v>
      </c>
      <c r="E857" s="181">
        <v>1</v>
      </c>
      <c r="F857" s="35" t="s">
        <v>148</v>
      </c>
      <c r="G857" s="41">
        <v>50000</v>
      </c>
      <c r="H857" s="18">
        <f t="shared" si="13"/>
        <v>50000</v>
      </c>
      <c r="I857" s="14" t="s">
        <v>1700</v>
      </c>
      <c r="J857" s="16" t="s">
        <v>37</v>
      </c>
      <c r="K857" s="17" t="s">
        <v>1003</v>
      </c>
      <c r="L857" s="97" t="s">
        <v>1878</v>
      </c>
    </row>
    <row r="858" spans="1:12" s="6" customFormat="1" ht="54.75" customHeight="1">
      <c r="A858" s="16">
        <v>851</v>
      </c>
      <c r="B858" s="183" t="s">
        <v>1871</v>
      </c>
      <c r="C858" s="77" t="s">
        <v>47</v>
      </c>
      <c r="D858" s="133" t="s">
        <v>1875</v>
      </c>
      <c r="E858" s="181">
        <v>1</v>
      </c>
      <c r="F858" s="35" t="s">
        <v>148</v>
      </c>
      <c r="G858" s="41">
        <v>850000</v>
      </c>
      <c r="H858" s="18">
        <f t="shared" si="13"/>
        <v>850000</v>
      </c>
      <c r="I858" s="14" t="s">
        <v>1700</v>
      </c>
      <c r="J858" s="16" t="s">
        <v>37</v>
      </c>
      <c r="K858" s="17" t="s">
        <v>1003</v>
      </c>
      <c r="L858" s="97" t="s">
        <v>1878</v>
      </c>
    </row>
    <row r="859" spans="1:12" s="6" customFormat="1" ht="54.75" customHeight="1">
      <c r="A859" s="16">
        <v>852</v>
      </c>
      <c r="B859" s="183" t="s">
        <v>1872</v>
      </c>
      <c r="C859" s="77" t="s">
        <v>47</v>
      </c>
      <c r="D859" s="133" t="s">
        <v>1876</v>
      </c>
      <c r="E859" s="181">
        <v>1</v>
      </c>
      <c r="F859" s="35" t="s">
        <v>148</v>
      </c>
      <c r="G859" s="41">
        <v>95000</v>
      </c>
      <c r="H859" s="18">
        <f t="shared" si="13"/>
        <v>95000</v>
      </c>
      <c r="I859" s="14" t="s">
        <v>1700</v>
      </c>
      <c r="J859" s="16" t="s">
        <v>37</v>
      </c>
      <c r="K859" s="17" t="s">
        <v>1003</v>
      </c>
      <c r="L859" s="97" t="s">
        <v>1878</v>
      </c>
    </row>
    <row r="860" spans="1:12" s="6" customFormat="1" ht="54.75" customHeight="1">
      <c r="A860" s="16">
        <v>853</v>
      </c>
      <c r="B860" s="183" t="s">
        <v>1873</v>
      </c>
      <c r="C860" s="77" t="s">
        <v>47</v>
      </c>
      <c r="D860" s="133" t="s">
        <v>1877</v>
      </c>
      <c r="E860" s="181">
        <v>1</v>
      </c>
      <c r="F860" s="35" t="s">
        <v>148</v>
      </c>
      <c r="G860" s="41">
        <v>40000</v>
      </c>
      <c r="H860" s="18">
        <f t="shared" si="13"/>
        <v>40000</v>
      </c>
      <c r="I860" s="14" t="s">
        <v>1700</v>
      </c>
      <c r="J860" s="16" t="s">
        <v>37</v>
      </c>
      <c r="K860" s="17" t="s">
        <v>1003</v>
      </c>
      <c r="L860" s="97" t="s">
        <v>1878</v>
      </c>
    </row>
    <row r="861" spans="1:12" s="6" customFormat="1" ht="16.5" customHeight="1">
      <c r="A861" s="52"/>
      <c r="B861" s="52" t="s">
        <v>6</v>
      </c>
      <c r="C861" s="52"/>
      <c r="D861" s="52"/>
      <c r="E861" s="52"/>
      <c r="F861" s="52"/>
      <c r="G861" s="95"/>
      <c r="H861" s="53">
        <f>SUM(H8:H789)</f>
        <v>1013540992.63</v>
      </c>
      <c r="I861" s="55"/>
      <c r="J861" s="55"/>
      <c r="K861" s="74"/>
      <c r="L861" s="164"/>
    </row>
    <row r="862" spans="1:12" s="6" customFormat="1" ht="16.5" customHeight="1">
      <c r="A862" s="26"/>
      <c r="B862" s="16"/>
      <c r="C862" s="77"/>
      <c r="D862" s="73" t="s">
        <v>1002</v>
      </c>
      <c r="E862" s="17"/>
      <c r="F862" s="77"/>
      <c r="G862" s="114"/>
      <c r="H862" s="29"/>
      <c r="I862" s="63"/>
      <c r="J862" s="12"/>
      <c r="K862" s="17"/>
      <c r="L862" s="97"/>
    </row>
    <row r="863" spans="1:12" s="5" customFormat="1" ht="77.25" customHeight="1">
      <c r="A863" s="16">
        <v>1</v>
      </c>
      <c r="B863" s="16" t="s">
        <v>87</v>
      </c>
      <c r="C863" s="16" t="s">
        <v>89</v>
      </c>
      <c r="D863" s="16" t="s">
        <v>90</v>
      </c>
      <c r="E863" s="18">
        <v>1</v>
      </c>
      <c r="F863" s="16" t="s">
        <v>149</v>
      </c>
      <c r="G863" s="18"/>
      <c r="H863" s="68">
        <v>9508204</v>
      </c>
      <c r="I863" s="16" t="s">
        <v>85</v>
      </c>
      <c r="J863" s="16" t="s">
        <v>61</v>
      </c>
      <c r="K863" s="17" t="s">
        <v>1003</v>
      </c>
      <c r="L863" s="97"/>
    </row>
    <row r="864" spans="1:12" s="5" customFormat="1" ht="36.75" customHeight="1">
      <c r="A864" s="16">
        <v>2</v>
      </c>
      <c r="B864" s="16" t="s">
        <v>960</v>
      </c>
      <c r="C864" s="16" t="s">
        <v>89</v>
      </c>
      <c r="D864" s="16" t="s">
        <v>90</v>
      </c>
      <c r="E864" s="18">
        <v>1</v>
      </c>
      <c r="F864" s="16" t="s">
        <v>149</v>
      </c>
      <c r="G864" s="18"/>
      <c r="H864" s="41">
        <v>10601250</v>
      </c>
      <c r="I864" s="16" t="s">
        <v>85</v>
      </c>
      <c r="J864" s="16" t="s">
        <v>61</v>
      </c>
      <c r="K864" s="17" t="s">
        <v>1003</v>
      </c>
      <c r="L864" s="97"/>
    </row>
    <row r="865" spans="1:12" s="5" customFormat="1" ht="101.25" customHeight="1">
      <c r="A865" s="16">
        <v>3</v>
      </c>
      <c r="B865" s="16" t="s">
        <v>961</v>
      </c>
      <c r="C865" s="16" t="s">
        <v>89</v>
      </c>
      <c r="D865" s="16" t="s">
        <v>90</v>
      </c>
      <c r="E865" s="18">
        <v>1</v>
      </c>
      <c r="F865" s="16" t="s">
        <v>149</v>
      </c>
      <c r="G865" s="18">
        <v>87907784</v>
      </c>
      <c r="H865" s="41"/>
      <c r="I865" s="16" t="s">
        <v>85</v>
      </c>
      <c r="J865" s="16" t="s">
        <v>37</v>
      </c>
      <c r="K865" s="17" t="s">
        <v>1003</v>
      </c>
      <c r="L865" s="97" t="s">
        <v>1837</v>
      </c>
    </row>
    <row r="866" spans="1:12" s="5" customFormat="1" ht="87" customHeight="1">
      <c r="A866" s="16">
        <v>4</v>
      </c>
      <c r="B866" s="16" t="s">
        <v>120</v>
      </c>
      <c r="C866" s="16" t="s">
        <v>89</v>
      </c>
      <c r="D866" s="16" t="s">
        <v>121</v>
      </c>
      <c r="E866" s="18">
        <v>1</v>
      </c>
      <c r="F866" s="16" t="s">
        <v>149</v>
      </c>
      <c r="G866" s="18"/>
      <c r="H866" s="18">
        <v>10006970</v>
      </c>
      <c r="I866" s="16" t="s">
        <v>146</v>
      </c>
      <c r="J866" s="16"/>
      <c r="K866" s="17" t="s">
        <v>1003</v>
      </c>
      <c r="L866" s="97"/>
    </row>
    <row r="867" spans="1:12" s="5" customFormat="1" ht="59.25" customHeight="1">
      <c r="A867" s="16">
        <v>5</v>
      </c>
      <c r="B867" s="16" t="s">
        <v>122</v>
      </c>
      <c r="C867" s="16" t="s">
        <v>89</v>
      </c>
      <c r="D867" s="16" t="s">
        <v>123</v>
      </c>
      <c r="E867" s="18">
        <v>1</v>
      </c>
      <c r="F867" s="16" t="s">
        <v>149</v>
      </c>
      <c r="G867" s="18"/>
      <c r="H867" s="18">
        <v>531830</v>
      </c>
      <c r="I867" s="16" t="s">
        <v>146</v>
      </c>
      <c r="J867" s="16"/>
      <c r="K867" s="17" t="s">
        <v>1003</v>
      </c>
      <c r="L867" s="97"/>
    </row>
    <row r="868" spans="1:12" s="5" customFormat="1" ht="49.5" customHeight="1">
      <c r="A868" s="16">
        <v>6</v>
      </c>
      <c r="B868" s="16" t="s">
        <v>124</v>
      </c>
      <c r="C868" s="16" t="s">
        <v>89</v>
      </c>
      <c r="D868" s="16" t="s">
        <v>125</v>
      </c>
      <c r="E868" s="18">
        <v>1</v>
      </c>
      <c r="F868" s="16" t="s">
        <v>149</v>
      </c>
      <c r="G868" s="18"/>
      <c r="H868" s="18">
        <v>458400</v>
      </c>
      <c r="I868" s="16" t="s">
        <v>146</v>
      </c>
      <c r="J868" s="16"/>
      <c r="K868" s="17" t="s">
        <v>1003</v>
      </c>
      <c r="L868" s="97"/>
    </row>
    <row r="869" spans="1:12" s="5" customFormat="1" ht="52.5" customHeight="1">
      <c r="A869" s="16">
        <v>7</v>
      </c>
      <c r="B869" s="16" t="s">
        <v>126</v>
      </c>
      <c r="C869" s="16" t="s">
        <v>89</v>
      </c>
      <c r="D869" s="16" t="s">
        <v>127</v>
      </c>
      <c r="E869" s="18">
        <v>1</v>
      </c>
      <c r="F869" s="16" t="s">
        <v>149</v>
      </c>
      <c r="G869" s="18"/>
      <c r="H869" s="18">
        <v>1157820</v>
      </c>
      <c r="I869" s="16" t="s">
        <v>146</v>
      </c>
      <c r="J869" s="16"/>
      <c r="K869" s="17" t="s">
        <v>1003</v>
      </c>
      <c r="L869" s="97"/>
    </row>
    <row r="870" spans="1:12" s="5" customFormat="1" ht="54" customHeight="1">
      <c r="A870" s="16">
        <v>8</v>
      </c>
      <c r="B870" s="16" t="s">
        <v>128</v>
      </c>
      <c r="C870" s="16" t="s">
        <v>89</v>
      </c>
      <c r="D870" s="16" t="s">
        <v>129</v>
      </c>
      <c r="E870" s="18">
        <v>1</v>
      </c>
      <c r="F870" s="16" t="s">
        <v>149</v>
      </c>
      <c r="G870" s="18"/>
      <c r="H870" s="18">
        <v>708160</v>
      </c>
      <c r="I870" s="16" t="s">
        <v>146</v>
      </c>
      <c r="J870" s="16"/>
      <c r="K870" s="17" t="s">
        <v>1003</v>
      </c>
      <c r="L870" s="97"/>
    </row>
    <row r="871" spans="1:12" s="5" customFormat="1" ht="55.5" customHeight="1">
      <c r="A871" s="16">
        <v>9</v>
      </c>
      <c r="B871" s="16" t="s">
        <v>130</v>
      </c>
      <c r="C871" s="16" t="s">
        <v>89</v>
      </c>
      <c r="D871" s="16" t="s">
        <v>131</v>
      </c>
      <c r="E871" s="18">
        <v>1</v>
      </c>
      <c r="F871" s="16" t="s">
        <v>149</v>
      </c>
      <c r="G871" s="18"/>
      <c r="H871" s="18">
        <v>426820</v>
      </c>
      <c r="I871" s="16" t="s">
        <v>146</v>
      </c>
      <c r="J871" s="16"/>
      <c r="K871" s="17" t="s">
        <v>1003</v>
      </c>
      <c r="L871" s="97"/>
    </row>
    <row r="872" spans="1:12" s="5" customFormat="1" ht="56.25" customHeight="1">
      <c r="A872" s="16">
        <v>10</v>
      </c>
      <c r="B872" s="16" t="s">
        <v>132</v>
      </c>
      <c r="C872" s="16" t="s">
        <v>89</v>
      </c>
      <c r="D872" s="16" t="s">
        <v>143</v>
      </c>
      <c r="E872" s="18">
        <v>1</v>
      </c>
      <c r="F872" s="16" t="s">
        <v>149</v>
      </c>
      <c r="G872" s="18"/>
      <c r="H872" s="18">
        <v>564100</v>
      </c>
      <c r="I872" s="16" t="s">
        <v>146</v>
      </c>
      <c r="J872" s="16"/>
      <c r="K872" s="17" t="s">
        <v>1003</v>
      </c>
      <c r="L872" s="97"/>
    </row>
    <row r="873" spans="1:12" s="5" customFormat="1" ht="120" customHeight="1">
      <c r="A873" s="16">
        <v>11</v>
      </c>
      <c r="B873" s="92" t="str">
        <f>[1]ПЗ!$B$6</f>
        <v>Модернизация системы учета и контроля качества электрической энергии</v>
      </c>
      <c r="C873" s="77" t="s">
        <v>89</v>
      </c>
      <c r="D873" s="93" t="s">
        <v>345</v>
      </c>
      <c r="E873" s="94">
        <v>1</v>
      </c>
      <c r="F873" s="77" t="s">
        <v>149</v>
      </c>
      <c r="G873" s="114"/>
      <c r="H873" s="114"/>
      <c r="I873" s="14" t="s">
        <v>333</v>
      </c>
      <c r="J873" s="16"/>
      <c r="K873" s="17" t="s">
        <v>1003</v>
      </c>
      <c r="L873" s="97" t="s">
        <v>1471</v>
      </c>
    </row>
    <row r="874" spans="1:12" s="5" customFormat="1" ht="78" customHeight="1">
      <c r="A874" s="77">
        <v>12</v>
      </c>
      <c r="B874" s="77" t="s">
        <v>653</v>
      </c>
      <c r="C874" s="16" t="s">
        <v>47</v>
      </c>
      <c r="D874" s="16" t="s">
        <v>1046</v>
      </c>
      <c r="E874" s="16">
        <v>1</v>
      </c>
      <c r="F874" s="16" t="s">
        <v>149</v>
      </c>
      <c r="G874" s="18"/>
      <c r="H874" s="18">
        <v>64800</v>
      </c>
      <c r="I874" s="16" t="s">
        <v>35</v>
      </c>
      <c r="J874" s="16"/>
      <c r="K874" s="17" t="s">
        <v>1003</v>
      </c>
      <c r="L874" s="97"/>
    </row>
    <row r="875" spans="1:12" s="5" customFormat="1" ht="92.25" customHeight="1">
      <c r="A875" s="77">
        <v>13</v>
      </c>
      <c r="B875" s="77" t="s">
        <v>653</v>
      </c>
      <c r="C875" s="77" t="s">
        <v>47</v>
      </c>
      <c r="D875" s="16" t="s">
        <v>654</v>
      </c>
      <c r="E875" s="18">
        <v>1</v>
      </c>
      <c r="F875" s="16" t="s">
        <v>149</v>
      </c>
      <c r="G875" s="18"/>
      <c r="H875" s="18">
        <v>856000</v>
      </c>
      <c r="I875" s="16" t="s">
        <v>962</v>
      </c>
      <c r="J875" s="16"/>
      <c r="K875" s="17" t="s">
        <v>1003</v>
      </c>
      <c r="L875" s="97"/>
    </row>
    <row r="876" spans="1:12" s="5" customFormat="1" ht="69.75" customHeight="1">
      <c r="A876" s="77">
        <v>14</v>
      </c>
      <c r="B876" s="77" t="s">
        <v>1814</v>
      </c>
      <c r="C876" s="77" t="s">
        <v>89</v>
      </c>
      <c r="D876" s="16" t="s">
        <v>1815</v>
      </c>
      <c r="E876" s="18">
        <v>1</v>
      </c>
      <c r="F876" s="16" t="s">
        <v>149</v>
      </c>
      <c r="G876" s="18"/>
      <c r="H876" s="18">
        <v>28298964.285999998</v>
      </c>
      <c r="I876" s="16" t="s">
        <v>1700</v>
      </c>
      <c r="J876" s="16" t="s">
        <v>37</v>
      </c>
      <c r="K876" s="17" t="s">
        <v>1003</v>
      </c>
      <c r="L876" s="97" t="s">
        <v>1642</v>
      </c>
    </row>
    <row r="877" spans="1:12" s="5" customFormat="1" ht="69.75" customHeight="1">
      <c r="A877" s="77">
        <v>15</v>
      </c>
      <c r="B877" s="40" t="s">
        <v>1838</v>
      </c>
      <c r="C877" s="77" t="s">
        <v>47</v>
      </c>
      <c r="D877" s="16" t="s">
        <v>90</v>
      </c>
      <c r="E877" s="18">
        <v>1</v>
      </c>
      <c r="F877" s="16" t="s">
        <v>149</v>
      </c>
      <c r="G877" s="18"/>
      <c r="H877" s="18">
        <v>6017929</v>
      </c>
      <c r="I877" s="16" t="s">
        <v>1839</v>
      </c>
      <c r="J877" s="16" t="s">
        <v>37</v>
      </c>
      <c r="K877" s="17" t="s">
        <v>1003</v>
      </c>
      <c r="L877" s="97" t="s">
        <v>1840</v>
      </c>
    </row>
    <row r="878" spans="1:12" s="5" customFormat="1" ht="69.75" customHeight="1">
      <c r="A878" s="77">
        <v>16</v>
      </c>
      <c r="B878" s="77" t="s">
        <v>1841</v>
      </c>
      <c r="C878" s="77" t="s">
        <v>89</v>
      </c>
      <c r="D878" s="16" t="s">
        <v>90</v>
      </c>
      <c r="E878" s="18">
        <v>1</v>
      </c>
      <c r="F878" s="16" t="s">
        <v>149</v>
      </c>
      <c r="G878" s="18"/>
      <c r="H878" s="18">
        <v>81890571</v>
      </c>
      <c r="I878" s="16" t="s">
        <v>1839</v>
      </c>
      <c r="J878" s="16" t="s">
        <v>1842</v>
      </c>
      <c r="K878" s="17" t="s">
        <v>1003</v>
      </c>
      <c r="L878" s="97" t="s">
        <v>1840</v>
      </c>
    </row>
    <row r="879" spans="1:12" s="3" customFormat="1" ht="16.5" customHeight="1">
      <c r="A879" s="52"/>
      <c r="B879" s="52" t="s">
        <v>88</v>
      </c>
      <c r="C879" s="55" t="s">
        <v>7</v>
      </c>
      <c r="D879" s="55" t="s">
        <v>7</v>
      </c>
      <c r="E879" s="55" t="s">
        <v>7</v>
      </c>
      <c r="F879" s="52"/>
      <c r="G879" s="197" t="s">
        <v>7</v>
      </c>
      <c r="H879" s="95">
        <f>SUM(H863:H878)</f>
        <v>151091818.28600001</v>
      </c>
      <c r="I879" s="55" t="s">
        <v>7</v>
      </c>
      <c r="J879" s="55" t="s">
        <v>7</v>
      </c>
      <c r="K879" s="53"/>
      <c r="L879" s="98"/>
    </row>
    <row r="880" spans="1:12" ht="15.75" customHeight="1">
      <c r="A880" s="204" t="s">
        <v>59</v>
      </c>
      <c r="B880" s="205"/>
      <c r="C880" s="205"/>
      <c r="D880" s="205"/>
      <c r="E880" s="205"/>
      <c r="F880" s="205"/>
      <c r="G880" s="205"/>
      <c r="H880" s="205"/>
      <c r="I880" s="205"/>
      <c r="J880" s="206"/>
      <c r="K880" s="110"/>
      <c r="L880" s="103"/>
    </row>
    <row r="881" spans="1:139" s="57" customFormat="1" ht="93.75" customHeight="1">
      <c r="A881" s="16">
        <v>1</v>
      </c>
      <c r="B881" s="158" t="s">
        <v>997</v>
      </c>
      <c r="C881" s="61" t="s">
        <v>89</v>
      </c>
      <c r="D881" s="16" t="s">
        <v>90</v>
      </c>
      <c r="E881" s="18">
        <v>1</v>
      </c>
      <c r="F881" s="16" t="s">
        <v>53</v>
      </c>
      <c r="G881" s="18"/>
      <c r="H881" s="18">
        <v>18938448</v>
      </c>
      <c r="I881" s="16" t="s">
        <v>85</v>
      </c>
      <c r="J881" s="83" t="s">
        <v>86</v>
      </c>
      <c r="K881" s="17" t="s">
        <v>1003</v>
      </c>
      <c r="L881" s="104"/>
      <c r="M881" s="58"/>
      <c r="N881" s="58"/>
      <c r="O881" s="58"/>
      <c r="P881" s="58"/>
      <c r="Q881" s="58"/>
      <c r="R881" s="58"/>
      <c r="S881" s="58"/>
      <c r="T881" s="58"/>
      <c r="U881" s="58"/>
      <c r="V881" s="58"/>
      <c r="W881" s="58"/>
      <c r="X881" s="58"/>
      <c r="Y881" s="58"/>
      <c r="Z881" s="58"/>
      <c r="AA881" s="58"/>
      <c r="AB881" s="58"/>
      <c r="AC881" s="58"/>
      <c r="AD881" s="58"/>
      <c r="AE881" s="58"/>
      <c r="AF881" s="58"/>
      <c r="AG881" s="58"/>
      <c r="AH881" s="58"/>
      <c r="AI881" s="58"/>
      <c r="AJ881" s="58"/>
      <c r="AK881" s="58"/>
      <c r="AL881" s="58"/>
      <c r="AM881" s="58"/>
      <c r="AN881" s="58"/>
      <c r="AO881" s="58"/>
      <c r="AP881" s="58"/>
      <c r="AQ881" s="58"/>
      <c r="AR881" s="58"/>
      <c r="AS881" s="58"/>
      <c r="AT881" s="58"/>
      <c r="AU881" s="58"/>
      <c r="AV881" s="58"/>
      <c r="AW881" s="58"/>
      <c r="AX881" s="58"/>
      <c r="AY881" s="58"/>
      <c r="AZ881" s="58"/>
      <c r="BA881" s="58"/>
      <c r="BB881" s="58"/>
      <c r="BC881" s="58"/>
      <c r="BD881" s="58"/>
      <c r="BE881" s="58"/>
      <c r="BF881" s="58"/>
      <c r="BG881" s="58"/>
      <c r="BH881" s="58"/>
      <c r="BI881" s="58"/>
      <c r="BJ881" s="58"/>
      <c r="BK881" s="58"/>
      <c r="BL881" s="58"/>
      <c r="BM881" s="58"/>
      <c r="BN881" s="58"/>
      <c r="BO881" s="58"/>
      <c r="BP881" s="58"/>
      <c r="BQ881" s="58"/>
      <c r="BR881" s="58"/>
      <c r="BS881" s="58"/>
      <c r="BT881" s="58"/>
      <c r="BU881" s="58"/>
      <c r="BV881" s="58"/>
      <c r="BW881" s="58"/>
      <c r="BX881" s="58"/>
      <c r="BY881" s="58"/>
      <c r="BZ881" s="58"/>
      <c r="CA881" s="58"/>
      <c r="CB881" s="58"/>
      <c r="CC881" s="58"/>
      <c r="CD881" s="58"/>
      <c r="CE881" s="58"/>
      <c r="CF881" s="58"/>
      <c r="CG881" s="58"/>
      <c r="CH881" s="58"/>
      <c r="CI881" s="58"/>
      <c r="CJ881" s="58"/>
      <c r="CK881" s="58"/>
      <c r="CL881" s="58"/>
      <c r="CM881" s="58"/>
      <c r="CN881" s="58"/>
      <c r="CO881" s="58"/>
      <c r="CP881" s="58"/>
      <c r="CQ881" s="58"/>
      <c r="CR881" s="58"/>
      <c r="CS881" s="58"/>
      <c r="CT881" s="58"/>
      <c r="CU881" s="58"/>
      <c r="CV881" s="58"/>
      <c r="CW881" s="58"/>
      <c r="CX881" s="58"/>
      <c r="CY881" s="58"/>
      <c r="CZ881" s="58"/>
      <c r="DA881" s="58"/>
      <c r="DB881" s="58"/>
      <c r="DC881" s="58"/>
      <c r="DD881" s="58"/>
      <c r="DE881" s="58"/>
      <c r="DF881" s="58"/>
      <c r="DG881" s="58"/>
      <c r="DH881" s="58"/>
      <c r="DI881" s="58"/>
      <c r="DJ881" s="58"/>
      <c r="DK881" s="58"/>
      <c r="DL881" s="58"/>
      <c r="DM881" s="58"/>
      <c r="DN881" s="58"/>
      <c r="DO881" s="58"/>
      <c r="DP881" s="58"/>
      <c r="DQ881" s="58"/>
      <c r="DR881" s="58"/>
      <c r="DS881" s="58"/>
      <c r="DT881" s="58"/>
      <c r="DU881" s="58"/>
      <c r="DV881" s="58"/>
      <c r="DW881" s="58"/>
      <c r="DX881" s="58"/>
      <c r="DY881" s="58"/>
      <c r="DZ881" s="58"/>
      <c r="EA881" s="58"/>
      <c r="EB881" s="58"/>
      <c r="EC881" s="58"/>
      <c r="ED881" s="58"/>
      <c r="EE881" s="58"/>
      <c r="EF881" s="58"/>
      <c r="EG881" s="58"/>
      <c r="EH881" s="58"/>
      <c r="EI881" s="58"/>
    </row>
    <row r="882" spans="1:139" s="1" customFormat="1" ht="82.5" customHeight="1">
      <c r="A882" s="16">
        <v>2</v>
      </c>
      <c r="B882" s="16" t="s">
        <v>91</v>
      </c>
      <c r="C882" s="61" t="s">
        <v>11</v>
      </c>
      <c r="D882" s="16" t="s">
        <v>90</v>
      </c>
      <c r="E882" s="18">
        <v>1</v>
      </c>
      <c r="F882" s="16" t="s">
        <v>53</v>
      </c>
      <c r="G882" s="18"/>
      <c r="H882" s="18">
        <v>6500000</v>
      </c>
      <c r="I882" s="16" t="s">
        <v>85</v>
      </c>
      <c r="J882" s="83" t="s">
        <v>86</v>
      </c>
      <c r="K882" s="17" t="s">
        <v>1003</v>
      </c>
      <c r="L882" s="105"/>
    </row>
    <row r="883" spans="1:139" s="1" customFormat="1" ht="67.5" customHeight="1">
      <c r="A883" s="16">
        <v>3</v>
      </c>
      <c r="B883" s="16" t="s">
        <v>92</v>
      </c>
      <c r="C883" s="61" t="s">
        <v>11</v>
      </c>
      <c r="D883" s="132" t="s">
        <v>90</v>
      </c>
      <c r="E883" s="18">
        <v>1</v>
      </c>
      <c r="F883" s="16" t="s">
        <v>53</v>
      </c>
      <c r="G883" s="18"/>
      <c r="H883" s="18">
        <v>5847336</v>
      </c>
      <c r="I883" s="16" t="s">
        <v>85</v>
      </c>
      <c r="J883" s="83" t="s">
        <v>86</v>
      </c>
      <c r="K883" s="17" t="s">
        <v>1003</v>
      </c>
      <c r="L883" s="105"/>
    </row>
    <row r="884" spans="1:139" s="1" customFormat="1" ht="119.25" customHeight="1">
      <c r="A884" s="16">
        <v>4</v>
      </c>
      <c r="B884" s="159" t="s">
        <v>93</v>
      </c>
      <c r="C884" s="61" t="s">
        <v>11</v>
      </c>
      <c r="D884" s="16" t="s">
        <v>90</v>
      </c>
      <c r="E884" s="18">
        <v>1</v>
      </c>
      <c r="F884" s="16" t="s">
        <v>53</v>
      </c>
      <c r="G884" s="18"/>
      <c r="H884" s="18">
        <v>3343750</v>
      </c>
      <c r="I884" s="16" t="s">
        <v>85</v>
      </c>
      <c r="J884" s="83" t="s">
        <v>86</v>
      </c>
      <c r="K884" s="17" t="s">
        <v>1003</v>
      </c>
      <c r="L884" s="105"/>
    </row>
    <row r="885" spans="1:139" s="1" customFormat="1" ht="73.5" customHeight="1">
      <c r="A885" s="16">
        <v>5</v>
      </c>
      <c r="B885" s="16" t="s">
        <v>150</v>
      </c>
      <c r="C885" s="16" t="s">
        <v>47</v>
      </c>
      <c r="D885" s="16" t="s">
        <v>133</v>
      </c>
      <c r="E885" s="18">
        <v>1</v>
      </c>
      <c r="F885" s="16" t="s">
        <v>53</v>
      </c>
      <c r="G885" s="18"/>
      <c r="H885" s="18">
        <v>560000</v>
      </c>
      <c r="I885" s="16" t="s">
        <v>146</v>
      </c>
      <c r="J885" s="83"/>
      <c r="K885" s="17" t="s">
        <v>1003</v>
      </c>
      <c r="L885" s="105"/>
    </row>
    <row r="886" spans="1:139" s="1" customFormat="1" ht="73.5" customHeight="1">
      <c r="A886" s="16">
        <v>6</v>
      </c>
      <c r="B886" s="16" t="s">
        <v>1010</v>
      </c>
      <c r="C886" s="16" t="s">
        <v>1011</v>
      </c>
      <c r="D886" s="16" t="s">
        <v>1039</v>
      </c>
      <c r="E886" s="18">
        <v>1</v>
      </c>
      <c r="F886" s="16" t="s">
        <v>53</v>
      </c>
      <c r="G886" s="18"/>
      <c r="H886" s="18">
        <v>170000</v>
      </c>
      <c r="I886" s="16" t="s">
        <v>146</v>
      </c>
      <c r="J886" s="83"/>
      <c r="K886" s="17" t="s">
        <v>1003</v>
      </c>
      <c r="L886" s="105"/>
    </row>
    <row r="887" spans="1:139" s="1" customFormat="1" ht="72.75" customHeight="1">
      <c r="A887" s="16">
        <v>7</v>
      </c>
      <c r="B887" s="16" t="s">
        <v>151</v>
      </c>
      <c r="C887" s="16" t="s">
        <v>47</v>
      </c>
      <c r="D887" s="16" t="s">
        <v>134</v>
      </c>
      <c r="E887" s="18">
        <v>1</v>
      </c>
      <c r="F887" s="16" t="s">
        <v>53</v>
      </c>
      <c r="G887" s="18"/>
      <c r="H887" s="18">
        <v>6741340</v>
      </c>
      <c r="I887" s="149" t="s">
        <v>146</v>
      </c>
      <c r="J887" s="83"/>
      <c r="K887" s="17" t="s">
        <v>1003</v>
      </c>
      <c r="L887" s="105"/>
    </row>
    <row r="888" spans="1:139" s="1" customFormat="1" ht="81" customHeight="1">
      <c r="A888" s="16">
        <v>8</v>
      </c>
      <c r="B888" s="61" t="s">
        <v>135</v>
      </c>
      <c r="C888" s="16" t="s">
        <v>47</v>
      </c>
      <c r="D888" s="61" t="s">
        <v>136</v>
      </c>
      <c r="E888" s="18">
        <v>1</v>
      </c>
      <c r="F888" s="16" t="s">
        <v>53</v>
      </c>
      <c r="G888" s="18"/>
      <c r="H888" s="18">
        <v>260010</v>
      </c>
      <c r="I888" s="16" t="s">
        <v>146</v>
      </c>
      <c r="J888" s="83"/>
      <c r="K888" s="17" t="s">
        <v>1003</v>
      </c>
      <c r="L888" s="105"/>
    </row>
    <row r="889" spans="1:139" s="1" customFormat="1" ht="72" customHeight="1">
      <c r="A889" s="16">
        <v>9</v>
      </c>
      <c r="B889" s="61" t="s">
        <v>137</v>
      </c>
      <c r="C889" s="16" t="s">
        <v>47</v>
      </c>
      <c r="D889" s="61" t="s">
        <v>138</v>
      </c>
      <c r="E889" s="18">
        <v>1</v>
      </c>
      <c r="F889" s="16" t="s">
        <v>53</v>
      </c>
      <c r="G889" s="18"/>
      <c r="H889" s="18">
        <v>667680</v>
      </c>
      <c r="I889" s="16" t="s">
        <v>146</v>
      </c>
      <c r="J889" s="83"/>
      <c r="K889" s="17" t="s">
        <v>1003</v>
      </c>
      <c r="L889" s="105"/>
    </row>
    <row r="890" spans="1:139" s="1" customFormat="1" ht="51.75" customHeight="1">
      <c r="A890" s="16">
        <v>10</v>
      </c>
      <c r="B890" s="61" t="s">
        <v>139</v>
      </c>
      <c r="C890" s="16" t="s">
        <v>47</v>
      </c>
      <c r="D890" s="61" t="s">
        <v>167</v>
      </c>
      <c r="E890" s="18">
        <v>1</v>
      </c>
      <c r="F890" s="16" t="s">
        <v>53</v>
      </c>
      <c r="G890" s="18"/>
      <c r="H890" s="18">
        <v>667800</v>
      </c>
      <c r="I890" s="16" t="s">
        <v>146</v>
      </c>
      <c r="J890" s="83"/>
      <c r="K890" s="17" t="s">
        <v>1003</v>
      </c>
      <c r="L890" s="105"/>
    </row>
    <row r="891" spans="1:139" s="1" customFormat="1" ht="73.5" customHeight="1">
      <c r="A891" s="16">
        <v>11</v>
      </c>
      <c r="B891" s="16" t="s">
        <v>154</v>
      </c>
      <c r="C891" s="16" t="s">
        <v>47</v>
      </c>
      <c r="D891" s="16" t="s">
        <v>140</v>
      </c>
      <c r="E891" s="18">
        <v>1</v>
      </c>
      <c r="F891" s="16" t="s">
        <v>53</v>
      </c>
      <c r="G891" s="18"/>
      <c r="H891" s="18">
        <v>2240580</v>
      </c>
      <c r="I891" s="16" t="s">
        <v>146</v>
      </c>
      <c r="J891" s="83"/>
      <c r="K891" s="17" t="s">
        <v>1003</v>
      </c>
      <c r="L891" s="105"/>
    </row>
    <row r="892" spans="1:139" s="1" customFormat="1" ht="84" customHeight="1">
      <c r="A892" s="16">
        <v>12</v>
      </c>
      <c r="B892" s="16" t="s">
        <v>152</v>
      </c>
      <c r="C892" s="16" t="s">
        <v>47</v>
      </c>
      <c r="D892" s="61" t="s">
        <v>141</v>
      </c>
      <c r="E892" s="18">
        <v>1</v>
      </c>
      <c r="F892" s="16" t="s">
        <v>53</v>
      </c>
      <c r="G892" s="18"/>
      <c r="H892" s="18">
        <v>345600</v>
      </c>
      <c r="I892" s="16" t="s">
        <v>146</v>
      </c>
      <c r="J892" s="83"/>
      <c r="K892" s="17" t="s">
        <v>1003</v>
      </c>
      <c r="L892" s="105"/>
    </row>
    <row r="893" spans="1:139" s="1" customFormat="1" ht="63.75" customHeight="1">
      <c r="A893" s="16">
        <v>13</v>
      </c>
      <c r="B893" s="16" t="s">
        <v>153</v>
      </c>
      <c r="C893" s="16" t="s">
        <v>47</v>
      </c>
      <c r="D893" s="61" t="s">
        <v>142</v>
      </c>
      <c r="E893" s="18">
        <v>1</v>
      </c>
      <c r="F893" s="16" t="s">
        <v>53</v>
      </c>
      <c r="G893" s="18"/>
      <c r="H893" s="18">
        <v>12800</v>
      </c>
      <c r="I893" s="16" t="s">
        <v>146</v>
      </c>
      <c r="J893" s="83"/>
      <c r="K893" s="17" t="s">
        <v>1003</v>
      </c>
      <c r="L893" s="105"/>
    </row>
    <row r="894" spans="1:139" s="1" customFormat="1" ht="109.5" customHeight="1">
      <c r="A894" s="16">
        <v>14</v>
      </c>
      <c r="B894" s="16" t="s">
        <v>155</v>
      </c>
      <c r="C894" s="16" t="s">
        <v>47</v>
      </c>
      <c r="D894" s="16" t="s">
        <v>166</v>
      </c>
      <c r="E894" s="18">
        <v>1</v>
      </c>
      <c r="F894" s="16" t="s">
        <v>53</v>
      </c>
      <c r="G894" s="18"/>
      <c r="H894" s="18">
        <v>3040000</v>
      </c>
      <c r="I894" s="16" t="s">
        <v>146</v>
      </c>
      <c r="J894" s="83"/>
      <c r="K894" s="17" t="s">
        <v>1003</v>
      </c>
      <c r="L894" s="105"/>
    </row>
    <row r="895" spans="1:139" s="1" customFormat="1" ht="81" customHeight="1">
      <c r="A895" s="16">
        <v>15</v>
      </c>
      <c r="B895" s="16" t="s">
        <v>156</v>
      </c>
      <c r="C895" s="16" t="s">
        <v>47</v>
      </c>
      <c r="D895" s="16" t="s">
        <v>165</v>
      </c>
      <c r="E895" s="18">
        <v>1</v>
      </c>
      <c r="F895" s="16" t="s">
        <v>53</v>
      </c>
      <c r="G895" s="18"/>
      <c r="H895" s="18">
        <v>1166400</v>
      </c>
      <c r="I895" s="16" t="s">
        <v>146</v>
      </c>
      <c r="J895" s="83"/>
      <c r="K895" s="17" t="s">
        <v>1003</v>
      </c>
      <c r="L895" s="105"/>
    </row>
    <row r="896" spans="1:139" s="1" customFormat="1" ht="66" customHeight="1">
      <c r="A896" s="16">
        <v>16</v>
      </c>
      <c r="B896" s="16" t="s">
        <v>157</v>
      </c>
      <c r="C896" s="16" t="s">
        <v>47</v>
      </c>
      <c r="D896" s="16" t="s">
        <v>164</v>
      </c>
      <c r="E896" s="18">
        <v>1</v>
      </c>
      <c r="F896" s="16" t="s">
        <v>53</v>
      </c>
      <c r="G896" s="18"/>
      <c r="H896" s="18">
        <v>912000</v>
      </c>
      <c r="I896" s="16" t="s">
        <v>146</v>
      </c>
      <c r="J896" s="83"/>
      <c r="K896" s="17" t="s">
        <v>1003</v>
      </c>
      <c r="L896" s="105"/>
    </row>
    <row r="897" spans="1:12" s="1" customFormat="1" ht="60.75" customHeight="1">
      <c r="A897" s="16">
        <v>17</v>
      </c>
      <c r="B897" s="16" t="s">
        <v>158</v>
      </c>
      <c r="C897" s="16" t="s">
        <v>47</v>
      </c>
      <c r="D897" s="16" t="s">
        <v>163</v>
      </c>
      <c r="E897" s="18">
        <v>1</v>
      </c>
      <c r="F897" s="16" t="s">
        <v>53</v>
      </c>
      <c r="G897" s="18"/>
      <c r="H897" s="18">
        <v>304000</v>
      </c>
      <c r="I897" s="16" t="s">
        <v>146</v>
      </c>
      <c r="J897" s="83"/>
      <c r="K897" s="17" t="s">
        <v>1003</v>
      </c>
      <c r="L897" s="105"/>
    </row>
    <row r="898" spans="1:12" s="1" customFormat="1" ht="71.25" customHeight="1">
      <c r="A898" s="16">
        <v>18</v>
      </c>
      <c r="B898" s="16" t="s">
        <v>159</v>
      </c>
      <c r="C898" s="16" t="s">
        <v>47</v>
      </c>
      <c r="D898" s="16" t="s">
        <v>161</v>
      </c>
      <c r="E898" s="18">
        <v>1</v>
      </c>
      <c r="F898" s="16" t="s">
        <v>53</v>
      </c>
      <c r="G898" s="18"/>
      <c r="H898" s="18">
        <v>768000</v>
      </c>
      <c r="I898" s="16" t="s">
        <v>146</v>
      </c>
      <c r="J898" s="83"/>
      <c r="K898" s="17" t="s">
        <v>1003</v>
      </c>
      <c r="L898" s="105"/>
    </row>
    <row r="899" spans="1:12" s="1" customFormat="1" ht="58.5" customHeight="1">
      <c r="A899" s="16">
        <v>19</v>
      </c>
      <c r="B899" s="16" t="s">
        <v>160</v>
      </c>
      <c r="C899" s="16" t="s">
        <v>47</v>
      </c>
      <c r="D899" s="16" t="s">
        <v>162</v>
      </c>
      <c r="E899" s="18">
        <v>1</v>
      </c>
      <c r="F899" s="16" t="s">
        <v>53</v>
      </c>
      <c r="G899" s="18"/>
      <c r="H899" s="18">
        <v>114000</v>
      </c>
      <c r="I899" s="16" t="s">
        <v>146</v>
      </c>
      <c r="J899" s="83"/>
      <c r="K899" s="17" t="s">
        <v>1003</v>
      </c>
      <c r="L899" s="105"/>
    </row>
    <row r="900" spans="1:12" s="1" customFormat="1" ht="103.5" customHeight="1">
      <c r="A900" s="16">
        <v>20</v>
      </c>
      <c r="B900" s="16" t="s">
        <v>271</v>
      </c>
      <c r="C900" s="16" t="s">
        <v>47</v>
      </c>
      <c r="D900" s="16" t="s">
        <v>256</v>
      </c>
      <c r="E900" s="18">
        <v>1</v>
      </c>
      <c r="F900" s="16" t="s">
        <v>53</v>
      </c>
      <c r="G900" s="18"/>
      <c r="H900" s="18">
        <v>344000</v>
      </c>
      <c r="I900" s="16" t="s">
        <v>223</v>
      </c>
      <c r="J900" s="83"/>
      <c r="K900" s="17" t="s">
        <v>1003</v>
      </c>
      <c r="L900" s="105"/>
    </row>
    <row r="901" spans="1:12" s="1" customFormat="1" ht="103.5" customHeight="1">
      <c r="A901" s="16">
        <v>21</v>
      </c>
      <c r="B901" s="16" t="s">
        <v>272</v>
      </c>
      <c r="C901" s="16" t="s">
        <v>47</v>
      </c>
      <c r="D901" s="16" t="s">
        <v>1521</v>
      </c>
      <c r="E901" s="18">
        <v>1</v>
      </c>
      <c r="F901" s="16" t="s">
        <v>53</v>
      </c>
      <c r="G901" s="18"/>
      <c r="H901" s="18">
        <v>300000</v>
      </c>
      <c r="I901" s="16" t="s">
        <v>223</v>
      </c>
      <c r="J901" s="83"/>
      <c r="K901" s="17" t="s">
        <v>1003</v>
      </c>
      <c r="L901" s="105"/>
    </row>
    <row r="902" spans="1:12" s="1" customFormat="1" ht="99.75" customHeight="1">
      <c r="A902" s="16">
        <v>22</v>
      </c>
      <c r="B902" s="16" t="s">
        <v>273</v>
      </c>
      <c r="C902" s="16" t="s">
        <v>47</v>
      </c>
      <c r="D902" s="16" t="s">
        <v>257</v>
      </c>
      <c r="E902" s="18">
        <v>1</v>
      </c>
      <c r="F902" s="16" t="s">
        <v>53</v>
      </c>
      <c r="G902" s="18"/>
      <c r="H902" s="18">
        <v>133152</v>
      </c>
      <c r="I902" s="16" t="s">
        <v>223</v>
      </c>
      <c r="J902" s="83"/>
      <c r="K902" s="17" t="s">
        <v>1003</v>
      </c>
      <c r="L902" s="105"/>
    </row>
    <row r="903" spans="1:12" s="1" customFormat="1" ht="111" customHeight="1">
      <c r="A903" s="16">
        <v>23</v>
      </c>
      <c r="B903" s="16" t="s">
        <v>274</v>
      </c>
      <c r="C903" s="16" t="s">
        <v>47</v>
      </c>
      <c r="D903" s="16" t="s">
        <v>267</v>
      </c>
      <c r="E903" s="18">
        <v>1</v>
      </c>
      <c r="F903" s="16" t="s">
        <v>53</v>
      </c>
      <c r="G903" s="18"/>
      <c r="H903" s="18">
        <v>48214.29</v>
      </c>
      <c r="I903" s="16" t="s">
        <v>223</v>
      </c>
      <c r="J903" s="83"/>
      <c r="K903" s="17" t="s">
        <v>1003</v>
      </c>
      <c r="L903" s="105"/>
    </row>
    <row r="904" spans="1:12" s="1" customFormat="1" ht="155.25" customHeight="1">
      <c r="A904" s="16">
        <v>24</v>
      </c>
      <c r="B904" s="16" t="s">
        <v>275</v>
      </c>
      <c r="C904" s="16" t="s">
        <v>47</v>
      </c>
      <c r="D904" s="16" t="s">
        <v>224</v>
      </c>
      <c r="E904" s="18">
        <v>1</v>
      </c>
      <c r="F904" s="16" t="s">
        <v>53</v>
      </c>
      <c r="G904" s="18"/>
      <c r="H904" s="18" t="s">
        <v>225</v>
      </c>
      <c r="I904" s="16" t="s">
        <v>223</v>
      </c>
      <c r="J904" s="83"/>
      <c r="K904" s="17" t="s">
        <v>1003</v>
      </c>
      <c r="L904" s="105"/>
    </row>
    <row r="905" spans="1:12" s="1" customFormat="1" ht="145.5" customHeight="1">
      <c r="A905" s="16">
        <v>25</v>
      </c>
      <c r="B905" s="16" t="s">
        <v>276</v>
      </c>
      <c r="C905" s="16" t="s">
        <v>169</v>
      </c>
      <c r="D905" s="16" t="s">
        <v>268</v>
      </c>
      <c r="E905" s="18">
        <v>1</v>
      </c>
      <c r="F905" s="16" t="s">
        <v>53</v>
      </c>
      <c r="G905" s="18"/>
      <c r="H905" s="18" t="s">
        <v>170</v>
      </c>
      <c r="I905" s="16" t="s">
        <v>223</v>
      </c>
      <c r="J905" s="83"/>
      <c r="K905" s="17" t="s">
        <v>1003</v>
      </c>
      <c r="L905" s="105"/>
    </row>
    <row r="906" spans="1:12" s="1" customFormat="1" ht="87" customHeight="1">
      <c r="A906" s="16">
        <v>26</v>
      </c>
      <c r="B906" s="16" t="s">
        <v>278</v>
      </c>
      <c r="C906" s="16" t="s">
        <v>169</v>
      </c>
      <c r="D906" s="16" t="s">
        <v>269</v>
      </c>
      <c r="E906" s="18">
        <v>1</v>
      </c>
      <c r="F906" s="16" t="s">
        <v>53</v>
      </c>
      <c r="G906" s="18"/>
      <c r="H906" s="18" t="s">
        <v>226</v>
      </c>
      <c r="I906" s="16" t="s">
        <v>223</v>
      </c>
      <c r="J906" s="83"/>
      <c r="K906" s="17" t="s">
        <v>1003</v>
      </c>
      <c r="L906" s="105"/>
    </row>
    <row r="907" spans="1:12" s="1" customFormat="1" ht="58.5" customHeight="1">
      <c r="A907" s="16">
        <v>27</v>
      </c>
      <c r="B907" s="16" t="s">
        <v>278</v>
      </c>
      <c r="C907" s="16" t="s">
        <v>169</v>
      </c>
      <c r="D907" s="16" t="s">
        <v>277</v>
      </c>
      <c r="E907" s="18">
        <v>1</v>
      </c>
      <c r="F907" s="16" t="s">
        <v>53</v>
      </c>
      <c r="G907" s="18"/>
      <c r="H907" s="18" t="s">
        <v>227</v>
      </c>
      <c r="I907" s="16" t="s">
        <v>223</v>
      </c>
      <c r="J907" s="83"/>
      <c r="K907" s="17" t="s">
        <v>1003</v>
      </c>
      <c r="L907" s="105"/>
    </row>
    <row r="908" spans="1:12" s="1" customFormat="1" ht="149.25" customHeight="1">
      <c r="A908" s="16">
        <v>28</v>
      </c>
      <c r="B908" s="16" t="s">
        <v>171</v>
      </c>
      <c r="C908" s="16" t="s">
        <v>169</v>
      </c>
      <c r="D908" s="16" t="s">
        <v>231</v>
      </c>
      <c r="E908" s="18">
        <v>1</v>
      </c>
      <c r="F908" s="16" t="s">
        <v>53</v>
      </c>
      <c r="G908" s="18"/>
      <c r="H908" s="18" t="s">
        <v>228</v>
      </c>
      <c r="I908" s="16" t="s">
        <v>223</v>
      </c>
      <c r="J908" s="83"/>
      <c r="K908" s="17" t="s">
        <v>1003</v>
      </c>
      <c r="L908" s="105"/>
    </row>
    <row r="909" spans="1:12" s="1" customFormat="1" ht="130.5" customHeight="1">
      <c r="A909" s="16">
        <v>29</v>
      </c>
      <c r="B909" s="16" t="s">
        <v>280</v>
      </c>
      <c r="C909" s="16" t="s">
        <v>169</v>
      </c>
      <c r="D909" s="16" t="s">
        <v>279</v>
      </c>
      <c r="E909" s="18">
        <v>1</v>
      </c>
      <c r="F909" s="16" t="s">
        <v>53</v>
      </c>
      <c r="G909" s="18"/>
      <c r="H909" s="18" t="s">
        <v>229</v>
      </c>
      <c r="I909" s="16" t="s">
        <v>223</v>
      </c>
      <c r="J909" s="83"/>
      <c r="K909" s="17" t="s">
        <v>1003</v>
      </c>
      <c r="L909" s="105"/>
    </row>
    <row r="910" spans="1:12" s="1" customFormat="1" ht="132" customHeight="1">
      <c r="A910" s="16">
        <v>30</v>
      </c>
      <c r="B910" s="16" t="s">
        <v>280</v>
      </c>
      <c r="C910" s="16" t="s">
        <v>169</v>
      </c>
      <c r="D910" s="16" t="s">
        <v>281</v>
      </c>
      <c r="E910" s="18">
        <v>1</v>
      </c>
      <c r="F910" s="16" t="s">
        <v>53</v>
      </c>
      <c r="G910" s="18"/>
      <c r="H910" s="18" t="s">
        <v>230</v>
      </c>
      <c r="I910" s="16" t="s">
        <v>223</v>
      </c>
      <c r="J910" s="83"/>
      <c r="K910" s="17" t="s">
        <v>1003</v>
      </c>
      <c r="L910" s="105"/>
    </row>
    <row r="911" spans="1:12" s="1" customFormat="1" ht="126.75" customHeight="1">
      <c r="A911" s="16">
        <v>31</v>
      </c>
      <c r="B911" s="16" t="s">
        <v>280</v>
      </c>
      <c r="C911" s="16" t="s">
        <v>169</v>
      </c>
      <c r="D911" s="16" t="s">
        <v>282</v>
      </c>
      <c r="E911" s="18">
        <v>1</v>
      </c>
      <c r="F911" s="16" t="s">
        <v>53</v>
      </c>
      <c r="G911" s="18"/>
      <c r="H911" s="18" t="s">
        <v>237</v>
      </c>
      <c r="I911" s="16" t="s">
        <v>223</v>
      </c>
      <c r="J911" s="83"/>
      <c r="K911" s="17" t="s">
        <v>1003</v>
      </c>
      <c r="L911" s="105"/>
    </row>
    <row r="912" spans="1:12" s="1" customFormat="1" ht="58.5" customHeight="1">
      <c r="A912" s="16">
        <v>32</v>
      </c>
      <c r="B912" s="16" t="s">
        <v>284</v>
      </c>
      <c r="C912" s="16" t="s">
        <v>172</v>
      </c>
      <c r="D912" s="16" t="s">
        <v>283</v>
      </c>
      <c r="E912" s="18">
        <v>1</v>
      </c>
      <c r="F912" s="16" t="s">
        <v>53</v>
      </c>
      <c r="G912" s="18"/>
      <c r="H912" s="18" t="s">
        <v>238</v>
      </c>
      <c r="I912" s="16" t="s">
        <v>223</v>
      </c>
      <c r="J912" s="83"/>
      <c r="K912" s="17" t="s">
        <v>1003</v>
      </c>
      <c r="L912" s="105"/>
    </row>
    <row r="913" spans="1:12" s="1" customFormat="1" ht="58.5" customHeight="1">
      <c r="A913" s="16">
        <v>33</v>
      </c>
      <c r="B913" s="16" t="s">
        <v>270</v>
      </c>
      <c r="C913" s="16" t="s">
        <v>172</v>
      </c>
      <c r="D913" s="16" t="s">
        <v>285</v>
      </c>
      <c r="E913" s="18">
        <v>1</v>
      </c>
      <c r="F913" s="16" t="s">
        <v>53</v>
      </c>
      <c r="G913" s="18"/>
      <c r="H913" s="18" t="s">
        <v>239</v>
      </c>
      <c r="I913" s="16" t="s">
        <v>223</v>
      </c>
      <c r="J913" s="83"/>
      <c r="K913" s="17" t="s">
        <v>1003</v>
      </c>
      <c r="L913" s="105"/>
    </row>
    <row r="914" spans="1:12" s="1" customFormat="1" ht="66.75" customHeight="1">
      <c r="A914" s="16">
        <v>34</v>
      </c>
      <c r="B914" s="16" t="s">
        <v>270</v>
      </c>
      <c r="C914" s="16" t="s">
        <v>172</v>
      </c>
      <c r="D914" s="16" t="s">
        <v>286</v>
      </c>
      <c r="E914" s="18">
        <v>1</v>
      </c>
      <c r="F914" s="16" t="s">
        <v>53</v>
      </c>
      <c r="G914" s="18"/>
      <c r="H914" s="18" t="s">
        <v>238</v>
      </c>
      <c r="I914" s="16" t="s">
        <v>223</v>
      </c>
      <c r="J914" s="83"/>
      <c r="K914" s="17" t="s">
        <v>1003</v>
      </c>
      <c r="L914" s="105"/>
    </row>
    <row r="915" spans="1:12" s="1" customFormat="1" ht="66.75" customHeight="1">
      <c r="A915" s="16">
        <v>35</v>
      </c>
      <c r="B915" s="16" t="s">
        <v>70</v>
      </c>
      <c r="C915" s="16" t="s">
        <v>45</v>
      </c>
      <c r="D915" s="16" t="s">
        <v>79</v>
      </c>
      <c r="E915" s="16">
        <v>1</v>
      </c>
      <c r="F915" s="16" t="s">
        <v>53</v>
      </c>
      <c r="G915" s="18"/>
      <c r="H915" s="18">
        <v>1004571.43</v>
      </c>
      <c r="I915" s="16" t="s">
        <v>35</v>
      </c>
      <c r="J915" s="83"/>
      <c r="K915" s="17" t="s">
        <v>1003</v>
      </c>
      <c r="L915" s="105"/>
    </row>
    <row r="916" spans="1:12" s="1" customFormat="1" ht="66.75" customHeight="1">
      <c r="A916" s="16">
        <v>36</v>
      </c>
      <c r="B916" s="16" t="s">
        <v>71</v>
      </c>
      <c r="C916" s="16" t="s">
        <v>45</v>
      </c>
      <c r="D916" s="16" t="s">
        <v>78</v>
      </c>
      <c r="E916" s="16">
        <v>1</v>
      </c>
      <c r="F916" s="16" t="s">
        <v>53</v>
      </c>
      <c r="G916" s="18"/>
      <c r="H916" s="18">
        <v>384000</v>
      </c>
      <c r="I916" s="16" t="s">
        <v>35</v>
      </c>
      <c r="J916" s="83"/>
      <c r="K916" s="17" t="s">
        <v>1003</v>
      </c>
      <c r="L916" s="105"/>
    </row>
    <row r="917" spans="1:12" s="1" customFormat="1" ht="66.75" customHeight="1">
      <c r="A917" s="16">
        <v>37</v>
      </c>
      <c r="B917" s="16" t="s">
        <v>72</v>
      </c>
      <c r="C917" s="16" t="s">
        <v>45</v>
      </c>
      <c r="D917" s="16" t="s">
        <v>81</v>
      </c>
      <c r="E917" s="16">
        <v>1</v>
      </c>
      <c r="F917" s="16" t="s">
        <v>53</v>
      </c>
      <c r="G917" s="18"/>
      <c r="H917" s="18">
        <v>4500325.54</v>
      </c>
      <c r="I917" s="16" t="s">
        <v>35</v>
      </c>
      <c r="J917" s="83"/>
      <c r="K917" s="17" t="s">
        <v>1003</v>
      </c>
      <c r="L917" s="105"/>
    </row>
    <row r="918" spans="1:12" s="1" customFormat="1" ht="66.75" customHeight="1">
      <c r="A918" s="16">
        <v>38</v>
      </c>
      <c r="B918" s="16" t="s">
        <v>69</v>
      </c>
      <c r="C918" s="16" t="s">
        <v>45</v>
      </c>
      <c r="D918" s="16" t="s">
        <v>76</v>
      </c>
      <c r="E918" s="16">
        <v>1</v>
      </c>
      <c r="F918" s="16" t="s">
        <v>53</v>
      </c>
      <c r="G918" s="18"/>
      <c r="H918" s="18">
        <v>1260000</v>
      </c>
      <c r="I918" s="16" t="s">
        <v>35</v>
      </c>
      <c r="J918" s="83"/>
      <c r="K918" s="17" t="s">
        <v>1003</v>
      </c>
      <c r="L918" s="105"/>
    </row>
    <row r="919" spans="1:12" s="1" customFormat="1" ht="66.75" customHeight="1">
      <c r="A919" s="16">
        <v>39</v>
      </c>
      <c r="B919" s="16" t="s">
        <v>69</v>
      </c>
      <c r="C919" s="16" t="s">
        <v>45</v>
      </c>
      <c r="D919" s="16" t="s">
        <v>77</v>
      </c>
      <c r="E919" s="16">
        <v>1</v>
      </c>
      <c r="F919" s="16" t="s">
        <v>53</v>
      </c>
      <c r="G919" s="18"/>
      <c r="H919" s="18">
        <v>77400</v>
      </c>
      <c r="I919" s="16" t="s">
        <v>35</v>
      </c>
      <c r="J919" s="83"/>
      <c r="K919" s="17" t="s">
        <v>1003</v>
      </c>
      <c r="L919" s="105"/>
    </row>
    <row r="920" spans="1:12" s="1" customFormat="1" ht="66.75" customHeight="1">
      <c r="A920" s="16">
        <v>40</v>
      </c>
      <c r="B920" s="16" t="s">
        <v>68</v>
      </c>
      <c r="C920" s="16" t="s">
        <v>46</v>
      </c>
      <c r="D920" s="16" t="s">
        <v>75</v>
      </c>
      <c r="E920" s="16">
        <v>1</v>
      </c>
      <c r="F920" s="16" t="s">
        <v>53</v>
      </c>
      <c r="G920" s="18"/>
      <c r="H920" s="18">
        <v>689142.86</v>
      </c>
      <c r="I920" s="16" t="s">
        <v>35</v>
      </c>
      <c r="J920" s="83"/>
      <c r="K920" s="17" t="s">
        <v>1003</v>
      </c>
      <c r="L920" s="105"/>
    </row>
    <row r="921" spans="1:12" s="1" customFormat="1" ht="66.75" customHeight="1">
      <c r="A921" s="16">
        <v>41</v>
      </c>
      <c r="B921" s="16" t="s">
        <v>63</v>
      </c>
      <c r="C921" s="16" t="s">
        <v>46</v>
      </c>
      <c r="D921" s="16" t="s">
        <v>73</v>
      </c>
      <c r="E921" s="16">
        <v>1</v>
      </c>
      <c r="F921" s="16" t="s">
        <v>53</v>
      </c>
      <c r="G921" s="18"/>
      <c r="H921" s="18">
        <v>685714.29</v>
      </c>
      <c r="I921" s="16" t="s">
        <v>35</v>
      </c>
      <c r="J921" s="83"/>
      <c r="K921" s="17" t="s">
        <v>1003</v>
      </c>
      <c r="L921" s="105"/>
    </row>
    <row r="922" spans="1:12" s="1" customFormat="1" ht="66.75" customHeight="1">
      <c r="A922" s="16">
        <v>42</v>
      </c>
      <c r="B922" s="16" t="s">
        <v>64</v>
      </c>
      <c r="C922" s="16" t="s">
        <v>46</v>
      </c>
      <c r="D922" s="16" t="s">
        <v>74</v>
      </c>
      <c r="E922" s="16">
        <v>1</v>
      </c>
      <c r="F922" s="16" t="s">
        <v>53</v>
      </c>
      <c r="G922" s="18"/>
      <c r="H922" s="18">
        <v>3154285.71</v>
      </c>
      <c r="I922" s="16" t="s">
        <v>35</v>
      </c>
      <c r="J922" s="83"/>
      <c r="K922" s="17" t="s">
        <v>1003</v>
      </c>
      <c r="L922" s="105"/>
    </row>
    <row r="923" spans="1:12" s="1" customFormat="1" ht="66.75" customHeight="1">
      <c r="A923" s="16">
        <v>43</v>
      </c>
      <c r="B923" s="16" t="s">
        <v>65</v>
      </c>
      <c r="C923" s="16" t="s">
        <v>46</v>
      </c>
      <c r="D923" s="16" t="s">
        <v>48</v>
      </c>
      <c r="E923" s="16">
        <v>1</v>
      </c>
      <c r="F923" s="16" t="s">
        <v>53</v>
      </c>
      <c r="G923" s="18"/>
      <c r="H923" s="18">
        <v>9399462.9600000009</v>
      </c>
      <c r="I923" s="16" t="s">
        <v>35</v>
      </c>
      <c r="J923" s="83"/>
      <c r="K923" s="17" t="s">
        <v>1003</v>
      </c>
      <c r="L923" s="105"/>
    </row>
    <row r="924" spans="1:12" s="1" customFormat="1" ht="66.75" customHeight="1">
      <c r="A924" s="16">
        <v>44</v>
      </c>
      <c r="B924" s="16" t="s">
        <v>66</v>
      </c>
      <c r="C924" s="16" t="s">
        <v>45</v>
      </c>
      <c r="D924" s="16" t="s">
        <v>49</v>
      </c>
      <c r="E924" s="16">
        <v>1</v>
      </c>
      <c r="F924" s="16" t="s">
        <v>53</v>
      </c>
      <c r="G924" s="18"/>
      <c r="H924" s="18">
        <v>27033285</v>
      </c>
      <c r="I924" s="16" t="s">
        <v>35</v>
      </c>
      <c r="J924" s="83"/>
      <c r="K924" s="17" t="s">
        <v>1003</v>
      </c>
      <c r="L924" s="105"/>
    </row>
    <row r="925" spans="1:12" s="1" customFormat="1" ht="66.75" customHeight="1">
      <c r="A925" s="16">
        <v>45</v>
      </c>
      <c r="B925" s="16" t="s">
        <v>67</v>
      </c>
      <c r="C925" s="16" t="s">
        <v>45</v>
      </c>
      <c r="D925" s="16" t="s">
        <v>80</v>
      </c>
      <c r="E925" s="16">
        <v>1</v>
      </c>
      <c r="F925" s="16" t="s">
        <v>53</v>
      </c>
      <c r="G925" s="18"/>
      <c r="H925" s="18">
        <v>3508080</v>
      </c>
      <c r="I925" s="16" t="s">
        <v>35</v>
      </c>
      <c r="J925" s="83"/>
      <c r="K925" s="17" t="s">
        <v>1003</v>
      </c>
      <c r="L925" s="105"/>
    </row>
    <row r="926" spans="1:12" s="1" customFormat="1" ht="192" customHeight="1">
      <c r="A926" s="16">
        <v>46</v>
      </c>
      <c r="B926" s="16" t="s">
        <v>41</v>
      </c>
      <c r="C926" s="16" t="s">
        <v>47</v>
      </c>
      <c r="D926" s="16" t="s">
        <v>62</v>
      </c>
      <c r="E926" s="16">
        <v>1</v>
      </c>
      <c r="F926" s="16" t="s">
        <v>53</v>
      </c>
      <c r="G926" s="18"/>
      <c r="H926" s="18">
        <v>1200000</v>
      </c>
      <c r="I926" s="16" t="s">
        <v>35</v>
      </c>
      <c r="J926" s="83"/>
      <c r="K926" s="17" t="s">
        <v>1003</v>
      </c>
      <c r="L926" s="105"/>
    </row>
    <row r="927" spans="1:12" s="1" customFormat="1" ht="66.75" customHeight="1">
      <c r="A927" s="16">
        <v>47</v>
      </c>
      <c r="B927" s="16" t="s">
        <v>42</v>
      </c>
      <c r="C927" s="16" t="s">
        <v>47</v>
      </c>
      <c r="D927" s="16" t="s">
        <v>50</v>
      </c>
      <c r="E927" s="16">
        <v>1</v>
      </c>
      <c r="F927" s="16" t="s">
        <v>53</v>
      </c>
      <c r="G927" s="18"/>
      <c r="H927" s="18">
        <v>1027200</v>
      </c>
      <c r="I927" s="16" t="s">
        <v>35</v>
      </c>
      <c r="J927" s="83"/>
      <c r="K927" s="17" t="s">
        <v>1003</v>
      </c>
      <c r="L927" s="105"/>
    </row>
    <row r="928" spans="1:12" s="1" customFormat="1" ht="66.75" customHeight="1">
      <c r="A928" s="16">
        <v>48</v>
      </c>
      <c r="B928" s="16" t="s">
        <v>82</v>
      </c>
      <c r="C928" s="16" t="s">
        <v>47</v>
      </c>
      <c r="D928" s="16" t="s">
        <v>329</v>
      </c>
      <c r="E928" s="16">
        <v>1</v>
      </c>
      <c r="F928" s="16" t="s">
        <v>53</v>
      </c>
      <c r="G928" s="18"/>
      <c r="H928" s="18">
        <v>1422000</v>
      </c>
      <c r="I928" s="16" t="s">
        <v>35</v>
      </c>
      <c r="J928" s="83"/>
      <c r="K928" s="17" t="s">
        <v>1003</v>
      </c>
      <c r="L928" s="105"/>
    </row>
    <row r="929" spans="1:12" s="1" customFormat="1" ht="66.75" customHeight="1">
      <c r="A929" s="16">
        <v>49</v>
      </c>
      <c r="B929" s="16" t="s">
        <v>43</v>
      </c>
      <c r="C929" s="16" t="s">
        <v>995</v>
      </c>
      <c r="D929" s="16" t="s">
        <v>328</v>
      </c>
      <c r="E929" s="16">
        <v>1</v>
      </c>
      <c r="F929" s="16" t="s">
        <v>53</v>
      </c>
      <c r="G929" s="18"/>
      <c r="H929" s="18">
        <v>41736000</v>
      </c>
      <c r="I929" s="16" t="s">
        <v>35</v>
      </c>
      <c r="J929" s="83"/>
      <c r="K929" s="17" t="s">
        <v>1003</v>
      </c>
      <c r="L929" s="105" t="s">
        <v>1625</v>
      </c>
    </row>
    <row r="930" spans="1:12" s="1" customFormat="1" ht="125.25" customHeight="1">
      <c r="A930" s="16">
        <v>50</v>
      </c>
      <c r="B930" s="16" t="s">
        <v>44</v>
      </c>
      <c r="C930" s="16" t="s">
        <v>47</v>
      </c>
      <c r="D930" s="16" t="s">
        <v>330</v>
      </c>
      <c r="E930" s="16">
        <v>1</v>
      </c>
      <c r="F930" s="16" t="s">
        <v>53</v>
      </c>
      <c r="G930" s="18"/>
      <c r="H930" s="18">
        <v>897384</v>
      </c>
      <c r="I930" s="16" t="s">
        <v>35</v>
      </c>
      <c r="J930" s="83"/>
      <c r="K930" s="17" t="s">
        <v>1003</v>
      </c>
      <c r="L930" s="105"/>
    </row>
    <row r="931" spans="1:12" s="1" customFormat="1" ht="66.75" customHeight="1">
      <c r="A931" s="16">
        <v>51</v>
      </c>
      <c r="B931" s="16" t="s">
        <v>54</v>
      </c>
      <c r="C931" s="16" t="s">
        <v>47</v>
      </c>
      <c r="D931" s="16" t="s">
        <v>51</v>
      </c>
      <c r="E931" s="16">
        <v>1</v>
      </c>
      <c r="F931" s="16" t="s">
        <v>53</v>
      </c>
      <c r="G931" s="18"/>
      <c r="H931" s="18">
        <v>96000</v>
      </c>
      <c r="I931" s="16" t="s">
        <v>35</v>
      </c>
      <c r="J931" s="83"/>
      <c r="K931" s="17" t="s">
        <v>1003</v>
      </c>
      <c r="L931" s="105"/>
    </row>
    <row r="932" spans="1:12" s="1" customFormat="1" ht="66.75" customHeight="1">
      <c r="A932" s="16">
        <v>52</v>
      </c>
      <c r="B932" s="16" t="s">
        <v>55</v>
      </c>
      <c r="C932" s="16" t="s">
        <v>47</v>
      </c>
      <c r="D932" s="16" t="s">
        <v>52</v>
      </c>
      <c r="E932" s="16">
        <v>1</v>
      </c>
      <c r="F932" s="16" t="s">
        <v>53</v>
      </c>
      <c r="G932" s="18"/>
      <c r="H932" s="18">
        <v>102000</v>
      </c>
      <c r="I932" s="16" t="s">
        <v>35</v>
      </c>
      <c r="J932" s="83"/>
      <c r="K932" s="17" t="s">
        <v>1003</v>
      </c>
      <c r="L932" s="105"/>
    </row>
    <row r="933" spans="1:12" s="1" customFormat="1" ht="66.75" customHeight="1">
      <c r="A933" s="16">
        <v>53</v>
      </c>
      <c r="B933" s="16" t="s">
        <v>56</v>
      </c>
      <c r="C933" s="16" t="s">
        <v>47</v>
      </c>
      <c r="D933" s="16" t="s">
        <v>327</v>
      </c>
      <c r="E933" s="16">
        <v>1</v>
      </c>
      <c r="F933" s="16" t="s">
        <v>53</v>
      </c>
      <c r="G933" s="18"/>
      <c r="H933" s="18">
        <v>360000</v>
      </c>
      <c r="I933" s="16" t="s">
        <v>35</v>
      </c>
      <c r="J933" s="83"/>
      <c r="K933" s="17" t="s">
        <v>1003</v>
      </c>
      <c r="L933" s="105"/>
    </row>
    <row r="934" spans="1:12" s="1" customFormat="1" ht="66.75" customHeight="1">
      <c r="A934" s="16">
        <v>54</v>
      </c>
      <c r="B934" s="16" t="s">
        <v>57</v>
      </c>
      <c r="C934" s="16" t="s">
        <v>47</v>
      </c>
      <c r="D934" s="16" t="s">
        <v>326</v>
      </c>
      <c r="E934" s="16">
        <v>1</v>
      </c>
      <c r="F934" s="16" t="s">
        <v>53</v>
      </c>
      <c r="G934" s="18"/>
      <c r="H934" s="18">
        <v>800000</v>
      </c>
      <c r="I934" s="16" t="s">
        <v>35</v>
      </c>
      <c r="J934" s="83"/>
      <c r="K934" s="17" t="s">
        <v>1003</v>
      </c>
      <c r="L934" s="105"/>
    </row>
    <row r="935" spans="1:12" s="1" customFormat="1" ht="66.75" customHeight="1">
      <c r="A935" s="16">
        <v>55</v>
      </c>
      <c r="B935" s="149" t="s">
        <v>243</v>
      </c>
      <c r="C935" s="16" t="s">
        <v>47</v>
      </c>
      <c r="D935" s="61" t="s">
        <v>250</v>
      </c>
      <c r="E935" s="45">
        <v>1</v>
      </c>
      <c r="F935" s="16" t="s">
        <v>53</v>
      </c>
      <c r="G935" s="18"/>
      <c r="H935" s="166">
        <v>6894964</v>
      </c>
      <c r="I935" s="160" t="s">
        <v>240</v>
      </c>
      <c r="J935" s="83"/>
      <c r="K935" s="17" t="s">
        <v>1003</v>
      </c>
      <c r="L935" s="105"/>
    </row>
    <row r="936" spans="1:12" s="1" customFormat="1" ht="66.75" customHeight="1">
      <c r="A936" s="16">
        <v>56</v>
      </c>
      <c r="B936" s="149" t="s">
        <v>244</v>
      </c>
      <c r="C936" s="16" t="s">
        <v>1586</v>
      </c>
      <c r="D936" s="61" t="s">
        <v>247</v>
      </c>
      <c r="E936" s="45">
        <v>1</v>
      </c>
      <c r="F936" s="16" t="s">
        <v>53</v>
      </c>
      <c r="G936" s="18"/>
      <c r="H936" s="18">
        <v>2981775.9</v>
      </c>
      <c r="I936" s="160" t="s">
        <v>240</v>
      </c>
      <c r="J936" s="83"/>
      <c r="K936" s="17" t="s">
        <v>1003</v>
      </c>
      <c r="L936" s="105"/>
    </row>
    <row r="937" spans="1:12" s="1" customFormat="1" ht="66.75" customHeight="1">
      <c r="A937" s="16">
        <v>57</v>
      </c>
      <c r="B937" s="16" t="s">
        <v>245</v>
      </c>
      <c r="C937" s="16" t="s">
        <v>47</v>
      </c>
      <c r="D937" s="61" t="s">
        <v>248</v>
      </c>
      <c r="E937" s="45">
        <v>1</v>
      </c>
      <c r="F937" s="16" t="s">
        <v>53</v>
      </c>
      <c r="G937" s="18"/>
      <c r="H937" s="18" t="s">
        <v>251</v>
      </c>
      <c r="I937" s="160" t="s">
        <v>240</v>
      </c>
      <c r="J937" s="83"/>
      <c r="K937" s="17" t="s">
        <v>1003</v>
      </c>
      <c r="L937" s="105"/>
    </row>
    <row r="938" spans="1:12" s="1" customFormat="1" ht="81" customHeight="1">
      <c r="A938" s="16">
        <v>58</v>
      </c>
      <c r="B938" s="16" t="s">
        <v>246</v>
      </c>
      <c r="C938" s="16" t="s">
        <v>47</v>
      </c>
      <c r="D938" s="61" t="s">
        <v>249</v>
      </c>
      <c r="E938" s="45">
        <v>1</v>
      </c>
      <c r="F938" s="16" t="s">
        <v>53</v>
      </c>
      <c r="G938" s="18"/>
      <c r="H938" s="18" t="s">
        <v>252</v>
      </c>
      <c r="I938" s="160" t="s">
        <v>240</v>
      </c>
      <c r="J938" s="83"/>
      <c r="K938" s="17" t="s">
        <v>1003</v>
      </c>
      <c r="L938" s="105"/>
    </row>
    <row r="939" spans="1:12" s="1" customFormat="1" ht="81" customHeight="1">
      <c r="A939" s="16">
        <v>59</v>
      </c>
      <c r="B939" s="149" t="s">
        <v>1004</v>
      </c>
      <c r="C939" s="149" t="s">
        <v>1005</v>
      </c>
      <c r="D939" s="149" t="s">
        <v>1006</v>
      </c>
      <c r="E939" s="167">
        <v>1</v>
      </c>
      <c r="F939" s="149" t="s">
        <v>53</v>
      </c>
      <c r="G939" s="19"/>
      <c r="H939" s="19">
        <v>45315000</v>
      </c>
      <c r="I939" s="190" t="s">
        <v>1007</v>
      </c>
      <c r="J939" s="84"/>
      <c r="K939" s="76" t="s">
        <v>1003</v>
      </c>
      <c r="L939" s="105"/>
    </row>
    <row r="940" spans="1:12" s="10" customFormat="1" ht="127.5">
      <c r="A940" s="16">
        <v>60</v>
      </c>
      <c r="B940" s="16" t="s">
        <v>448</v>
      </c>
      <c r="C940" s="77" t="s">
        <v>47</v>
      </c>
      <c r="D940" s="133" t="s">
        <v>597</v>
      </c>
      <c r="E940" s="16">
        <v>1</v>
      </c>
      <c r="F940" s="94" t="s">
        <v>53</v>
      </c>
      <c r="G940" s="41"/>
      <c r="H940" s="41"/>
      <c r="I940" s="77" t="s">
        <v>347</v>
      </c>
      <c r="J940" s="85"/>
      <c r="K940" s="17" t="s">
        <v>1003</v>
      </c>
      <c r="L940" s="99" t="s">
        <v>1471</v>
      </c>
    </row>
    <row r="941" spans="1:12" s="10" customFormat="1" ht="127.5">
      <c r="A941" s="16">
        <v>61</v>
      </c>
      <c r="B941" s="16" t="s">
        <v>449</v>
      </c>
      <c r="C941" s="77" t="s">
        <v>47</v>
      </c>
      <c r="D941" s="133" t="s">
        <v>597</v>
      </c>
      <c r="E941" s="16">
        <v>1</v>
      </c>
      <c r="F941" s="169" t="s">
        <v>53</v>
      </c>
      <c r="G941" s="41"/>
      <c r="H941" s="41">
        <v>123215</v>
      </c>
      <c r="I941" s="38" t="s">
        <v>347</v>
      </c>
      <c r="J941" s="85"/>
      <c r="K941" s="17" t="s">
        <v>1003</v>
      </c>
      <c r="L941" s="99"/>
    </row>
    <row r="942" spans="1:12" s="10" customFormat="1" ht="127.5">
      <c r="A942" s="16">
        <v>62</v>
      </c>
      <c r="B942" s="16" t="s">
        <v>450</v>
      </c>
      <c r="C942" s="77" t="s">
        <v>47</v>
      </c>
      <c r="D942" s="133" t="s">
        <v>597</v>
      </c>
      <c r="E942" s="16">
        <v>1</v>
      </c>
      <c r="F942" s="169" t="s">
        <v>53</v>
      </c>
      <c r="G942" s="41"/>
      <c r="H942" s="29">
        <v>123215</v>
      </c>
      <c r="I942" s="38" t="s">
        <v>347</v>
      </c>
      <c r="J942" s="85"/>
      <c r="K942" s="17" t="s">
        <v>1003</v>
      </c>
      <c r="L942" s="99"/>
    </row>
    <row r="943" spans="1:12" s="10" customFormat="1" ht="127.5">
      <c r="A943" s="16">
        <v>63</v>
      </c>
      <c r="B943" s="16" t="s">
        <v>451</v>
      </c>
      <c r="C943" s="77" t="s">
        <v>47</v>
      </c>
      <c r="D943" s="133" t="s">
        <v>597</v>
      </c>
      <c r="E943" s="16">
        <v>1</v>
      </c>
      <c r="F943" s="169" t="s">
        <v>53</v>
      </c>
      <c r="G943" s="41"/>
      <c r="H943" s="41"/>
      <c r="I943" s="38" t="s">
        <v>347</v>
      </c>
      <c r="J943" s="85"/>
      <c r="K943" s="17" t="s">
        <v>1003</v>
      </c>
      <c r="L943" s="99" t="s">
        <v>1471</v>
      </c>
    </row>
    <row r="944" spans="1:12" s="10" customFormat="1" ht="408">
      <c r="A944" s="16">
        <v>64</v>
      </c>
      <c r="B944" s="16" t="s">
        <v>452</v>
      </c>
      <c r="C944" s="77" t="s">
        <v>47</v>
      </c>
      <c r="D944" s="150" t="s">
        <v>599</v>
      </c>
      <c r="E944" s="16">
        <v>1</v>
      </c>
      <c r="F944" s="169" t="s">
        <v>53</v>
      </c>
      <c r="G944" s="170"/>
      <c r="H944" s="170">
        <v>1000000</v>
      </c>
      <c r="I944" s="38" t="s">
        <v>347</v>
      </c>
      <c r="J944" s="85"/>
      <c r="K944" s="17" t="s">
        <v>1003</v>
      </c>
      <c r="L944" s="99"/>
    </row>
    <row r="945" spans="1:12" s="10" customFormat="1" ht="382.5">
      <c r="A945" s="16">
        <v>65</v>
      </c>
      <c r="B945" s="16" t="s">
        <v>453</v>
      </c>
      <c r="C945" s="61" t="s">
        <v>11</v>
      </c>
      <c r="D945" s="40" t="s">
        <v>971</v>
      </c>
      <c r="E945" s="16">
        <v>1</v>
      </c>
      <c r="F945" s="169" t="s">
        <v>53</v>
      </c>
      <c r="G945" s="170"/>
      <c r="H945" s="170"/>
      <c r="I945" s="38" t="s">
        <v>347</v>
      </c>
      <c r="J945" s="85"/>
      <c r="K945" s="17" t="s">
        <v>1003</v>
      </c>
      <c r="L945" s="99" t="s">
        <v>1471</v>
      </c>
    </row>
    <row r="946" spans="1:12" s="10" customFormat="1" ht="409.5">
      <c r="A946" s="16">
        <v>66</v>
      </c>
      <c r="B946" s="16" t="s">
        <v>454</v>
      </c>
      <c r="C946" s="77" t="s">
        <v>47</v>
      </c>
      <c r="D946" s="133" t="s">
        <v>598</v>
      </c>
      <c r="E946" s="16">
        <v>1</v>
      </c>
      <c r="F946" s="169" t="s">
        <v>53</v>
      </c>
      <c r="G946" s="41"/>
      <c r="H946" s="41"/>
      <c r="I946" s="38" t="s">
        <v>347</v>
      </c>
      <c r="J946" s="85"/>
      <c r="K946" s="17" t="s">
        <v>1003</v>
      </c>
      <c r="L946" s="99" t="s">
        <v>1471</v>
      </c>
    </row>
    <row r="947" spans="1:12" s="10" customFormat="1" ht="127.5">
      <c r="A947" s="16">
        <v>67</v>
      </c>
      <c r="B947" s="132" t="s">
        <v>455</v>
      </c>
      <c r="C947" s="77" t="s">
        <v>47</v>
      </c>
      <c r="D947" s="133" t="s">
        <v>456</v>
      </c>
      <c r="E947" s="77">
        <v>1</v>
      </c>
      <c r="F947" s="169" t="s">
        <v>53</v>
      </c>
      <c r="G947" s="41"/>
      <c r="H947" s="41">
        <v>7000000</v>
      </c>
      <c r="I947" s="38" t="s">
        <v>347</v>
      </c>
      <c r="J947" s="85"/>
      <c r="K947" s="17" t="s">
        <v>1003</v>
      </c>
      <c r="L947" s="99"/>
    </row>
    <row r="948" spans="1:12" s="10" customFormat="1" ht="38.25">
      <c r="A948" s="16">
        <v>68</v>
      </c>
      <c r="B948" s="77" t="s">
        <v>457</v>
      </c>
      <c r="C948" s="77" t="s">
        <v>47</v>
      </c>
      <c r="D948" s="40" t="s">
        <v>457</v>
      </c>
      <c r="E948" s="17">
        <v>1</v>
      </c>
      <c r="F948" s="169" t="s">
        <v>53</v>
      </c>
      <c r="G948" s="44"/>
      <c r="H948" s="44">
        <v>4800000</v>
      </c>
      <c r="I948" s="38" t="s">
        <v>347</v>
      </c>
      <c r="J948" s="85"/>
      <c r="K948" s="17" t="s">
        <v>1003</v>
      </c>
      <c r="L948" s="99"/>
    </row>
    <row r="949" spans="1:12" s="10" customFormat="1" ht="47.25" customHeight="1">
      <c r="A949" s="16">
        <v>69</v>
      </c>
      <c r="B949" s="94" t="s">
        <v>458</v>
      </c>
      <c r="C949" s="77" t="s">
        <v>47</v>
      </c>
      <c r="D949" s="151" t="s">
        <v>458</v>
      </c>
      <c r="E949" s="17">
        <v>1</v>
      </c>
      <c r="F949" s="169" t="s">
        <v>53</v>
      </c>
      <c r="G949" s="41"/>
      <c r="H949" s="41">
        <v>3500000</v>
      </c>
      <c r="I949" s="38" t="s">
        <v>347</v>
      </c>
      <c r="J949" s="85"/>
      <c r="K949" s="17" t="s">
        <v>1003</v>
      </c>
      <c r="L949" s="99"/>
    </row>
    <row r="950" spans="1:12" s="10" customFormat="1" ht="57" customHeight="1">
      <c r="A950" s="16">
        <v>70</v>
      </c>
      <c r="B950" s="94" t="s">
        <v>972</v>
      </c>
      <c r="C950" s="40" t="s">
        <v>47</v>
      </c>
      <c r="D950" s="151" t="s">
        <v>972</v>
      </c>
      <c r="E950" s="17">
        <v>1</v>
      </c>
      <c r="F950" s="169" t="s">
        <v>53</v>
      </c>
      <c r="G950" s="41"/>
      <c r="H950" s="41">
        <v>442050</v>
      </c>
      <c r="I950" s="38" t="s">
        <v>347</v>
      </c>
      <c r="J950" s="85"/>
      <c r="K950" s="17" t="s">
        <v>1003</v>
      </c>
      <c r="L950" s="99"/>
    </row>
    <row r="951" spans="1:12" s="10" customFormat="1" ht="51" customHeight="1">
      <c r="A951" s="16">
        <v>71</v>
      </c>
      <c r="B951" s="94" t="s">
        <v>973</v>
      </c>
      <c r="C951" s="77" t="s">
        <v>47</v>
      </c>
      <c r="D951" s="151" t="s">
        <v>973</v>
      </c>
      <c r="E951" s="17">
        <v>1</v>
      </c>
      <c r="F951" s="169" t="s">
        <v>53</v>
      </c>
      <c r="G951" s="41"/>
      <c r="H951" s="41">
        <v>294700</v>
      </c>
      <c r="I951" s="38" t="s">
        <v>347</v>
      </c>
      <c r="J951" s="85"/>
      <c r="K951" s="17" t="s">
        <v>1003</v>
      </c>
      <c r="L951" s="99"/>
    </row>
    <row r="952" spans="1:12" s="10" customFormat="1" ht="46.5" customHeight="1">
      <c r="A952" s="16">
        <v>72</v>
      </c>
      <c r="B952" s="94" t="s">
        <v>974</v>
      </c>
      <c r="C952" s="77" t="s">
        <v>47</v>
      </c>
      <c r="D952" s="151" t="s">
        <v>974</v>
      </c>
      <c r="E952" s="17">
        <v>1</v>
      </c>
      <c r="F952" s="169" t="s">
        <v>53</v>
      </c>
      <c r="G952" s="41"/>
      <c r="H952" s="41">
        <v>2499975</v>
      </c>
      <c r="I952" s="38" t="s">
        <v>347</v>
      </c>
      <c r="J952" s="85"/>
      <c r="K952" s="17" t="s">
        <v>1003</v>
      </c>
      <c r="L952" s="99"/>
    </row>
    <row r="953" spans="1:12" s="10" customFormat="1" ht="53.25" customHeight="1">
      <c r="A953" s="16">
        <v>73</v>
      </c>
      <c r="B953" s="94" t="s">
        <v>975</v>
      </c>
      <c r="C953" s="77" t="s">
        <v>47</v>
      </c>
      <c r="D953" s="151" t="s">
        <v>975</v>
      </c>
      <c r="E953" s="17">
        <v>1</v>
      </c>
      <c r="F953" s="169" t="s">
        <v>53</v>
      </c>
      <c r="G953" s="41"/>
      <c r="H953" s="41">
        <v>2499975</v>
      </c>
      <c r="I953" s="38" t="s">
        <v>347</v>
      </c>
      <c r="J953" s="85"/>
      <c r="K953" s="17" t="s">
        <v>1003</v>
      </c>
      <c r="L953" s="99"/>
    </row>
    <row r="954" spans="1:12" s="10" customFormat="1" ht="46.5" customHeight="1">
      <c r="A954" s="16">
        <v>74</v>
      </c>
      <c r="B954" s="94" t="s">
        <v>976</v>
      </c>
      <c r="C954" s="77" t="s">
        <v>47</v>
      </c>
      <c r="D954" s="151" t="s">
        <v>976</v>
      </c>
      <c r="E954" s="17">
        <v>1</v>
      </c>
      <c r="F954" s="169" t="s">
        <v>53</v>
      </c>
      <c r="G954" s="41"/>
      <c r="H954" s="41">
        <v>67411</v>
      </c>
      <c r="I954" s="38" t="s">
        <v>347</v>
      </c>
      <c r="J954" s="85"/>
      <c r="K954" s="17" t="s">
        <v>1003</v>
      </c>
      <c r="L954" s="99"/>
    </row>
    <row r="955" spans="1:12" s="10" customFormat="1" ht="48.75" customHeight="1">
      <c r="A955" s="16">
        <v>75</v>
      </c>
      <c r="B955" s="94" t="s">
        <v>977</v>
      </c>
      <c r="C955" s="77" t="s">
        <v>47</v>
      </c>
      <c r="D955" s="94" t="s">
        <v>977</v>
      </c>
      <c r="E955" s="17">
        <v>1</v>
      </c>
      <c r="F955" s="169" t="s">
        <v>53</v>
      </c>
      <c r="G955" s="41"/>
      <c r="H955" s="41">
        <v>67411</v>
      </c>
      <c r="I955" s="38" t="s">
        <v>347</v>
      </c>
      <c r="J955" s="85"/>
      <c r="K955" s="17" t="s">
        <v>1003</v>
      </c>
      <c r="L955" s="99"/>
    </row>
    <row r="956" spans="1:12" s="10" customFormat="1" ht="48.75" customHeight="1">
      <c r="A956" s="16">
        <v>76</v>
      </c>
      <c r="B956" s="94" t="s">
        <v>978</v>
      </c>
      <c r="C956" s="77" t="s">
        <v>47</v>
      </c>
      <c r="D956" s="94" t="s">
        <v>978</v>
      </c>
      <c r="E956" s="17">
        <v>1</v>
      </c>
      <c r="F956" s="169" t="s">
        <v>53</v>
      </c>
      <c r="G956" s="41"/>
      <c r="H956" s="41">
        <v>290179</v>
      </c>
      <c r="I956" s="38" t="s">
        <v>347</v>
      </c>
      <c r="J956" s="85"/>
      <c r="K956" s="17" t="s">
        <v>1003</v>
      </c>
      <c r="L956" s="99"/>
    </row>
    <row r="957" spans="1:12" s="10" customFormat="1" ht="48.75" customHeight="1">
      <c r="A957" s="16">
        <v>77</v>
      </c>
      <c r="B957" s="94" t="s">
        <v>979</v>
      </c>
      <c r="C957" s="77" t="s">
        <v>47</v>
      </c>
      <c r="D957" s="94" t="s">
        <v>979</v>
      </c>
      <c r="E957" s="17">
        <v>1</v>
      </c>
      <c r="F957" s="169" t="s">
        <v>53</v>
      </c>
      <c r="G957" s="41"/>
      <c r="H957" s="41">
        <v>290179</v>
      </c>
      <c r="I957" s="38" t="s">
        <v>347</v>
      </c>
      <c r="J957" s="85"/>
      <c r="K957" s="17" t="s">
        <v>1003</v>
      </c>
      <c r="L957" s="99"/>
    </row>
    <row r="958" spans="1:12" s="10" customFormat="1" ht="48" customHeight="1">
      <c r="A958" s="16">
        <v>78</v>
      </c>
      <c r="B958" s="94" t="s">
        <v>980</v>
      </c>
      <c r="C958" s="77" t="s">
        <v>47</v>
      </c>
      <c r="D958" s="94" t="s">
        <v>980</v>
      </c>
      <c r="E958" s="17">
        <v>1</v>
      </c>
      <c r="F958" s="169" t="s">
        <v>53</v>
      </c>
      <c r="G958" s="41"/>
      <c r="H958" s="41">
        <v>584820</v>
      </c>
      <c r="I958" s="38" t="s">
        <v>347</v>
      </c>
      <c r="J958" s="85"/>
      <c r="K958" s="17" t="s">
        <v>1003</v>
      </c>
      <c r="L958" s="99"/>
    </row>
    <row r="959" spans="1:12" s="10" customFormat="1" ht="48" customHeight="1">
      <c r="A959" s="16">
        <v>79</v>
      </c>
      <c r="B959" s="94" t="s">
        <v>981</v>
      </c>
      <c r="C959" s="77" t="s">
        <v>47</v>
      </c>
      <c r="D959" s="94" t="s">
        <v>981</v>
      </c>
      <c r="E959" s="17">
        <v>1</v>
      </c>
      <c r="F959" s="169" t="s">
        <v>53</v>
      </c>
      <c r="G959" s="41"/>
      <c r="H959" s="41">
        <v>584820</v>
      </c>
      <c r="I959" s="38" t="s">
        <v>347</v>
      </c>
      <c r="J959" s="85"/>
      <c r="K959" s="17" t="s">
        <v>1003</v>
      </c>
      <c r="L959" s="99"/>
    </row>
    <row r="960" spans="1:12" s="10" customFormat="1" ht="38.25">
      <c r="A960" s="16">
        <v>80</v>
      </c>
      <c r="B960" s="94" t="s">
        <v>982</v>
      </c>
      <c r="C960" s="77" t="s">
        <v>47</v>
      </c>
      <c r="D960" s="94" t="s">
        <v>982</v>
      </c>
      <c r="E960" s="17">
        <v>1</v>
      </c>
      <c r="F960" s="169" t="s">
        <v>53</v>
      </c>
      <c r="G960" s="41"/>
      <c r="H960" s="41">
        <v>241070</v>
      </c>
      <c r="I960" s="38" t="s">
        <v>347</v>
      </c>
      <c r="J960" s="85"/>
      <c r="K960" s="17" t="s">
        <v>1003</v>
      </c>
      <c r="L960" s="99"/>
    </row>
    <row r="961" spans="1:12" s="10" customFormat="1" ht="58.5" customHeight="1">
      <c r="A961" s="16">
        <v>81</v>
      </c>
      <c r="B961" s="94" t="s">
        <v>983</v>
      </c>
      <c r="C961" s="77" t="s">
        <v>47</v>
      </c>
      <c r="D961" s="94" t="s">
        <v>983</v>
      </c>
      <c r="E961" s="17">
        <v>1</v>
      </c>
      <c r="F961" s="169" t="s">
        <v>53</v>
      </c>
      <c r="G961" s="41"/>
      <c r="H961" s="41">
        <v>241070</v>
      </c>
      <c r="I961" s="38" t="s">
        <v>347</v>
      </c>
      <c r="J961" s="85"/>
      <c r="K961" s="17" t="s">
        <v>1003</v>
      </c>
      <c r="L961" s="99"/>
    </row>
    <row r="962" spans="1:12" s="10" customFormat="1" ht="53.25" customHeight="1">
      <c r="A962" s="16">
        <v>82</v>
      </c>
      <c r="B962" s="94" t="s">
        <v>984</v>
      </c>
      <c r="C962" s="77" t="s">
        <v>47</v>
      </c>
      <c r="D962" s="94" t="s">
        <v>984</v>
      </c>
      <c r="E962" s="17">
        <v>1</v>
      </c>
      <c r="F962" s="169" t="s">
        <v>53</v>
      </c>
      <c r="G962" s="41"/>
      <c r="H962" s="41">
        <v>2678400</v>
      </c>
      <c r="I962" s="38" t="s">
        <v>347</v>
      </c>
      <c r="J962" s="85"/>
      <c r="K962" s="17" t="s">
        <v>1003</v>
      </c>
      <c r="L962" s="99"/>
    </row>
    <row r="963" spans="1:12" s="10" customFormat="1" ht="51.75" customHeight="1">
      <c r="A963" s="16">
        <v>83</v>
      </c>
      <c r="B963" s="94" t="s">
        <v>985</v>
      </c>
      <c r="C963" s="77" t="s">
        <v>47</v>
      </c>
      <c r="D963" s="94" t="s">
        <v>985</v>
      </c>
      <c r="E963" s="17">
        <v>1</v>
      </c>
      <c r="F963" s="169" t="s">
        <v>53</v>
      </c>
      <c r="G963" s="41"/>
      <c r="H963" s="41">
        <v>1500000</v>
      </c>
      <c r="I963" s="38" t="s">
        <v>347</v>
      </c>
      <c r="J963" s="85"/>
      <c r="K963" s="17" t="s">
        <v>1003</v>
      </c>
      <c r="L963" s="99"/>
    </row>
    <row r="964" spans="1:12" s="10" customFormat="1" ht="51.75" customHeight="1">
      <c r="A964" s="16">
        <v>84</v>
      </c>
      <c r="B964" s="94" t="s">
        <v>986</v>
      </c>
      <c r="C964" s="77" t="s">
        <v>47</v>
      </c>
      <c r="D964" s="94" t="s">
        <v>986</v>
      </c>
      <c r="E964" s="17">
        <v>1</v>
      </c>
      <c r="F964" s="169" t="s">
        <v>53</v>
      </c>
      <c r="G964" s="41"/>
      <c r="H964" s="41">
        <v>500000</v>
      </c>
      <c r="I964" s="38" t="s">
        <v>347</v>
      </c>
      <c r="J964" s="85"/>
      <c r="K964" s="17" t="s">
        <v>1003</v>
      </c>
      <c r="L964" s="99"/>
    </row>
    <row r="965" spans="1:12" s="10" customFormat="1" ht="47.25" customHeight="1">
      <c r="A965" s="16">
        <v>85</v>
      </c>
      <c r="B965" s="94" t="s">
        <v>987</v>
      </c>
      <c r="C965" s="77" t="s">
        <v>47</v>
      </c>
      <c r="D965" s="94" t="s">
        <v>987</v>
      </c>
      <c r="E965" s="17">
        <v>1</v>
      </c>
      <c r="F965" s="169" t="s">
        <v>53</v>
      </c>
      <c r="G965" s="41"/>
      <c r="H965" s="41">
        <v>320000</v>
      </c>
      <c r="I965" s="38" t="s">
        <v>347</v>
      </c>
      <c r="J965" s="85"/>
      <c r="K965" s="17" t="s">
        <v>1003</v>
      </c>
      <c r="L965" s="99"/>
    </row>
    <row r="966" spans="1:12" s="10" customFormat="1" ht="51" customHeight="1">
      <c r="A966" s="16">
        <v>86</v>
      </c>
      <c r="B966" s="94" t="s">
        <v>988</v>
      </c>
      <c r="C966" s="77" t="s">
        <v>47</v>
      </c>
      <c r="D966" s="94" t="s">
        <v>988</v>
      </c>
      <c r="E966" s="17">
        <v>1</v>
      </c>
      <c r="F966" s="169" t="s">
        <v>53</v>
      </c>
      <c r="G966" s="41"/>
      <c r="H966" s="41">
        <v>320000</v>
      </c>
      <c r="I966" s="38" t="s">
        <v>347</v>
      </c>
      <c r="J966" s="85"/>
      <c r="K966" s="17" t="s">
        <v>1003</v>
      </c>
      <c r="L966" s="99"/>
    </row>
    <row r="967" spans="1:12" s="10" customFormat="1" ht="54" customHeight="1">
      <c r="A967" s="16">
        <v>87</v>
      </c>
      <c r="B967" s="94" t="s">
        <v>989</v>
      </c>
      <c r="C967" s="77" t="s">
        <v>47</v>
      </c>
      <c r="D967" s="94" t="s">
        <v>989</v>
      </c>
      <c r="E967" s="17">
        <v>1</v>
      </c>
      <c r="F967" s="169" t="s">
        <v>53</v>
      </c>
      <c r="G967" s="41"/>
      <c r="H967" s="41">
        <v>1494060</v>
      </c>
      <c r="I967" s="38" t="s">
        <v>347</v>
      </c>
      <c r="J967" s="85"/>
      <c r="K967" s="17" t="s">
        <v>1003</v>
      </c>
      <c r="L967" s="99"/>
    </row>
    <row r="968" spans="1:12" s="10" customFormat="1" ht="57" customHeight="1">
      <c r="A968" s="16">
        <v>88</v>
      </c>
      <c r="B968" s="94" t="s">
        <v>990</v>
      </c>
      <c r="C968" s="77" t="s">
        <v>47</v>
      </c>
      <c r="D968" s="94" t="s">
        <v>990</v>
      </c>
      <c r="E968" s="17">
        <v>1</v>
      </c>
      <c r="F968" s="169" t="s">
        <v>53</v>
      </c>
      <c r="G968" s="41"/>
      <c r="H968" s="41">
        <v>484560</v>
      </c>
      <c r="I968" s="38" t="s">
        <v>347</v>
      </c>
      <c r="J968" s="85"/>
      <c r="K968" s="17" t="s">
        <v>1003</v>
      </c>
      <c r="L968" s="99"/>
    </row>
    <row r="969" spans="1:12" s="10" customFormat="1" ht="56.25" customHeight="1">
      <c r="A969" s="16">
        <v>89</v>
      </c>
      <c r="B969" s="94" t="s">
        <v>991</v>
      </c>
      <c r="C969" s="77" t="s">
        <v>47</v>
      </c>
      <c r="D969" s="94" t="s">
        <v>991</v>
      </c>
      <c r="E969" s="17">
        <v>1</v>
      </c>
      <c r="F969" s="169" t="s">
        <v>53</v>
      </c>
      <c r="G969" s="41"/>
      <c r="H969" s="41">
        <v>600192</v>
      </c>
      <c r="I969" s="38" t="s">
        <v>347</v>
      </c>
      <c r="J969" s="85"/>
      <c r="K969" s="17" t="s">
        <v>1003</v>
      </c>
      <c r="L969" s="99"/>
    </row>
    <row r="970" spans="1:12" s="10" customFormat="1" ht="51" customHeight="1">
      <c r="A970" s="16">
        <v>90</v>
      </c>
      <c r="B970" s="94" t="s">
        <v>992</v>
      </c>
      <c r="C970" s="77" t="s">
        <v>47</v>
      </c>
      <c r="D970" s="94" t="s">
        <v>992</v>
      </c>
      <c r="E970" s="17">
        <v>1</v>
      </c>
      <c r="F970" s="169" t="s">
        <v>53</v>
      </c>
      <c r="G970" s="41"/>
      <c r="H970" s="41">
        <v>600192</v>
      </c>
      <c r="I970" s="38" t="s">
        <v>347</v>
      </c>
      <c r="J970" s="85"/>
      <c r="K970" s="17" t="s">
        <v>1003</v>
      </c>
      <c r="L970" s="99"/>
    </row>
    <row r="971" spans="1:12" s="10" customFormat="1" ht="54.75" customHeight="1">
      <c r="A971" s="16">
        <v>91</v>
      </c>
      <c r="B971" s="94" t="s">
        <v>993</v>
      </c>
      <c r="C971" s="77" t="s">
        <v>47</v>
      </c>
      <c r="D971" s="94" t="s">
        <v>993</v>
      </c>
      <c r="E971" s="17">
        <v>1</v>
      </c>
      <c r="F971" s="169" t="s">
        <v>53</v>
      </c>
      <c r="G971" s="41"/>
      <c r="H971" s="41">
        <v>624672</v>
      </c>
      <c r="I971" s="38" t="s">
        <v>347</v>
      </c>
      <c r="J971" s="85"/>
      <c r="K971" s="17" t="s">
        <v>1003</v>
      </c>
      <c r="L971" s="99"/>
    </row>
    <row r="972" spans="1:12" s="10" customFormat="1" ht="56.25" customHeight="1">
      <c r="A972" s="16">
        <v>92</v>
      </c>
      <c r="B972" s="94" t="s">
        <v>994</v>
      </c>
      <c r="C972" s="77" t="s">
        <v>47</v>
      </c>
      <c r="D972" s="94" t="s">
        <v>994</v>
      </c>
      <c r="E972" s="17">
        <v>1</v>
      </c>
      <c r="F972" s="169" t="s">
        <v>53</v>
      </c>
      <c r="G972" s="41"/>
      <c r="H972" s="41">
        <v>624672</v>
      </c>
      <c r="I972" s="38" t="s">
        <v>347</v>
      </c>
      <c r="J972" s="85"/>
      <c r="K972" s="17" t="s">
        <v>1003</v>
      </c>
      <c r="L972" s="99"/>
    </row>
    <row r="973" spans="1:12" s="10" customFormat="1" ht="54" customHeight="1">
      <c r="A973" s="16">
        <v>93</v>
      </c>
      <c r="B973" s="16" t="s">
        <v>590</v>
      </c>
      <c r="C973" s="77" t="s">
        <v>47</v>
      </c>
      <c r="D973" s="152" t="s">
        <v>591</v>
      </c>
      <c r="E973" s="168">
        <v>1</v>
      </c>
      <c r="F973" s="77" t="s">
        <v>53</v>
      </c>
      <c r="G973" s="171"/>
      <c r="H973" s="171">
        <v>5392800</v>
      </c>
      <c r="I973" s="63" t="s">
        <v>462</v>
      </c>
      <c r="J973" s="85"/>
      <c r="K973" s="17" t="s">
        <v>1003</v>
      </c>
      <c r="L973" s="99"/>
    </row>
    <row r="974" spans="1:12" s="10" customFormat="1" ht="53.25" customHeight="1">
      <c r="A974" s="16">
        <v>94</v>
      </c>
      <c r="B974" s="16" t="s">
        <v>592</v>
      </c>
      <c r="C974" s="77" t="s">
        <v>47</v>
      </c>
      <c r="D974" s="152" t="s">
        <v>593</v>
      </c>
      <c r="E974" s="168">
        <v>1</v>
      </c>
      <c r="F974" s="77" t="s">
        <v>53</v>
      </c>
      <c r="G974" s="41"/>
      <c r="H974" s="171">
        <v>30000971</v>
      </c>
      <c r="I974" s="63" t="s">
        <v>462</v>
      </c>
      <c r="J974" s="85"/>
      <c r="K974" s="17" t="s">
        <v>1003</v>
      </c>
      <c r="L974" s="99"/>
    </row>
    <row r="975" spans="1:12" s="10" customFormat="1" ht="105" customHeight="1">
      <c r="A975" s="16">
        <v>95</v>
      </c>
      <c r="B975" s="160" t="s">
        <v>594</v>
      </c>
      <c r="C975" s="77" t="s">
        <v>47</v>
      </c>
      <c r="D975" s="152" t="s">
        <v>595</v>
      </c>
      <c r="E975" s="168">
        <v>1</v>
      </c>
      <c r="F975" s="77" t="s">
        <v>53</v>
      </c>
      <c r="G975" s="41"/>
      <c r="H975" s="171">
        <v>4917900</v>
      </c>
      <c r="I975" s="63" t="s">
        <v>462</v>
      </c>
      <c r="J975" s="85"/>
      <c r="K975" s="17" t="s">
        <v>1003</v>
      </c>
      <c r="L975" s="99"/>
    </row>
    <row r="976" spans="1:12" s="10" customFormat="1" ht="94.5">
      <c r="A976" s="16">
        <v>96</v>
      </c>
      <c r="B976" s="16" t="s">
        <v>1041</v>
      </c>
      <c r="C976" s="77" t="s">
        <v>89</v>
      </c>
      <c r="D976" s="152" t="s">
        <v>1040</v>
      </c>
      <c r="E976" s="168">
        <v>1</v>
      </c>
      <c r="F976" s="77" t="s">
        <v>53</v>
      </c>
      <c r="G976" s="41"/>
      <c r="H976" s="171">
        <v>15767862</v>
      </c>
      <c r="I976" s="63" t="s">
        <v>462</v>
      </c>
      <c r="J976" s="85"/>
      <c r="K976" s="17" t="s">
        <v>1003</v>
      </c>
      <c r="L976" s="99" t="s">
        <v>1042</v>
      </c>
    </row>
    <row r="977" spans="1:31" s="10" customFormat="1" ht="51" customHeight="1">
      <c r="A977" s="16">
        <v>97</v>
      </c>
      <c r="B977" s="133" t="s">
        <v>998</v>
      </c>
      <c r="C977" s="77" t="s">
        <v>47</v>
      </c>
      <c r="D977" s="16" t="s">
        <v>999</v>
      </c>
      <c r="E977" s="168">
        <v>1</v>
      </c>
      <c r="F977" s="77" t="s">
        <v>53</v>
      </c>
      <c r="G977" s="41"/>
      <c r="H977" s="171">
        <v>1600000</v>
      </c>
      <c r="I977" s="63" t="s">
        <v>462</v>
      </c>
      <c r="J977" s="85"/>
      <c r="K977" s="17" t="s">
        <v>1003</v>
      </c>
      <c r="L977" s="99"/>
    </row>
    <row r="978" spans="1:31" s="10" customFormat="1" ht="51" customHeight="1">
      <c r="A978" s="16">
        <v>98</v>
      </c>
      <c r="B978" s="133" t="s">
        <v>1000</v>
      </c>
      <c r="C978" s="77" t="s">
        <v>47</v>
      </c>
      <c r="D978" s="16" t="s">
        <v>1000</v>
      </c>
      <c r="E978" s="168">
        <v>1</v>
      </c>
      <c r="F978" s="77" t="s">
        <v>53</v>
      </c>
      <c r="G978" s="41"/>
      <c r="H978" s="171">
        <v>1500000</v>
      </c>
      <c r="I978" s="63" t="s">
        <v>462</v>
      </c>
      <c r="J978" s="85"/>
      <c r="K978" s="17" t="s">
        <v>1003</v>
      </c>
      <c r="L978" s="99"/>
    </row>
    <row r="979" spans="1:31" s="10" customFormat="1" ht="38.25">
      <c r="A979" s="16">
        <v>99</v>
      </c>
      <c r="B979" s="133" t="s">
        <v>1001</v>
      </c>
      <c r="C979" s="77" t="s">
        <v>47</v>
      </c>
      <c r="D979" s="16" t="s">
        <v>1001</v>
      </c>
      <c r="E979" s="168">
        <v>1</v>
      </c>
      <c r="F979" s="77" t="s">
        <v>53</v>
      </c>
      <c r="G979" s="41"/>
      <c r="H979" s="171">
        <v>800000</v>
      </c>
      <c r="I979" s="63" t="s">
        <v>462</v>
      </c>
      <c r="J979" s="85"/>
      <c r="K979" s="17" t="s">
        <v>1003</v>
      </c>
      <c r="L979" s="99"/>
    </row>
    <row r="980" spans="1:31" s="10" customFormat="1" ht="50.25" customHeight="1">
      <c r="A980" s="16">
        <v>100</v>
      </c>
      <c r="B980" s="22" t="s">
        <v>596</v>
      </c>
      <c r="C980" s="77" t="s">
        <v>996</v>
      </c>
      <c r="D980" s="77" t="s">
        <v>602</v>
      </c>
      <c r="E980" s="30">
        <v>1</v>
      </c>
      <c r="F980" s="77" t="s">
        <v>53</v>
      </c>
      <c r="G980" s="114"/>
      <c r="H980" s="171">
        <v>90000</v>
      </c>
      <c r="I980" s="63" t="s">
        <v>462</v>
      </c>
      <c r="J980" s="85"/>
      <c r="K980" s="17" t="s">
        <v>1003</v>
      </c>
      <c r="L980" s="99"/>
    </row>
    <row r="981" spans="1:31" s="10" customFormat="1" ht="62.25" customHeight="1">
      <c r="A981" s="16">
        <v>101</v>
      </c>
      <c r="B981" s="77" t="s">
        <v>655</v>
      </c>
      <c r="C981" s="16" t="s">
        <v>89</v>
      </c>
      <c r="D981" s="16" t="s">
        <v>656</v>
      </c>
      <c r="E981" s="18">
        <v>1</v>
      </c>
      <c r="F981" s="16" t="s">
        <v>53</v>
      </c>
      <c r="G981" s="18"/>
      <c r="H981" s="18">
        <v>54889872</v>
      </c>
      <c r="I981" s="16" t="s">
        <v>962</v>
      </c>
      <c r="J981" s="85"/>
      <c r="K981" s="17" t="s">
        <v>1003</v>
      </c>
      <c r="L981" s="99"/>
    </row>
    <row r="982" spans="1:31" s="10" customFormat="1" ht="114.75">
      <c r="A982" s="16">
        <v>102</v>
      </c>
      <c r="B982" s="16" t="s">
        <v>1474</v>
      </c>
      <c r="C982" s="77" t="s">
        <v>89</v>
      </c>
      <c r="D982" s="133" t="s">
        <v>1475</v>
      </c>
      <c r="E982" s="18">
        <v>1</v>
      </c>
      <c r="F982" s="16" t="s">
        <v>53</v>
      </c>
      <c r="G982" s="18"/>
      <c r="H982" s="18">
        <v>10314906</v>
      </c>
      <c r="I982" s="16" t="s">
        <v>962</v>
      </c>
      <c r="J982" s="85"/>
      <c r="K982" s="17" t="s">
        <v>1003</v>
      </c>
      <c r="L982" s="106"/>
      <c r="M982" s="86"/>
      <c r="N982" s="86"/>
      <c r="O982" s="86"/>
      <c r="P982" s="86"/>
      <c r="Q982" s="86"/>
      <c r="R982" s="86"/>
      <c r="S982" s="86"/>
      <c r="T982" s="86"/>
      <c r="U982" s="86"/>
      <c r="V982" s="86"/>
      <c r="W982" s="86"/>
      <c r="X982" s="86"/>
      <c r="Y982" s="86"/>
      <c r="Z982" s="86"/>
      <c r="AA982" s="86"/>
      <c r="AB982" s="86"/>
      <c r="AC982" s="86"/>
      <c r="AD982" s="86"/>
      <c r="AE982" s="86"/>
    </row>
    <row r="983" spans="1:31" s="10" customFormat="1" ht="102" customHeight="1">
      <c r="A983" s="16">
        <v>103</v>
      </c>
      <c r="B983" s="16" t="s">
        <v>657</v>
      </c>
      <c r="C983" s="16" t="s">
        <v>89</v>
      </c>
      <c r="D983" s="133" t="s">
        <v>658</v>
      </c>
      <c r="E983" s="18">
        <v>1</v>
      </c>
      <c r="F983" s="16" t="s">
        <v>53</v>
      </c>
      <c r="G983" s="18"/>
      <c r="H983" s="18">
        <v>45455642</v>
      </c>
      <c r="I983" s="16" t="s">
        <v>962</v>
      </c>
      <c r="J983" s="85"/>
      <c r="K983" s="17" t="s">
        <v>1003</v>
      </c>
      <c r="L983" s="99"/>
    </row>
    <row r="984" spans="1:31" s="10" customFormat="1" ht="51">
      <c r="A984" s="16">
        <v>104</v>
      </c>
      <c r="B984" s="16" t="s">
        <v>659</v>
      </c>
      <c r="C984" s="16" t="s">
        <v>660</v>
      </c>
      <c r="D984" s="133" t="s">
        <v>661</v>
      </c>
      <c r="E984" s="18">
        <v>1</v>
      </c>
      <c r="F984" s="16" t="s">
        <v>53</v>
      </c>
      <c r="G984" s="18"/>
      <c r="H984" s="18">
        <v>9784309</v>
      </c>
      <c r="I984" s="16" t="s">
        <v>962</v>
      </c>
      <c r="J984" s="85"/>
      <c r="K984" s="17" t="s">
        <v>1003</v>
      </c>
      <c r="L984" s="99"/>
    </row>
    <row r="985" spans="1:31" s="10" customFormat="1" ht="114.75">
      <c r="A985" s="16">
        <v>105</v>
      </c>
      <c r="B985" s="16" t="s">
        <v>662</v>
      </c>
      <c r="C985" s="16" t="s">
        <v>89</v>
      </c>
      <c r="D985" s="133" t="s">
        <v>663</v>
      </c>
      <c r="E985" s="18">
        <v>1</v>
      </c>
      <c r="F985" s="16" t="s">
        <v>53</v>
      </c>
      <c r="G985" s="18"/>
      <c r="H985" s="18">
        <v>18024600</v>
      </c>
      <c r="I985" s="16" t="s">
        <v>962</v>
      </c>
      <c r="J985" s="85"/>
      <c r="K985" s="17" t="s">
        <v>1003</v>
      </c>
      <c r="L985" s="99"/>
    </row>
    <row r="986" spans="1:31" s="10" customFormat="1" ht="102">
      <c r="A986" s="16">
        <v>106</v>
      </c>
      <c r="B986" s="77" t="s">
        <v>1008</v>
      </c>
      <c r="C986" s="16" t="s">
        <v>89</v>
      </c>
      <c r="D986" s="16" t="s">
        <v>1009</v>
      </c>
      <c r="E986" s="18">
        <v>1</v>
      </c>
      <c r="F986" s="16" t="s">
        <v>53</v>
      </c>
      <c r="G986" s="18"/>
      <c r="H986" s="18">
        <v>163113993</v>
      </c>
      <c r="I986" s="16" t="s">
        <v>962</v>
      </c>
      <c r="J986" s="85"/>
      <c r="K986" s="17" t="s">
        <v>1003</v>
      </c>
      <c r="L986" s="99"/>
    </row>
    <row r="987" spans="1:31" s="10" customFormat="1" ht="76.5">
      <c r="A987" s="16">
        <v>107</v>
      </c>
      <c r="B987" s="16" t="s">
        <v>664</v>
      </c>
      <c r="C987" s="77" t="s">
        <v>47</v>
      </c>
      <c r="D987" s="16" t="s">
        <v>665</v>
      </c>
      <c r="E987" s="18">
        <v>1</v>
      </c>
      <c r="F987" s="16" t="s">
        <v>53</v>
      </c>
      <c r="G987" s="18"/>
      <c r="H987" s="18">
        <v>5290573.2</v>
      </c>
      <c r="I987" s="16" t="s">
        <v>962</v>
      </c>
      <c r="J987" s="85"/>
      <c r="K987" s="17" t="s">
        <v>1003</v>
      </c>
      <c r="L987" s="99"/>
    </row>
    <row r="988" spans="1:31" s="10" customFormat="1" ht="63.75">
      <c r="A988" s="16">
        <v>108</v>
      </c>
      <c r="B988" s="16" t="s">
        <v>666</v>
      </c>
      <c r="C988" s="77" t="s">
        <v>47</v>
      </c>
      <c r="D988" s="77" t="s">
        <v>667</v>
      </c>
      <c r="E988" s="18">
        <v>1</v>
      </c>
      <c r="F988" s="16" t="s">
        <v>53</v>
      </c>
      <c r="G988" s="18"/>
      <c r="H988" s="18">
        <v>8527866</v>
      </c>
      <c r="I988" s="16" t="s">
        <v>962</v>
      </c>
      <c r="J988" s="85"/>
      <c r="K988" s="17" t="s">
        <v>1003</v>
      </c>
      <c r="L988" s="99"/>
    </row>
    <row r="989" spans="1:31" s="10" customFormat="1" ht="51" customHeight="1">
      <c r="A989" s="16">
        <v>109</v>
      </c>
      <c r="B989" s="16" t="s">
        <v>668</v>
      </c>
      <c r="C989" s="77" t="s">
        <v>47</v>
      </c>
      <c r="D989" s="16" t="s">
        <v>669</v>
      </c>
      <c r="E989" s="18">
        <v>1</v>
      </c>
      <c r="F989" s="16" t="s">
        <v>53</v>
      </c>
      <c r="G989" s="18"/>
      <c r="H989" s="18">
        <v>1550000</v>
      </c>
      <c r="I989" s="16" t="s">
        <v>962</v>
      </c>
      <c r="J989" s="85"/>
      <c r="K989" s="17" t="s">
        <v>1003</v>
      </c>
      <c r="L989" s="99"/>
    </row>
    <row r="990" spans="1:31" s="10" customFormat="1" ht="93.75" customHeight="1">
      <c r="A990" s="16">
        <v>110</v>
      </c>
      <c r="B990" s="16" t="s">
        <v>1522</v>
      </c>
      <c r="C990" s="77" t="s">
        <v>47</v>
      </c>
      <c r="D990" s="16" t="s">
        <v>1523</v>
      </c>
      <c r="E990" s="18">
        <v>1</v>
      </c>
      <c r="F990" s="16" t="s">
        <v>53</v>
      </c>
      <c r="G990" s="18"/>
      <c r="H990" s="18">
        <v>800000</v>
      </c>
      <c r="I990" s="16" t="s">
        <v>962</v>
      </c>
      <c r="J990" s="85"/>
      <c r="K990" s="17" t="s">
        <v>1003</v>
      </c>
      <c r="L990" s="97" t="s">
        <v>1585</v>
      </c>
    </row>
    <row r="991" spans="1:31" s="10" customFormat="1" ht="140.25">
      <c r="A991" s="16">
        <v>111</v>
      </c>
      <c r="B991" s="16" t="s">
        <v>670</v>
      </c>
      <c r="C991" s="77" t="s">
        <v>47</v>
      </c>
      <c r="D991" s="16" t="s">
        <v>671</v>
      </c>
      <c r="E991" s="18">
        <v>1</v>
      </c>
      <c r="F991" s="16" t="s">
        <v>53</v>
      </c>
      <c r="G991" s="18"/>
      <c r="H991" s="18">
        <v>1965000</v>
      </c>
      <c r="I991" s="16" t="s">
        <v>962</v>
      </c>
      <c r="J991" s="85"/>
      <c r="K991" s="17" t="s">
        <v>1003</v>
      </c>
      <c r="L991" s="99"/>
    </row>
    <row r="992" spans="1:31" s="10" customFormat="1" ht="76.5">
      <c r="A992" s="16">
        <v>112</v>
      </c>
      <c r="B992" s="8" t="s">
        <v>1043</v>
      </c>
      <c r="C992" s="77" t="s">
        <v>47</v>
      </c>
      <c r="D992" s="8" t="s">
        <v>1044</v>
      </c>
      <c r="E992" s="166">
        <v>1</v>
      </c>
      <c r="F992" s="8" t="s">
        <v>1045</v>
      </c>
      <c r="G992" s="166"/>
      <c r="H992" s="166">
        <v>1500000</v>
      </c>
      <c r="I992" s="8" t="s">
        <v>962</v>
      </c>
      <c r="J992" s="85"/>
      <c r="K992" s="17" t="s">
        <v>1003</v>
      </c>
      <c r="L992" s="99"/>
    </row>
    <row r="993" spans="1:12" s="10" customFormat="1" ht="57.75" customHeight="1">
      <c r="A993" s="16">
        <v>113</v>
      </c>
      <c r="B993" s="16" t="s">
        <v>1532</v>
      </c>
      <c r="C993" s="77" t="s">
        <v>47</v>
      </c>
      <c r="D993" s="16" t="s">
        <v>1533</v>
      </c>
      <c r="E993" s="18">
        <v>1</v>
      </c>
      <c r="F993" s="8" t="s">
        <v>1045</v>
      </c>
      <c r="G993" s="18"/>
      <c r="H993" s="18">
        <v>500000</v>
      </c>
      <c r="I993" s="8" t="s">
        <v>962</v>
      </c>
      <c r="J993" s="85"/>
      <c r="K993" s="17" t="s">
        <v>1003</v>
      </c>
      <c r="L993" s="99"/>
    </row>
    <row r="994" spans="1:12" s="10" customFormat="1" ht="52.5" customHeight="1">
      <c r="A994" s="16">
        <v>114</v>
      </c>
      <c r="B994" s="8" t="s">
        <v>1534</v>
      </c>
      <c r="C994" s="77" t="s">
        <v>47</v>
      </c>
      <c r="D994" s="16" t="s">
        <v>1535</v>
      </c>
      <c r="E994" s="166">
        <v>1</v>
      </c>
      <c r="F994" s="8" t="s">
        <v>1045</v>
      </c>
      <c r="G994" s="166"/>
      <c r="H994" s="166">
        <v>350000</v>
      </c>
      <c r="I994" s="8" t="s">
        <v>962</v>
      </c>
      <c r="J994" s="85"/>
      <c r="K994" s="17" t="s">
        <v>1003</v>
      </c>
      <c r="L994" s="99"/>
    </row>
    <row r="995" spans="1:12" s="10" customFormat="1" ht="99.75" customHeight="1">
      <c r="A995" s="16">
        <v>115</v>
      </c>
      <c r="B995" s="16" t="s">
        <v>1012</v>
      </c>
      <c r="C995" s="77" t="s">
        <v>1013</v>
      </c>
      <c r="D995" s="16" t="s">
        <v>1021</v>
      </c>
      <c r="E995" s="18">
        <v>1</v>
      </c>
      <c r="F995" s="16" t="s">
        <v>53</v>
      </c>
      <c r="G995" s="18"/>
      <c r="H995" s="18">
        <v>28704000</v>
      </c>
      <c r="I995" s="16" t="s">
        <v>1014</v>
      </c>
      <c r="J995" s="85"/>
      <c r="K995" s="17" t="s">
        <v>1003</v>
      </c>
      <c r="L995" s="99"/>
    </row>
    <row r="996" spans="1:12" s="10" customFormat="1" ht="70.5" customHeight="1">
      <c r="A996" s="16">
        <v>116</v>
      </c>
      <c r="B996" s="16" t="s">
        <v>1015</v>
      </c>
      <c r="C996" s="77" t="s">
        <v>1013</v>
      </c>
      <c r="D996" s="16" t="s">
        <v>1016</v>
      </c>
      <c r="E996" s="18">
        <v>1</v>
      </c>
      <c r="F996" s="16" t="s">
        <v>53</v>
      </c>
      <c r="G996" s="18"/>
      <c r="H996" s="18">
        <v>21845964</v>
      </c>
      <c r="I996" s="16" t="s">
        <v>1014</v>
      </c>
      <c r="J996" s="85"/>
      <c r="K996" s="17" t="s">
        <v>1003</v>
      </c>
      <c r="L996" s="99"/>
    </row>
    <row r="997" spans="1:12" s="10" customFormat="1" ht="65.25" customHeight="1">
      <c r="A997" s="16">
        <v>117</v>
      </c>
      <c r="B997" s="16" t="s">
        <v>1017</v>
      </c>
      <c r="C997" s="77" t="s">
        <v>1013</v>
      </c>
      <c r="D997" s="16" t="s">
        <v>1018</v>
      </c>
      <c r="E997" s="18">
        <v>1</v>
      </c>
      <c r="F997" s="16" t="s">
        <v>53</v>
      </c>
      <c r="G997" s="18"/>
      <c r="H997" s="18">
        <v>3000000</v>
      </c>
      <c r="I997" s="16" t="s">
        <v>1014</v>
      </c>
      <c r="J997" s="85"/>
      <c r="K997" s="17" t="s">
        <v>1003</v>
      </c>
      <c r="L997" s="99"/>
    </row>
    <row r="998" spans="1:12" s="10" customFormat="1" ht="65.25" customHeight="1">
      <c r="A998" s="16">
        <v>118</v>
      </c>
      <c r="B998" s="16" t="s">
        <v>1019</v>
      </c>
      <c r="C998" s="77" t="s">
        <v>1013</v>
      </c>
      <c r="D998" s="77" t="s">
        <v>1020</v>
      </c>
      <c r="E998" s="18">
        <v>1</v>
      </c>
      <c r="F998" s="16" t="s">
        <v>53</v>
      </c>
      <c r="G998" s="14"/>
      <c r="H998" s="14">
        <v>438000</v>
      </c>
      <c r="I998" s="16" t="s">
        <v>1014</v>
      </c>
      <c r="J998" s="189"/>
      <c r="K998" s="17" t="s">
        <v>1003</v>
      </c>
      <c r="L998" s="99"/>
    </row>
    <row r="999" spans="1:12" s="10" customFormat="1" ht="65.25" customHeight="1">
      <c r="A999" s="16">
        <v>119</v>
      </c>
      <c r="B999" s="16" t="s">
        <v>1524</v>
      </c>
      <c r="C999" s="77" t="s">
        <v>1013</v>
      </c>
      <c r="D999" s="16" t="s">
        <v>1525</v>
      </c>
      <c r="E999" s="18">
        <v>1</v>
      </c>
      <c r="F999" s="16" t="s">
        <v>53</v>
      </c>
      <c r="G999" s="18"/>
      <c r="H999" s="18">
        <v>2164286</v>
      </c>
      <c r="I999" s="16" t="s">
        <v>1014</v>
      </c>
      <c r="J999" s="189"/>
      <c r="K999" s="17" t="s">
        <v>1003</v>
      </c>
      <c r="L999" s="99"/>
    </row>
    <row r="1000" spans="1:12" s="10" customFormat="1" ht="65.25" customHeight="1">
      <c r="A1000" s="16">
        <v>120</v>
      </c>
      <c r="B1000" s="16" t="s">
        <v>1526</v>
      </c>
      <c r="C1000" s="77" t="s">
        <v>1013</v>
      </c>
      <c r="D1000" s="77" t="s">
        <v>1527</v>
      </c>
      <c r="E1000" s="18">
        <v>1</v>
      </c>
      <c r="F1000" s="16" t="s">
        <v>53</v>
      </c>
      <c r="G1000" s="14"/>
      <c r="H1000" s="14">
        <v>5868750</v>
      </c>
      <c r="I1000" s="16" t="s">
        <v>1014</v>
      </c>
      <c r="J1000" s="189"/>
      <c r="K1000" s="17" t="s">
        <v>1003</v>
      </c>
      <c r="L1000" s="99"/>
    </row>
    <row r="1001" spans="1:12" s="10" customFormat="1" ht="87" customHeight="1">
      <c r="A1001" s="16">
        <v>121</v>
      </c>
      <c r="B1001" s="187" t="s">
        <v>1816</v>
      </c>
      <c r="C1001" s="77" t="s">
        <v>47</v>
      </c>
      <c r="D1001" s="184" t="s">
        <v>1824</v>
      </c>
      <c r="E1001" s="18">
        <v>1</v>
      </c>
      <c r="F1001" s="16" t="s">
        <v>53</v>
      </c>
      <c r="G1001" s="14"/>
      <c r="H1001" s="14">
        <v>2142857</v>
      </c>
      <c r="I1001" s="16" t="s">
        <v>1700</v>
      </c>
      <c r="J1001" s="189" t="s">
        <v>37</v>
      </c>
      <c r="K1001" s="17" t="s">
        <v>1003</v>
      </c>
      <c r="L1001" s="99" t="s">
        <v>1831</v>
      </c>
    </row>
    <row r="1002" spans="1:12" s="10" customFormat="1" ht="40.5" customHeight="1">
      <c r="A1002" s="16">
        <v>122</v>
      </c>
      <c r="B1002" s="187" t="s">
        <v>1817</v>
      </c>
      <c r="C1002" s="77" t="s">
        <v>47</v>
      </c>
      <c r="D1002" s="187" t="s">
        <v>1825</v>
      </c>
      <c r="E1002" s="18">
        <v>1</v>
      </c>
      <c r="F1002" s="16" t="s">
        <v>53</v>
      </c>
      <c r="G1002" s="14"/>
      <c r="H1002" s="14">
        <v>70982</v>
      </c>
      <c r="I1002" s="16" t="s">
        <v>1700</v>
      </c>
      <c r="J1002" s="189" t="s">
        <v>37</v>
      </c>
      <c r="K1002" s="17" t="s">
        <v>1003</v>
      </c>
      <c r="L1002" s="99" t="s">
        <v>1831</v>
      </c>
    </row>
    <row r="1003" spans="1:12" s="10" customFormat="1" ht="40.5" customHeight="1">
      <c r="A1003" s="16">
        <v>123</v>
      </c>
      <c r="B1003" s="187" t="s">
        <v>1818</v>
      </c>
      <c r="C1003" s="77" t="s">
        <v>47</v>
      </c>
      <c r="D1003" s="187" t="s">
        <v>1826</v>
      </c>
      <c r="E1003" s="18">
        <v>1</v>
      </c>
      <c r="F1003" s="16" t="s">
        <v>53</v>
      </c>
      <c r="G1003" s="14"/>
      <c r="H1003" s="14">
        <v>243750</v>
      </c>
      <c r="I1003" s="16" t="s">
        <v>1700</v>
      </c>
      <c r="J1003" s="189" t="s">
        <v>37</v>
      </c>
      <c r="K1003" s="17" t="s">
        <v>1003</v>
      </c>
      <c r="L1003" s="99" t="s">
        <v>1831</v>
      </c>
    </row>
    <row r="1004" spans="1:12" s="10" customFormat="1" ht="40.5" customHeight="1">
      <c r="A1004" s="16">
        <v>124</v>
      </c>
      <c r="B1004" s="187" t="s">
        <v>1819</v>
      </c>
      <c r="C1004" s="77" t="s">
        <v>47</v>
      </c>
      <c r="D1004" s="187" t="s">
        <v>1827</v>
      </c>
      <c r="E1004" s="18">
        <v>1</v>
      </c>
      <c r="F1004" s="16" t="s">
        <v>53</v>
      </c>
      <c r="G1004" s="14"/>
      <c r="H1004" s="14">
        <v>376607</v>
      </c>
      <c r="I1004" s="16" t="s">
        <v>1700</v>
      </c>
      <c r="J1004" s="189" t="s">
        <v>37</v>
      </c>
      <c r="K1004" s="17" t="s">
        <v>1003</v>
      </c>
      <c r="L1004" s="99" t="s">
        <v>1831</v>
      </c>
    </row>
    <row r="1005" spans="1:12" s="10" customFormat="1" ht="40.5" customHeight="1">
      <c r="A1005" s="16">
        <v>125</v>
      </c>
      <c r="B1005" s="187" t="s">
        <v>1820</v>
      </c>
      <c r="C1005" s="77" t="s">
        <v>47</v>
      </c>
      <c r="D1005" s="187" t="s">
        <v>1832</v>
      </c>
      <c r="E1005" s="18">
        <v>1</v>
      </c>
      <c r="F1005" s="16" t="s">
        <v>53</v>
      </c>
      <c r="G1005" s="14"/>
      <c r="H1005" s="14">
        <v>1566071</v>
      </c>
      <c r="I1005" s="16" t="s">
        <v>1700</v>
      </c>
      <c r="J1005" s="189" t="s">
        <v>37</v>
      </c>
      <c r="K1005" s="17" t="s">
        <v>1003</v>
      </c>
      <c r="L1005" s="99" t="s">
        <v>1831</v>
      </c>
    </row>
    <row r="1006" spans="1:12" s="10" customFormat="1" ht="40.5" customHeight="1">
      <c r="A1006" s="16">
        <v>126</v>
      </c>
      <c r="B1006" s="187" t="s">
        <v>1821</v>
      </c>
      <c r="C1006" s="77" t="s">
        <v>47</v>
      </c>
      <c r="D1006" s="188" t="s">
        <v>1828</v>
      </c>
      <c r="E1006" s="18">
        <v>1</v>
      </c>
      <c r="F1006" s="16" t="s">
        <v>53</v>
      </c>
      <c r="G1006" s="14"/>
      <c r="H1006" s="14">
        <v>1335938</v>
      </c>
      <c r="I1006" s="16" t="s">
        <v>1700</v>
      </c>
      <c r="J1006" s="189" t="s">
        <v>37</v>
      </c>
      <c r="K1006" s="17" t="s">
        <v>1003</v>
      </c>
      <c r="L1006" s="99" t="s">
        <v>1831</v>
      </c>
    </row>
    <row r="1007" spans="1:12" s="10" customFormat="1" ht="29.25" customHeight="1">
      <c r="A1007" s="16">
        <v>127</v>
      </c>
      <c r="B1007" s="187" t="s">
        <v>1822</v>
      </c>
      <c r="C1007" s="77" t="s">
        <v>47</v>
      </c>
      <c r="D1007" s="188" t="s">
        <v>1829</v>
      </c>
      <c r="E1007" s="18">
        <v>1</v>
      </c>
      <c r="F1007" s="16" t="s">
        <v>53</v>
      </c>
      <c r="G1007" s="14"/>
      <c r="H1007" s="14">
        <v>144911</v>
      </c>
      <c r="I1007" s="16" t="s">
        <v>1700</v>
      </c>
      <c r="J1007" s="189" t="s">
        <v>37</v>
      </c>
      <c r="K1007" s="17" t="s">
        <v>1003</v>
      </c>
      <c r="L1007" s="99" t="s">
        <v>1831</v>
      </c>
    </row>
    <row r="1008" spans="1:12" s="10" customFormat="1" ht="41.25" customHeight="1">
      <c r="A1008" s="16">
        <v>128</v>
      </c>
      <c r="B1008" s="187" t="s">
        <v>1823</v>
      </c>
      <c r="C1008" s="77" t="s">
        <v>47</v>
      </c>
      <c r="D1008" s="188" t="s">
        <v>1830</v>
      </c>
      <c r="E1008" s="18">
        <v>1</v>
      </c>
      <c r="F1008" s="16" t="s">
        <v>53</v>
      </c>
      <c r="G1008" s="14"/>
      <c r="H1008" s="14">
        <v>6733036</v>
      </c>
      <c r="I1008" s="16" t="s">
        <v>1700</v>
      </c>
      <c r="J1008" s="189" t="s">
        <v>37</v>
      </c>
      <c r="K1008" s="17" t="s">
        <v>1003</v>
      </c>
      <c r="L1008" s="99" t="s">
        <v>1831</v>
      </c>
    </row>
    <row r="1009" spans="1:12" s="10" customFormat="1" ht="41.25" customHeight="1">
      <c r="A1009" s="16">
        <v>129</v>
      </c>
      <c r="B1009" s="187" t="s">
        <v>1843</v>
      </c>
      <c r="C1009" s="77" t="s">
        <v>47</v>
      </c>
      <c r="D1009" s="188" t="s">
        <v>1843</v>
      </c>
      <c r="E1009" s="18">
        <v>1</v>
      </c>
      <c r="F1009" s="16" t="s">
        <v>53</v>
      </c>
      <c r="G1009" s="14"/>
      <c r="H1009" s="14">
        <v>240000</v>
      </c>
      <c r="I1009" s="16" t="s">
        <v>1553</v>
      </c>
      <c r="J1009" s="189" t="s">
        <v>644</v>
      </c>
      <c r="K1009" s="17" t="s">
        <v>1003</v>
      </c>
      <c r="L1009" s="99" t="s">
        <v>1844</v>
      </c>
    </row>
    <row r="1010" spans="1:12" s="10" customFormat="1" ht="41.25" customHeight="1">
      <c r="A1010" s="16">
        <v>130</v>
      </c>
      <c r="B1010" s="187" t="s">
        <v>1845</v>
      </c>
      <c r="C1010" s="77" t="s">
        <v>47</v>
      </c>
      <c r="D1010" s="187" t="s">
        <v>1845</v>
      </c>
      <c r="E1010" s="18">
        <v>1</v>
      </c>
      <c r="F1010" s="16" t="s">
        <v>53</v>
      </c>
      <c r="G1010" s="14"/>
      <c r="H1010" s="14">
        <v>240000</v>
      </c>
      <c r="I1010" s="16" t="s">
        <v>1553</v>
      </c>
      <c r="J1010" s="189" t="s">
        <v>644</v>
      </c>
      <c r="K1010" s="17" t="s">
        <v>1003</v>
      </c>
      <c r="L1010" s="99" t="s">
        <v>1844</v>
      </c>
    </row>
    <row r="1011" spans="1:12" s="10" customFormat="1" ht="15.75">
      <c r="A1011" s="52"/>
      <c r="B1011" s="52" t="s">
        <v>258</v>
      </c>
      <c r="C1011" s="54"/>
      <c r="D1011" s="54"/>
      <c r="E1011" s="54"/>
      <c r="F1011" s="54"/>
      <c r="G1011" s="198"/>
      <c r="H1011" s="53">
        <f>SUM(H881:H998)</f>
        <v>678474798.18000007</v>
      </c>
      <c r="I1011" s="54"/>
      <c r="J1011" s="54"/>
      <c r="K1011" s="111"/>
      <c r="L1011" s="99"/>
    </row>
    <row r="1012" spans="1:12" s="11" customFormat="1" ht="15.75">
      <c r="A1012" s="69"/>
      <c r="B1012" s="69" t="s">
        <v>253</v>
      </c>
      <c r="C1012" s="69"/>
      <c r="D1012" s="69"/>
      <c r="E1012" s="69"/>
      <c r="F1012" s="69"/>
      <c r="G1012" s="72"/>
      <c r="H1012" s="72">
        <f>H1011+H879+H861</f>
        <v>1843107609.0960002</v>
      </c>
      <c r="I1012" s="36"/>
      <c r="J1012" s="36"/>
      <c r="K1012" s="112"/>
      <c r="L1012" s="115"/>
    </row>
    <row r="1013" spans="1:12">
      <c r="A1013" s="153"/>
      <c r="B1013" s="153"/>
      <c r="C1013" s="153"/>
      <c r="D1013" s="163"/>
      <c r="E1013" s="153"/>
      <c r="F1013" s="153"/>
      <c r="G1013" s="199"/>
      <c r="H1013" s="153"/>
      <c r="I1013" s="153"/>
      <c r="J1013" s="59"/>
      <c r="K1013" s="113"/>
    </row>
  </sheetData>
  <sheetProtection password="C71F" sheet="1" objects="1" scenarios="1" formatCells="0" formatColumns="0" formatRows="0" insertColumns="0" insertRows="0" insertHyperlinks="0" deleteColumns="0" deleteRows="0" sort="0" autoFilter="0" pivotTables="0"/>
  <autoFilter ref="A5:L1012"/>
  <mergeCells count="3">
    <mergeCell ref="A7:J7"/>
    <mergeCell ref="A880:J880"/>
    <mergeCell ref="B3:H3"/>
  </mergeCells>
  <hyperlinks>
    <hyperlink ref="D571" r:id="rId1" display="http://stroybrat.ru/product/1574/"/>
  </hyperlinks>
  <printOptions horizontalCentered="1"/>
  <pageMargins left="0" right="0" top="0" bottom="0" header="0" footer="0"/>
  <pageSetup scale="69"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2015</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2015-02-24T08:14:01Z</dcterms:modified>
</cp:coreProperties>
</file>