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945" windowWidth="15120" windowHeight="7170"/>
  </bookViews>
  <sheets>
    <sheet name="Реестр 2015" sheetId="7" r:id="rId1"/>
    <sheet name="Sheet1" sheetId="8" r:id="rId2"/>
  </sheets>
  <externalReferences>
    <externalReference r:id="rId3"/>
  </externalReferences>
  <definedNames>
    <definedName name="_xlnm._FilterDatabase" localSheetId="0" hidden="1">'Реестр 2015'!$A$5:$L$998</definedName>
  </definedNames>
  <calcPr calcId="145621"/>
</workbook>
</file>

<file path=xl/calcChain.xml><?xml version="1.0" encoding="utf-8"?>
<calcChain xmlns="http://schemas.openxmlformats.org/spreadsheetml/2006/main">
  <c r="H867" i="7" l="1"/>
  <c r="H850" i="7"/>
  <c r="H849" i="7"/>
  <c r="H848" i="7"/>
  <c r="H847" i="7"/>
  <c r="H846" i="7"/>
  <c r="H845" i="7"/>
  <c r="H844" i="7"/>
  <c r="H843" i="7"/>
  <c r="H842" i="7"/>
  <c r="H841" i="7"/>
  <c r="H840" i="7"/>
  <c r="H839" i="7"/>
  <c r="H838" i="7"/>
  <c r="H837" i="7"/>
  <c r="H836" i="7"/>
  <c r="H835" i="7"/>
  <c r="H834" i="7"/>
  <c r="H833" i="7"/>
  <c r="H832" i="7"/>
  <c r="H831" i="7"/>
  <c r="H830" i="7"/>
  <c r="H829" i="7"/>
  <c r="H828" i="7"/>
  <c r="H827" i="7"/>
  <c r="H826" i="7"/>
  <c r="H825" i="7"/>
  <c r="H824" i="7"/>
  <c r="H823" i="7"/>
  <c r="H822" i="7"/>
  <c r="H821" i="7"/>
  <c r="H820" i="7"/>
  <c r="H819" i="7"/>
  <c r="H818" i="7"/>
  <c r="H817" i="7"/>
  <c r="H816" i="7"/>
  <c r="H815" i="7"/>
  <c r="H814" i="7"/>
  <c r="H813" i="7"/>
  <c r="H812" i="7"/>
  <c r="H811" i="7"/>
  <c r="H810" i="7"/>
  <c r="H809" i="7"/>
  <c r="H808" i="7"/>
  <c r="H807" i="7"/>
  <c r="H806" i="7"/>
  <c r="H805" i="7"/>
  <c r="H804" i="7"/>
  <c r="H803" i="7"/>
  <c r="H802" i="7"/>
  <c r="H801" i="7"/>
  <c r="H800" i="7"/>
  <c r="H799" i="7"/>
  <c r="H798" i="7"/>
  <c r="H797" i="7"/>
  <c r="H796" i="7"/>
  <c r="H795" i="7"/>
  <c r="H794" i="7"/>
  <c r="H793" i="7"/>
  <c r="H792" i="7"/>
  <c r="H791" i="7"/>
  <c r="H790" i="7"/>
  <c r="H789" i="7"/>
  <c r="H788" i="7"/>
  <c r="H787" i="7"/>
  <c r="H786" i="7"/>
  <c r="H785" i="7"/>
  <c r="H784" i="7"/>
  <c r="H783" i="7" l="1"/>
  <c r="H851" i="7"/>
  <c r="H782" i="7"/>
  <c r="H781" i="7"/>
  <c r="H780" i="7"/>
  <c r="H779" i="7"/>
  <c r="H778" i="7"/>
  <c r="H777" i="7"/>
  <c r="H776" i="7"/>
  <c r="H775" i="7"/>
  <c r="H774" i="7"/>
  <c r="H773" i="7"/>
  <c r="H772" i="7"/>
  <c r="H771" i="7"/>
  <c r="H770" i="7"/>
  <c r="H769" i="7"/>
  <c r="H768" i="7"/>
  <c r="H767" i="7"/>
  <c r="H766" i="7"/>
  <c r="H765" i="7"/>
  <c r="H764" i="7"/>
  <c r="H763" i="7" l="1"/>
  <c r="H762" i="7"/>
  <c r="H761" i="7" l="1"/>
  <c r="H760" i="7"/>
  <c r="H759" i="7"/>
  <c r="H758" i="7"/>
  <c r="H757" i="7"/>
  <c r="H756" i="7"/>
  <c r="H755" i="7"/>
  <c r="H754" i="7"/>
  <c r="H753" i="7"/>
  <c r="H752" i="7"/>
  <c r="H751" i="7"/>
  <c r="H750" i="7"/>
  <c r="H749" i="7"/>
  <c r="H748" i="7"/>
  <c r="H747" i="7"/>
  <c r="H746" i="7"/>
  <c r="H745" i="7"/>
  <c r="H744" i="7"/>
  <c r="H743" i="7"/>
  <c r="H742" i="7" l="1"/>
  <c r="H741" i="7"/>
  <c r="H740" i="7"/>
  <c r="H739" i="7"/>
  <c r="H738" i="7"/>
  <c r="H737" i="7"/>
  <c r="H736" i="7"/>
  <c r="H735" i="7"/>
  <c r="H734" i="7"/>
  <c r="H733" i="7"/>
  <c r="H732" i="7"/>
  <c r="H731" i="7"/>
  <c r="H730" i="7"/>
  <c r="H729" i="7"/>
  <c r="H728" i="7"/>
  <c r="H727" i="7"/>
  <c r="H726" i="7"/>
  <c r="H725" i="7"/>
  <c r="H724" i="7"/>
  <c r="H723" i="7" l="1"/>
  <c r="H722" i="7" l="1"/>
  <c r="H721" i="7"/>
  <c r="H720" i="7"/>
  <c r="H719" i="7"/>
  <c r="H718" i="7"/>
  <c r="H717" i="7"/>
  <c r="H716" i="7"/>
  <c r="H715" i="7"/>
  <c r="H714" i="7"/>
  <c r="H713" i="7"/>
  <c r="H712" i="7"/>
  <c r="H711" i="7"/>
  <c r="H710" i="7"/>
  <c r="H709" i="7"/>
  <c r="H708" i="7"/>
  <c r="H707" i="7"/>
  <c r="H706" i="7"/>
  <c r="H702" i="7" l="1"/>
  <c r="H701" i="7"/>
  <c r="H700" i="7" l="1"/>
  <c r="H699" i="7"/>
  <c r="H697" i="7" l="1"/>
  <c r="H698" i="7"/>
  <c r="H696" i="7"/>
  <c r="H695" i="7"/>
  <c r="H694" i="7"/>
  <c r="H693" i="7"/>
  <c r="H692" i="7"/>
  <c r="H691" i="7"/>
  <c r="H690" i="7"/>
  <c r="H689" i="7"/>
  <c r="H688" i="7"/>
  <c r="H687" i="7"/>
  <c r="H686" i="7"/>
  <c r="H685" i="7"/>
  <c r="H684" i="7"/>
  <c r="H683" i="7"/>
  <c r="H682" i="7"/>
  <c r="H681" i="7"/>
  <c r="H680" i="7"/>
  <c r="H679" i="7"/>
  <c r="H678" i="7"/>
  <c r="H677" i="7"/>
  <c r="H705" i="7" l="1"/>
  <c r="H704" i="7" l="1"/>
  <c r="B863" i="7"/>
  <c r="H676" i="7" l="1"/>
  <c r="H675" i="7"/>
  <c r="H674" i="7"/>
  <c r="H673" i="7"/>
  <c r="H672" i="7"/>
  <c r="H671" i="7"/>
  <c r="H670" i="7"/>
  <c r="H669" i="7"/>
  <c r="H668" i="7"/>
  <c r="H667" i="7"/>
  <c r="H666" i="7"/>
  <c r="H665" i="7"/>
  <c r="H664" i="7"/>
  <c r="H663" i="7"/>
  <c r="H662" i="7"/>
  <c r="H661" i="7"/>
  <c r="H660" i="7"/>
  <c r="H659" i="7"/>
  <c r="H658" i="7"/>
  <c r="H657" i="7"/>
  <c r="H656" i="7"/>
  <c r="H652" i="7"/>
  <c r="H653" i="7"/>
  <c r="H654" i="7"/>
  <c r="H655" i="7"/>
  <c r="H640" i="7"/>
  <c r="H641" i="7"/>
  <c r="H642" i="7"/>
  <c r="H643" i="7"/>
  <c r="H644" i="7"/>
  <c r="H645" i="7"/>
  <c r="H646" i="7"/>
  <c r="H647" i="7"/>
  <c r="H649" i="7"/>
  <c r="H650" i="7"/>
  <c r="H651" i="7"/>
  <c r="G648" i="7"/>
  <c r="H648" i="7" s="1"/>
  <c r="H639" i="7" l="1"/>
  <c r="H635" i="7"/>
  <c r="H636" i="7"/>
  <c r="H637" i="7"/>
  <c r="H638" i="7"/>
  <c r="H634" i="7"/>
  <c r="H633" i="7"/>
  <c r="H632" i="7"/>
  <c r="H997" i="7" l="1"/>
  <c r="H703" i="7"/>
  <c r="H631" i="7"/>
  <c r="H630" i="7"/>
  <c r="H629" i="7"/>
  <c r="H628" i="7"/>
  <c r="H627" i="7"/>
  <c r="H626" i="7"/>
  <c r="H625" i="7"/>
  <c r="H624" i="7"/>
  <c r="H623" i="7"/>
  <c r="H622" i="7"/>
  <c r="H621" i="7"/>
  <c r="H620" i="7"/>
  <c r="H619" i="7"/>
  <c r="H618" i="7"/>
  <c r="H617" i="7"/>
  <c r="H616" i="7"/>
  <c r="H615" i="7"/>
  <c r="H614" i="7"/>
  <c r="H613" i="7"/>
  <c r="H612" i="7"/>
  <c r="H611" i="7"/>
  <c r="H610" i="7"/>
  <c r="H609" i="7"/>
  <c r="H608" i="7"/>
  <c r="H607" i="7"/>
  <c r="H606" i="7"/>
  <c r="H605" i="7"/>
  <c r="H604" i="7"/>
  <c r="H603" i="7"/>
  <c r="H602" i="7"/>
  <c r="H601" i="7"/>
  <c r="H600" i="7"/>
  <c r="H599" i="7"/>
  <c r="H598" i="7"/>
  <c r="H597" i="7"/>
  <c r="H596" i="7"/>
  <c r="H595" i="7"/>
  <c r="H594" i="7"/>
  <c r="H593" i="7"/>
  <c r="H592" i="7"/>
  <c r="H591" i="7"/>
  <c r="H590" i="7"/>
  <c r="H589" i="7"/>
  <c r="H588" i="7"/>
  <c r="H587" i="7"/>
  <c r="H586" i="7"/>
  <c r="H585" i="7"/>
  <c r="H584" i="7"/>
  <c r="H583" i="7"/>
  <c r="H582" i="7"/>
  <c r="H581" i="7"/>
  <c r="H580" i="7"/>
  <c r="H579" i="7"/>
  <c r="H578" i="7"/>
  <c r="H577" i="7"/>
  <c r="H576" i="7"/>
  <c r="H575" i="7"/>
  <c r="H574" i="7"/>
  <c r="H573" i="7"/>
  <c r="H572" i="7"/>
  <c r="H571" i="7"/>
  <c r="H570" i="7"/>
  <c r="H569" i="7"/>
  <c r="H568" i="7"/>
  <c r="H567" i="7"/>
  <c r="H566" i="7"/>
  <c r="H565" i="7"/>
  <c r="H564" i="7"/>
  <c r="H563" i="7"/>
  <c r="H562" i="7"/>
  <c r="H561" i="7"/>
  <c r="H560" i="7"/>
  <c r="H559" i="7"/>
  <c r="H558" i="7"/>
  <c r="H557" i="7"/>
  <c r="H556" i="7"/>
  <c r="H555" i="7"/>
  <c r="H554" i="7"/>
  <c r="H553" i="7"/>
  <c r="H552" i="7"/>
  <c r="H551" i="7"/>
  <c r="H550" i="7"/>
  <c r="H549" i="7"/>
  <c r="H548" i="7"/>
  <c r="H547" i="7"/>
  <c r="H546" i="7"/>
  <c r="H545" i="7"/>
  <c r="H544" i="7"/>
  <c r="H543" i="7"/>
  <c r="H542" i="7"/>
  <c r="H541" i="7"/>
  <c r="H540" i="7"/>
  <c r="H539" i="7"/>
  <c r="H538" i="7"/>
  <c r="H537" i="7"/>
  <c r="H536" i="7"/>
  <c r="H535" i="7"/>
  <c r="H534" i="7"/>
  <c r="H533" i="7"/>
  <c r="H532" i="7"/>
  <c r="H531" i="7"/>
  <c r="H530" i="7"/>
  <c r="H529" i="7"/>
  <c r="H528" i="7"/>
  <c r="H527" i="7"/>
  <c r="H526" i="7"/>
  <c r="H525" i="7"/>
  <c r="H524" i="7"/>
  <c r="H523" i="7"/>
  <c r="H522" i="7"/>
  <c r="H521" i="7"/>
  <c r="H520" i="7"/>
  <c r="H519" i="7"/>
  <c r="H518" i="7"/>
  <c r="H517" i="7"/>
  <c r="H516" i="7"/>
  <c r="H515" i="7"/>
  <c r="H514" i="7"/>
  <c r="H513" i="7"/>
  <c r="H512" i="7"/>
  <c r="H511" i="7"/>
  <c r="H510" i="7"/>
  <c r="H509" i="7"/>
  <c r="H508" i="7"/>
  <c r="H507" i="7"/>
  <c r="H506" i="7"/>
  <c r="H505" i="7"/>
  <c r="H504" i="7"/>
  <c r="H503" i="7"/>
  <c r="H502" i="7"/>
  <c r="H501" i="7"/>
  <c r="H500" i="7"/>
  <c r="H499" i="7"/>
  <c r="H498" i="7"/>
  <c r="H497" i="7"/>
  <c r="H496" i="7"/>
  <c r="H495" i="7"/>
  <c r="H494" i="7"/>
  <c r="H493" i="7"/>
  <c r="H492" i="7"/>
  <c r="H491" i="7"/>
  <c r="H490" i="7"/>
  <c r="H489" i="7"/>
  <c r="H488" i="7"/>
  <c r="H487" i="7"/>
  <c r="H486" i="7"/>
  <c r="H485" i="7"/>
  <c r="H484" i="7"/>
  <c r="H483" i="7"/>
  <c r="H482" i="7"/>
  <c r="H481" i="7"/>
  <c r="H480" i="7"/>
  <c r="H479" i="7"/>
  <c r="H478" i="7"/>
  <c r="H477" i="7"/>
  <c r="H476" i="7"/>
  <c r="H475" i="7"/>
  <c r="H474" i="7"/>
  <c r="H473" i="7"/>
  <c r="H472" i="7"/>
  <c r="H471" i="7"/>
  <c r="H470" i="7"/>
  <c r="H469" i="7"/>
  <c r="H468" i="7"/>
  <c r="H467" i="7"/>
  <c r="H466" i="7"/>
  <c r="H465" i="7"/>
  <c r="H464" i="7"/>
  <c r="H463" i="7"/>
  <c r="H462" i="7"/>
  <c r="H461" i="7"/>
  <c r="H460" i="7"/>
  <c r="H459" i="7"/>
  <c r="H458" i="7"/>
  <c r="H457" i="7"/>
  <c r="H456" i="7"/>
  <c r="H455" i="7"/>
  <c r="H454" i="7"/>
  <c r="H453" i="7"/>
  <c r="H452" i="7"/>
  <c r="H451" i="7"/>
  <c r="H450" i="7"/>
  <c r="H449" i="7"/>
  <c r="H448" i="7"/>
  <c r="H447" i="7"/>
  <c r="H446" i="7"/>
  <c r="H445" i="7"/>
  <c r="H444" i="7"/>
  <c r="H443" i="7"/>
  <c r="H442" i="7"/>
  <c r="H441" i="7"/>
  <c r="H440" i="7"/>
  <c r="H439" i="7"/>
  <c r="H438" i="7"/>
  <c r="H437" i="7"/>
  <c r="H436" i="7"/>
  <c r="H435" i="7"/>
  <c r="H434" i="7"/>
  <c r="H433" i="7"/>
  <c r="H432" i="7"/>
  <c r="H431" i="7"/>
  <c r="H430" i="7"/>
  <c r="H429" i="7"/>
  <c r="H428" i="7"/>
  <c r="H427" i="7"/>
  <c r="H426" i="7"/>
  <c r="H425" i="7"/>
  <c r="H424" i="7"/>
  <c r="H423" i="7"/>
  <c r="H422" i="7"/>
  <c r="H421" i="7"/>
  <c r="H420" i="7"/>
  <c r="H419" i="7"/>
  <c r="H418" i="7"/>
  <c r="H417" i="7"/>
  <c r="H416" i="7"/>
  <c r="H415" i="7"/>
  <c r="H414" i="7"/>
  <c r="H413" i="7"/>
  <c r="H412" i="7"/>
  <c r="H411" i="7"/>
  <c r="H410" i="7"/>
  <c r="H409" i="7"/>
  <c r="H408" i="7"/>
  <c r="H407" i="7"/>
  <c r="H406" i="7"/>
  <c r="H405" i="7"/>
  <c r="H404" i="7"/>
  <c r="H403" i="7"/>
  <c r="H402" i="7"/>
  <c r="H401" i="7"/>
  <c r="H400" i="7"/>
  <c r="H399" i="7"/>
  <c r="H398" i="7"/>
  <c r="H397" i="7"/>
  <c r="H396" i="7"/>
  <c r="H395" i="7"/>
  <c r="H394" i="7"/>
  <c r="H393" i="7"/>
  <c r="H392" i="7"/>
  <c r="H391" i="7"/>
  <c r="H390" i="7"/>
  <c r="H389" i="7"/>
  <c r="H388" i="7"/>
  <c r="H387" i="7"/>
  <c r="H386" i="7"/>
  <c r="H385" i="7"/>
  <c r="H384" i="7"/>
  <c r="H383" i="7"/>
  <c r="H382" i="7"/>
  <c r="H381" i="7"/>
  <c r="H380" i="7"/>
  <c r="H379" i="7"/>
  <c r="H378" i="7"/>
  <c r="H377" i="7"/>
  <c r="H376" i="7"/>
  <c r="H375" i="7"/>
  <c r="H374" i="7"/>
  <c r="H373" i="7"/>
  <c r="H372" i="7"/>
  <c r="H371" i="7"/>
  <c r="H370" i="7"/>
  <c r="H369" i="7"/>
  <c r="H368" i="7"/>
  <c r="H367" i="7"/>
  <c r="H366" i="7"/>
  <c r="H365" i="7"/>
  <c r="H364" i="7"/>
  <c r="H363" i="7"/>
  <c r="H362" i="7"/>
  <c r="H361" i="7"/>
  <c r="H360" i="7"/>
  <c r="H359" i="7"/>
  <c r="H358" i="7"/>
  <c r="H357" i="7"/>
  <c r="H356" i="7"/>
  <c r="H355" i="7"/>
  <c r="H354" i="7"/>
  <c r="H353" i="7"/>
  <c r="H352" i="7"/>
  <c r="H351" i="7"/>
  <c r="H350" i="7"/>
  <c r="H349" i="7"/>
  <c r="H348" i="7"/>
  <c r="H347" i="7"/>
  <c r="H346" i="7"/>
  <c r="H345" i="7"/>
  <c r="H344" i="7"/>
  <c r="H343" i="7"/>
  <c r="H342" i="7"/>
  <c r="H341" i="7"/>
  <c r="H340" i="7"/>
  <c r="H339" i="7"/>
  <c r="H338" i="7"/>
  <c r="H337" i="7"/>
  <c r="H336" i="7"/>
  <c r="H335" i="7"/>
  <c r="H334" i="7"/>
  <c r="H333" i="7"/>
  <c r="H332" i="7"/>
  <c r="H331" i="7"/>
  <c r="H330" i="7"/>
  <c r="H329" i="7"/>
  <c r="H328" i="7"/>
  <c r="H327" i="7"/>
  <c r="H326" i="7"/>
  <c r="H325" i="7"/>
  <c r="H324" i="7"/>
  <c r="H323" i="7"/>
  <c r="H322" i="7"/>
  <c r="H321" i="7"/>
  <c r="H320" i="7"/>
  <c r="H319" i="7"/>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5" i="7"/>
  <c r="H204" i="7"/>
  <c r="H203" i="7"/>
  <c r="H202" i="7"/>
  <c r="H201" i="7"/>
  <c r="H200" i="7"/>
  <c r="H199" i="7"/>
  <c r="H198" i="7"/>
  <c r="H197" i="7"/>
  <c r="H196" i="7"/>
  <c r="H195" i="7"/>
  <c r="H194" i="7"/>
  <c r="H193" i="7"/>
  <c r="H192" i="7"/>
  <c r="H191" i="7"/>
  <c r="H190" i="7"/>
  <c r="H189" i="7"/>
  <c r="H188" i="7"/>
  <c r="H187" i="7"/>
  <c r="H186" i="7"/>
  <c r="H185" i="7"/>
  <c r="H184" i="7"/>
  <c r="H183" i="7"/>
  <c r="H182" i="7"/>
  <c r="H181" i="7"/>
  <c r="H180" i="7"/>
  <c r="H179" i="7"/>
  <c r="H178" i="7"/>
  <c r="H176" i="7"/>
  <c r="H174" i="7"/>
  <c r="H172" i="7"/>
  <c r="H102" i="7"/>
  <c r="H96" i="7"/>
  <c r="H95" i="7"/>
  <c r="H90" i="7"/>
  <c r="H89"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998" i="7" l="1"/>
</calcChain>
</file>

<file path=xl/sharedStrings.xml><?xml version="1.0" encoding="utf-8"?>
<sst xmlns="http://schemas.openxmlformats.org/spreadsheetml/2006/main" count="6994" uniqueCount="1858">
  <si>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</si>
  <si>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</si>
  <si>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</si>
  <si>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</si>
  <si>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</si>
  <si>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</si>
  <si>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</si>
  <si>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</si>
  <si>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</si>
  <si>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</si>
  <si>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</si>
  <si>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</si>
  <si>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</si>
  <si>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</si>
  <si>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</si>
  <si>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</si>
  <si>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</si>
  <si>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</si>
  <si>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</si>
  <si>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</si>
  <si>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</si>
  <si>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</si>
  <si>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</si>
  <si>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</si>
  <si>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</si>
  <si>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</si>
  <si>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</si>
  <si>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</si>
  <si>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</si>
  <si>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</si>
  <si>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</si>
  <si>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</si>
  <si>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</si>
  <si>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</si>
  <si>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</si>
  <si>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</si>
  <si>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</si>
  <si>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</si>
  <si>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</si>
  <si>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</si>
  <si>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</si>
  <si>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</si>
  <si>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</si>
  <si>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</si>
  <si>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</si>
  <si>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</si>
  <si>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</si>
  <si>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</si>
  <si>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</si>
  <si>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</si>
  <si>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</si>
  <si>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</si>
  <si>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</si>
  <si>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</si>
  <si>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</si>
  <si>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</si>
  <si>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</si>
  <si>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</si>
  <si>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</si>
  <si>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</si>
  <si>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</si>
  <si>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</si>
  <si>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</si>
  <si>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</si>
  <si>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</si>
  <si>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</si>
  <si>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</si>
  <si>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</si>
  <si>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</si>
  <si>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</si>
  <si>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</si>
  <si>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</si>
  <si>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</si>
  <si>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</si>
  <si>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</si>
  <si>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</si>
  <si>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</si>
  <si>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</si>
  <si>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</si>
  <si>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</si>
  <si>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</si>
  <si>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</si>
  <si>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</si>
  <si>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</si>
  <si>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</si>
  <si>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</si>
  <si>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</si>
  <si>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</si>
  <si>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</si>
  <si>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</si>
  <si>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</si>
  <si>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</si>
  <si>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</si>
  <si>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</si>
  <si>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</si>
  <si>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</si>
  <si>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</si>
  <si>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</si>
  <si>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</si>
  <si>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</si>
  <si>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</si>
  <si>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</si>
  <si>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</si>
  <si>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</si>
  <si>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</si>
  <si>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</si>
  <si>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</si>
  <si>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</si>
  <si>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</si>
  <si>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</si>
  <si>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</si>
  <si>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</si>
  <si>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</si>
  <si>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</si>
  <si>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</si>
  <si>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</si>
  <si>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</si>
  <si>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</si>
  <si>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</si>
  <si>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</si>
  <si>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</si>
  <si>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</si>
  <si>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</si>
  <si>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</si>
  <si>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</si>
  <si>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</si>
  <si>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</si>
  <si>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</si>
  <si>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</si>
  <si>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</si>
  <si>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</si>
  <si>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</si>
  <si>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</si>
  <si>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</si>
  <si>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</si>
  <si>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</si>
  <si>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</si>
  <si>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</si>
  <si>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</si>
  <si>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</si>
  <si>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</si>
  <si>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</si>
  <si>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</si>
  <si>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</si>
  <si>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</si>
  <si>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</si>
  <si>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</si>
  <si>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</si>
  <si>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</si>
  <si>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</si>
  <si>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</si>
  <si>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</si>
  <si>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</si>
  <si>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</si>
  <si>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</si>
  <si>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</si>
  <si>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</si>
  <si>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</si>
  <si>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</si>
  <si>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</si>
  <si>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</si>
  <si>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</si>
  <si>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</si>
  <si>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</si>
  <si>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</si>
  <si>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</si>
  <si>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</si>
  <si>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</si>
  <si>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</si>
  <si>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</si>
  <si>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13 413 600,00</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</si>
  <si>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</si>
  <si>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</si>
  <si>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</si>
  <si>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</si>
  <si>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</si>
  <si>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</si>
  <si>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</si>
  <si>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</si>
  <si>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</si>
  <si>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</si>
  <si>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</si>
  <si>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</si>
  <si>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</si>
  <si>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</si>
  <si>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</si>
  <si>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</si>
  <si>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</si>
  <si>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</si>
  <si>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</si>
  <si>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</si>
  <si>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</si>
  <si>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</si>
  <si>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</si>
  <si>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</si>
  <si>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</si>
  <si>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</si>
  <si>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</si>
  <si>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</si>
  <si>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</si>
  <si>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</si>
  <si>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</si>
  <si>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</si>
  <si>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</si>
  <si>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</si>
  <si>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</si>
  <si>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</si>
  <si>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</si>
  <si>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</si>
  <si>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</si>
  <si>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</si>
  <si>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</si>
  <si>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</si>
  <si>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</si>
  <si>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</si>
  <si>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</si>
  <si>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</si>
  <si>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</si>
  <si>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</si>
  <si>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</si>
  <si>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</si>
  <si>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</si>
  <si>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</si>
  <si>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</si>
  <si>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</si>
  <si>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950 000,00</t>
  </si>
  <si>
    <t>7 039 607,40</t>
  </si>
  <si>
    <t>184 016,00</t>
  </si>
  <si>
    <t>2 021 250,00</t>
  </si>
  <si>
    <t>3 312 000,00</t>
  </si>
  <si>
    <t>1 656 000,00</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</si>
  <si>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</si>
  <si>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</si>
  <si>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</si>
  <si>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</si>
  <si>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</si>
  <si>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</si>
  <si>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2 760 000,00</t>
  </si>
  <si>
    <t>2 150 892,90</t>
  </si>
  <si>
    <t>1 016 785,70</t>
  </si>
  <si>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</si>
  <si>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</si>
  <si>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</si>
  <si>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</si>
  <si>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</si>
  <si>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</si>
  <si>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</si>
  <si>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</si>
  <si>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</si>
  <si>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</si>
  <si>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</si>
  <si>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3 930 965,00</t>
  </si>
  <si>
    <t>2 560 899,00</t>
  </si>
  <si>
    <t>ИТОГО</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</si>
  <si>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</si>
  <si>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</si>
  <si>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</si>
  <si>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</si>
  <si>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</si>
  <si>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</si>
  <si>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</si>
  <si>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</si>
  <si>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</si>
  <si>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</si>
  <si>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</si>
  <si>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</si>
  <si>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</si>
  <si>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</si>
  <si>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Техническое обслуживание лифтов   «Назарбаев Университет». Проведения технического  обслуживания 46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</si>
  <si>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</si>
  <si>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</si>
  <si>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</si>
  <si>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</si>
  <si>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</si>
  <si>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</si>
  <si>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</si>
  <si>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</si>
  <si>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</si>
  <si>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</si>
  <si>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</si>
  <si>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</si>
  <si>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</si>
  <si>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</si>
  <si>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</si>
  <si>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</si>
  <si>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</si>
  <si>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</si>
  <si>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</si>
  <si>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</si>
  <si>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</si>
  <si>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</si>
  <si>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</si>
  <si>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</si>
  <si>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</si>
  <si>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</si>
  <si>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</si>
  <si>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</si>
  <si>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</si>
  <si>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</si>
  <si>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</si>
  <si>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</si>
  <si>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</si>
  <si>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</si>
  <si>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</si>
  <si>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</si>
  <si>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</si>
  <si>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</si>
  <si>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</si>
  <si>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</si>
  <si>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</si>
  <si>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</si>
  <si>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</si>
  <si>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</si>
  <si>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</si>
  <si>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</si>
  <si>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</si>
  <si>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</si>
  <si>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</si>
  <si>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</si>
  <si>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</si>
  <si>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</si>
  <si>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</si>
  <si>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</si>
  <si>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</si>
  <si>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</si>
  <si>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</si>
  <si>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</si>
  <si>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</si>
  <si>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</si>
  <si>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</si>
  <si>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</si>
  <si>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</si>
  <si>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кВт/час</t>
  </si>
  <si>
    <t>УОПЗ/Служба электроснабжения и АСУ</t>
  </si>
  <si>
    <t>январь</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</si>
  <si>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</si>
  <si>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</si>
  <si>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</si>
  <si>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</si>
  <si>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</si>
  <si>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</si>
  <si>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</si>
  <si>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</si>
  <si>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</si>
  <si>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</si>
  <si>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</si>
  <si>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</si>
  <si>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</si>
  <si>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</si>
  <si>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</si>
  <si>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</si>
  <si>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</si>
  <si>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</si>
  <si>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</si>
  <si>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</si>
  <si>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</si>
  <si>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</si>
  <si>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</si>
  <si>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</si>
  <si>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</si>
  <si>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</si>
  <si>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</si>
  <si>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</si>
  <si>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</si>
  <si>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</si>
  <si>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</si>
  <si>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</si>
  <si>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</si>
  <si>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</si>
  <si>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</si>
  <si>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</si>
  <si>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</si>
  <si>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</si>
  <si>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</si>
  <si>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</si>
  <si>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</si>
  <si>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</si>
  <si>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</si>
  <si>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</si>
  <si>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</si>
  <si>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</si>
  <si>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</si>
  <si>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</si>
  <si>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</si>
  <si>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</si>
  <si>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</si>
  <si>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</si>
  <si>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</si>
  <si>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</si>
  <si>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</si>
  <si>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</si>
  <si>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</si>
  <si>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</si>
  <si>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</si>
  <si>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</si>
  <si>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</si>
  <si>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</si>
  <si>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</si>
  <si>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</si>
  <si>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</si>
  <si>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</si>
  <si>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</si>
  <si>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</si>
  <si>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</si>
  <si>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</si>
  <si>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</si>
  <si>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</si>
  <si>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</si>
  <si>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</si>
  <si>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</si>
  <si>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</si>
  <si>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</si>
  <si>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</si>
  <si>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</si>
  <si>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</si>
  <si>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</si>
  <si>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</si>
  <si>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</si>
  <si>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</si>
  <si>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</si>
  <si>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</si>
  <si>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</si>
  <si>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</si>
  <si>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</si>
  <si>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</si>
  <si>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</si>
  <si>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</si>
  <si>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</si>
  <si>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</si>
  <si>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</si>
  <si>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</si>
  <si>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</si>
  <si>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</si>
  <si>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</si>
  <si>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</si>
  <si>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</si>
  <si>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</si>
  <si>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</si>
  <si>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</si>
  <si>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</si>
  <si>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</si>
  <si>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</si>
  <si>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</si>
  <si>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</si>
  <si>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</si>
  <si>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</si>
  <si>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</si>
  <si>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</si>
  <si>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</si>
  <si>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</si>
  <si>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</si>
  <si>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</si>
  <si>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</si>
  <si>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</si>
  <si>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</si>
  <si>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</si>
  <si>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</si>
  <si>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</si>
  <si>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</si>
  <si>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</si>
  <si>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</si>
  <si>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</si>
  <si>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</si>
  <si>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</si>
  <si>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</si>
  <si>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</si>
  <si>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</si>
  <si>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</si>
  <si>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</si>
  <si>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</si>
  <si>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</si>
  <si>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</si>
  <si>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</si>
  <si>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</si>
  <si>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</si>
  <si>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</si>
  <si>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</si>
  <si>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</si>
  <si>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</si>
  <si>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</si>
  <si>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</si>
  <si>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</si>
  <si>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</si>
  <si>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</si>
  <si>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</si>
  <si>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</si>
  <si>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</si>
  <si>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</si>
  <si>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</si>
  <si>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</si>
  <si>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</si>
  <si>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</si>
  <si>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</si>
  <si>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</si>
  <si>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</si>
  <si>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</si>
  <si>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</si>
  <si>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</si>
  <si>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</si>
  <si>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</si>
  <si>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</si>
  <si>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</si>
  <si>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</si>
  <si>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</si>
  <si>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</si>
  <si>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</si>
  <si>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</si>
  <si>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</si>
  <si>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</si>
  <si>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</si>
  <si>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</si>
  <si>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</si>
  <si>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</si>
  <si>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</si>
  <si>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</si>
  <si>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</si>
  <si>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</si>
  <si>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</si>
  <si>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</si>
  <si>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</si>
  <si>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</si>
  <si>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</si>
  <si>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</si>
  <si>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</si>
  <si>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</si>
  <si>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</si>
  <si>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</si>
  <si>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</si>
  <si>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</si>
  <si>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</si>
  <si>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</si>
  <si>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</si>
  <si>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</si>
  <si>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</si>
  <si>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</si>
  <si>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</si>
  <si>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</si>
  <si>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</si>
  <si>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</si>
  <si>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</si>
  <si>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</si>
  <si>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</si>
  <si>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</si>
  <si>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</si>
  <si>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</si>
  <si>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</si>
  <si>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</si>
  <si>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</si>
  <si>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</si>
  <si>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</si>
  <si>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</si>
  <si>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</si>
  <si>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</si>
  <si>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</si>
  <si>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</si>
  <si>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</si>
  <si>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</si>
  <si>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</si>
  <si>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</si>
  <si>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</si>
  <si>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</si>
  <si>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</si>
  <si>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</si>
  <si>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</si>
  <si>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</si>
  <si>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</si>
  <si>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</si>
  <si>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</si>
  <si>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</si>
  <si>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</si>
  <si>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</si>
  <si>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</si>
  <si>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</si>
  <si>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</si>
  <si>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</si>
  <si>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</si>
  <si>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</si>
  <si>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</si>
  <si>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</si>
  <si>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</si>
  <si>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</si>
  <si>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</si>
  <si>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</si>
  <si>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</si>
  <si>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</si>
  <si>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</si>
  <si>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</si>
  <si>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</si>
  <si>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</si>
  <si>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</si>
  <si>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</si>
  <si>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</si>
  <si>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</si>
  <si>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Общий объем воды составляет 20 000 куб.м. Услуги по пополиву включают: доставку воды, пригодной для полива зеленых насаждений, полив газонов поливомоечной автомашиной</t>
  </si>
  <si>
    <t>Услуги по устройству цветников</t>
  </si>
  <si>
    <t>Общая площадь цветников составляет 756,6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</si>
  <si>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</si>
  <si>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</si>
  <si>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</si>
  <si>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</si>
  <si>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</si>
  <si>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</si>
  <si>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</si>
  <si>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</si>
  <si>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25/7-M, Q=2м3/ч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</si>
  <si>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</si>
  <si>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</si>
  <si>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</si>
  <si>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</si>
  <si>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</si>
  <si>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</si>
  <si>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</si>
  <si>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</si>
  <si>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</si>
  <si>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25/1-8, Q=3м3/ч</t>
  </si>
  <si>
    <t>Циркуляционный насос для ГВС STRATOS -Z 30/1-12, Q=4м3/ч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</si>
  <si>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</si>
  <si>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</si>
  <si>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</si>
  <si>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</si>
  <si>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</si>
  <si>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</si>
  <si>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</si>
  <si>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</si>
  <si>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</si>
  <si>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</si>
  <si>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</si>
  <si>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</si>
  <si>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</si>
  <si>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</si>
  <si>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</si>
  <si>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</si>
  <si>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</si>
  <si>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</si>
  <si>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</si>
  <si>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</si>
  <si>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</si>
  <si>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</si>
  <si>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</si>
  <si>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</si>
  <si>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</si>
  <si>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</si>
  <si>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</si>
  <si>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</si>
  <si>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</si>
  <si>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</si>
  <si>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</si>
  <si>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</si>
  <si>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</si>
  <si>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</si>
  <si>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</si>
  <si>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Наклейки ОС</t>
  </si>
  <si>
    <t>Наклейки ОС - самоклеящаяся лента контроля вскрытия предназначенная для печати инвентарных номеров основных средств</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</si>
  <si>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</si>
  <si>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</si>
  <si>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</si>
  <si>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</si>
  <si>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</si>
  <si>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Организация и обеспечение проведения комплекса мероприятий по изготовлению широкого ассортимента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</si>
  <si>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</si>
  <si>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</si>
  <si>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</si>
  <si>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</si>
  <si>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</si>
  <si>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</si>
  <si>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Периодичность: 2 раза в год. Общее количество 19752 кв.м. Полная техническая характеристика согласно технической спецификации. </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</si>
  <si>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</si>
  <si>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</si>
  <si>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</si>
  <si>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</si>
  <si>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</si>
  <si>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</si>
  <si>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</si>
  <si>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</si>
  <si>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</si>
  <si>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</si>
  <si>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</si>
  <si>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</si>
  <si>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</si>
  <si>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</si>
  <si>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</si>
  <si>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</si>
  <si>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</si>
  <si>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</si>
  <si>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</si>
  <si>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</si>
  <si>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</si>
  <si>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</si>
  <si>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</si>
  <si>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</si>
  <si>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</si>
  <si>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</si>
  <si>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полотна к ножовке двусторонние      </t>
  </si>
  <si>
    <t xml:space="preserve">Насадки к шуруповерту </t>
  </si>
  <si>
    <t>шурупы 25мм</t>
  </si>
  <si>
    <t>шурупы 50мм</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</si>
  <si>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</si>
  <si>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</si>
  <si>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</si>
  <si>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</si>
  <si>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</si>
  <si>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</si>
  <si>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</si>
  <si>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</si>
  <si>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</si>
  <si>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</si>
  <si>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</si>
  <si>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</si>
  <si>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</si>
  <si>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</si>
  <si>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</si>
  <si>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</si>
  <si>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</si>
  <si>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</si>
  <si>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</si>
  <si>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</si>
  <si>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</si>
  <si>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</si>
  <si>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</si>
  <si>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</si>
  <si>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</si>
  <si>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</si>
  <si>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</si>
  <si>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</si>
  <si>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</si>
  <si>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</si>
  <si>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</si>
  <si>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</si>
  <si>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</si>
  <si>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</si>
  <si>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</si>
  <si>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</si>
  <si>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</si>
  <si>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</si>
  <si>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</si>
  <si>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</si>
  <si>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</si>
  <si>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</si>
  <si>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</si>
  <si>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</si>
  <si>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</si>
  <si>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</si>
  <si>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</si>
  <si>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</si>
  <si>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</si>
  <si>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</si>
  <si>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</si>
  <si>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</si>
  <si>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</si>
  <si>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</si>
  <si>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</si>
  <si>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</si>
  <si>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</si>
  <si>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</si>
  <si>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</si>
  <si>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</si>
  <si>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</si>
  <si>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</si>
  <si>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</si>
  <si>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</si>
  <si>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</si>
  <si>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</si>
  <si>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армироианная  </t>
  </si>
  <si>
    <t xml:space="preserve">труба армироианная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</si>
  <si>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</si>
  <si>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</si>
  <si>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</si>
  <si>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</si>
  <si>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</si>
  <si>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</si>
  <si>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</si>
  <si>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</si>
  <si>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</si>
  <si>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</si>
  <si>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</si>
  <si>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Муфта оцинкованная сталь ДУ</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</si>
  <si>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</si>
  <si>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</si>
  <si>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</si>
  <si>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</si>
  <si>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</si>
  <si>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</si>
  <si>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сифоны </t>
  </si>
  <si>
    <t xml:space="preserve">Подводка для воды и смесителя </t>
  </si>
  <si>
    <t xml:space="preserve">смесители на раковины </t>
  </si>
  <si>
    <t>Смесители для кухни</t>
  </si>
  <si>
    <t xml:space="preserve">смесители </t>
  </si>
  <si>
    <t xml:space="preserve">манометры </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</si>
  <si>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</si>
  <si>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</si>
  <si>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</si>
  <si>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</si>
  <si>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</si>
  <si>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</si>
  <si>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</si>
  <si>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</si>
  <si>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</si>
  <si>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</si>
  <si>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</si>
  <si>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</si>
  <si>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</si>
  <si>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</si>
  <si>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</si>
  <si>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</si>
  <si>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</si>
  <si>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</si>
  <si>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</si>
  <si>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</si>
  <si>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</si>
  <si>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</si>
  <si>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</si>
  <si>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</si>
  <si>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</si>
  <si>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</si>
  <si>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</si>
  <si>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</si>
  <si>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</si>
  <si>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</si>
  <si>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</si>
  <si>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</si>
  <si>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</si>
  <si>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</si>
  <si>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</si>
  <si>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</si>
  <si>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</si>
  <si>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</si>
  <si>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</si>
  <si>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</si>
  <si>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</si>
  <si>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</si>
  <si>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</si>
  <si>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</si>
  <si>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</si>
  <si>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4,2*13 Винт-саморез с пресс-шайбой со сверлом</t>
  </si>
  <si>
    <t>Литол</t>
  </si>
  <si>
    <t>Болт свободный DIN 933 кл.пр 5.8 М18*120</t>
  </si>
  <si>
    <t>Болт свободный DIN 933 кл.пр 5.8 М20*200</t>
  </si>
  <si>
    <t>Болт свободный DIN 933 кл.пр 5.8 М24*120</t>
  </si>
  <si>
    <t>Гайка ГОСТ 5915-70, 5927-70 кл.пр. 5.8 М18</t>
  </si>
  <si>
    <t>Гайка ГОСТ 5915-70, 5927-70 кл.пр. 5.8 М20</t>
  </si>
  <si>
    <t>Гайка ГОСТ 5915-70, 5927-70 кл.пр. 5.8 М24</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</si>
  <si>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</si>
  <si>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</si>
  <si>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</si>
  <si>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</si>
  <si>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</si>
  <si>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</si>
  <si>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</si>
  <si>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</si>
  <si>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</si>
  <si>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</si>
  <si>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</si>
  <si>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</si>
  <si>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</si>
  <si>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</si>
  <si>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</si>
  <si>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</si>
  <si>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</si>
  <si>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</si>
  <si>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</si>
  <si>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</si>
  <si>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</si>
  <si>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</si>
  <si>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</si>
  <si>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</si>
  <si>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</si>
  <si>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</si>
  <si>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</si>
  <si>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</si>
  <si>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</si>
  <si>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</si>
  <si>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</si>
  <si>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</si>
  <si>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</si>
  <si>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</si>
  <si>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</si>
  <si>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</si>
  <si>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</si>
  <si>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</si>
  <si>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</si>
  <si>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</si>
  <si>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</si>
  <si>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</si>
  <si>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22</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</si>
  <si>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</si>
  <si>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</si>
  <si>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</si>
  <si>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</si>
  <si>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</si>
  <si>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</si>
  <si>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</si>
  <si>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Таблетированная соль поваренная в мешках по 25 кг.</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</si>
  <si>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</si>
  <si>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</si>
  <si>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</si>
  <si>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</si>
  <si>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</si>
  <si>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</si>
  <si>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</si>
  <si>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</si>
  <si>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</si>
  <si>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</si>
  <si>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</si>
  <si>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</si>
  <si>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</si>
  <si>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</si>
  <si>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</si>
  <si>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</si>
  <si>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</si>
  <si>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</si>
  <si>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</si>
  <si>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</si>
  <si>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</si>
  <si>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</si>
  <si>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</si>
  <si>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</si>
  <si>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</si>
  <si>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</si>
  <si>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</si>
  <si>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</si>
  <si>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</si>
  <si>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</si>
  <si>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</si>
  <si>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</si>
  <si>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</si>
  <si>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</si>
  <si>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</si>
  <si>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</si>
  <si>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</si>
  <si>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</si>
  <si>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</si>
  <si>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</si>
  <si>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</si>
  <si>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</si>
  <si>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</si>
  <si>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</si>
  <si>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</si>
  <si>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</si>
  <si>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</si>
  <si>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</si>
  <si>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</si>
  <si>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</si>
  <si>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</si>
  <si>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</si>
  <si>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</si>
  <si>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</si>
  <si>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</si>
  <si>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</si>
  <si>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</si>
  <si>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</si>
  <si>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</si>
  <si>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</si>
  <si>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</si>
  <si>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</si>
  <si>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</si>
  <si>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</si>
  <si>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</si>
  <si>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</si>
  <si>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</si>
  <si>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</si>
  <si>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</si>
  <si>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</si>
  <si>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</si>
  <si>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</si>
  <si>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</si>
  <si>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</si>
  <si>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</si>
  <si>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</si>
  <si>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</si>
  <si>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</si>
  <si>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</si>
  <si>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</si>
  <si>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</si>
  <si>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</si>
  <si>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</si>
  <si>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</si>
  <si>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</si>
  <si>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</si>
  <si>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</si>
  <si>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</si>
  <si>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</si>
  <si>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</si>
  <si>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</si>
  <si>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</si>
  <si>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</si>
  <si>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</si>
  <si>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</si>
  <si>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</si>
  <si>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</si>
  <si>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</si>
  <si>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</si>
  <si>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</si>
  <si>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</si>
  <si>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</si>
  <si>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</si>
  <si>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</si>
  <si>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</si>
  <si>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</si>
  <si>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</si>
  <si>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</si>
  <si>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</si>
  <si>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</si>
  <si>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</si>
  <si>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</si>
  <si>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</si>
  <si>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</si>
  <si>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</si>
  <si>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</si>
  <si>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</si>
  <si>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</si>
  <si>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</si>
  <si>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Без применения норм Правил (п.п.6 п.3.1.)</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</si>
  <si>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</si>
  <si>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</si>
  <si>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</si>
  <si>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</si>
  <si>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</si>
  <si>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</si>
  <si>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</si>
  <si>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</si>
  <si>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</si>
  <si>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</si>
  <si>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</si>
  <si>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</si>
  <si>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</si>
  <si>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</si>
  <si>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</si>
  <si>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</si>
  <si>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</si>
  <si>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</si>
  <si>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</si>
  <si>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</si>
  <si>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</si>
  <si>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</si>
  <si>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</si>
  <si>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</si>
  <si>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</si>
  <si>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</si>
  <si>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</si>
  <si>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</si>
  <si>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</si>
  <si>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</si>
  <si>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</si>
  <si>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</si>
  <si>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</si>
  <si>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</si>
  <si>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</si>
  <si>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</si>
  <si>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</si>
  <si>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</si>
  <si>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Пистолеты для герметиков предназначены для точного нанесения герметика на поверхность. Металлический, полукорпусной, гладкий шток, для тары 310 мл. </t>
    </r>
    <r>
      <rPr>
        <sz val="10"/>
        <color theme="1"/>
        <rFont val="Times New Roman"/>
        <family val="1"/>
        <charset val="204"/>
      </rPr>
      <t>Полная краткая характеристика согласно технической спецификации.</t>
    </r>
  </si>
  <si>
    <r>
      <t xml:space="preserve">Набор шестигранников имбус (звездочка) 8 мм, 10 мм, 12 мм, 14 мм, 16 мм, 19 мм по 1 штук, в пластиковом коробе.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</si>
  <si>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</si>
  <si>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</si>
  <si>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</si>
  <si>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</si>
  <si>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t>Набор буров по бетону, победитовые наконечники, 8 штук (3-4-5-6-7-8-9-10 мм), цилиндрический хвостовик. Полная краткая характеристика согласно технической спецификации.</t>
  </si>
  <si>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</si>
  <si>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</si>
  <si>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</si>
  <si>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</si>
  <si>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</si>
  <si>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</si>
  <si>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</si>
  <si>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</si>
  <si>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</si>
  <si>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</si>
  <si>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 xml:space="preserve">Полная краткая характеристика согласно </t>
    </r>
  </si>
  <si>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</si>
  <si>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</si>
  <si>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</si>
  <si>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</si>
  <si>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</si>
  <si>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</si>
  <si>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</si>
  <si>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</si>
  <si>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</si>
  <si>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</si>
  <si>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 xml:space="preserve">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 </t>
  </si>
  <si>
    <t xml:space="preserve">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 </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</si>
  <si>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</si>
  <si>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t xml:space="preserve">Хромованадиевая головка, никелевое антикоррозийное покрытие, длина не менее 200 мм. Полная краткая характеристика согласно технической спецификации </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</si>
  <si>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</si>
  <si>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</si>
  <si>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t>Отводы для полипропиленовых труб 45°, Д 20 мм, Т-120°С, Р-10 бар</t>
  </si>
  <si>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</si>
  <si>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</si>
  <si>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</si>
  <si>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</si>
  <si>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</si>
  <si>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</si>
  <si>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</si>
  <si>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</si>
  <si>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</si>
  <si>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</si>
  <si>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</si>
  <si>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</si>
  <si>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</si>
  <si>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Переходник ПВХ </t>
    </r>
    <r>
      <rPr>
        <sz val="10"/>
        <color rgb="FF000000"/>
        <rFont val="Times New Roman"/>
        <family val="1"/>
        <charset val="204"/>
      </rPr>
      <t xml:space="preserve">Ду 125-Ду 100,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</si>
  <si>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Ду125-Ду125,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</si>
  <si>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 50-Ду 50, ГОСТ Р 51613-2000. </t>
    </r>
    <r>
      <rPr>
        <sz val="10"/>
        <color theme="1"/>
        <rFont val="Times New Roman"/>
        <family val="1"/>
        <charset val="204"/>
      </rPr>
      <t>Полная краткая характеристика согласно технической спецификации</t>
    </r>
  </si>
  <si>
    <r>
      <t xml:space="preserve">Переходник ПВХ </t>
    </r>
    <r>
      <rPr>
        <sz val="10"/>
        <color rgb="FF000000"/>
        <rFont val="Times New Roman"/>
        <family val="1"/>
        <charset val="204"/>
      </rPr>
      <t xml:space="preserve">Ду 100-Ду 50,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</si>
  <si>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 100-Ду 100,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</si>
  <si>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</si>
  <si>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</si>
  <si>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</si>
  <si>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</si>
  <si>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</si>
  <si>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</si>
  <si>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</si>
  <si>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</si>
  <si>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</si>
  <si>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</si>
  <si>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</si>
  <si>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</si>
  <si>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</si>
  <si>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</si>
  <si>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</si>
  <si>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</si>
  <si>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</si>
  <si>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</si>
  <si>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</si>
  <si>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t>СН3СН2СН3, мол. м. 44,09; бесцветный. Полная краткая характеристика согласно технической</t>
  </si>
  <si>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</si>
  <si>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</si>
  <si>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</si>
  <si>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</si>
  <si>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t xml:space="preserve">горячей воды Д15, толщина стенки 3,5 мм. Полная краткая характеристика согласно технической спецификации. </t>
  </si>
  <si>
    <t xml:space="preserve">Труба ППР, холодной иТруба ППР, холодной и
горячей воды Д15, толщина стенки 3,5 мм. Полная краткая характеристика согласно технической спецификации. 
</t>
  </si>
  <si>
    <t>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</si>
  <si>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</si>
  <si>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</si>
  <si>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</si>
  <si>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 металл, ВГП электросварная без металл, ВГП электросварная без шовная, Д-25. 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</si>
  <si>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</si>
  <si>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</si>
  <si>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</si>
  <si>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</si>
  <si>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оценкованная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</si>
  <si>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оценкованные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</si>
  <si>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оценкованные,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</si>
  <si>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</si>
  <si>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</si>
  <si>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</si>
  <si>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</si>
  <si>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</si>
  <si>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</si>
  <si>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</si>
  <si>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</si>
  <si>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</si>
  <si>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</si>
  <si>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</si>
  <si>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</si>
  <si>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</si>
  <si>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</si>
  <si>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</si>
  <si>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</si>
  <si>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</si>
  <si>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</si>
  <si>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</si>
  <si>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</si>
  <si>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</si>
  <si>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</si>
  <si>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</si>
  <si>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</si>
  <si>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</si>
  <si>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</si>
  <si>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</si>
  <si>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</si>
  <si>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</si>
  <si>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</si>
  <si>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</si>
  <si>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</si>
  <si>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</si>
  <si>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</si>
  <si>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</si>
  <si>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</si>
  <si>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</si>
  <si>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</si>
  <si>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</si>
  <si>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</si>
  <si>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</si>
  <si>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</si>
  <si>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</si>
  <si>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</si>
  <si>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</si>
  <si>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</si>
  <si>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</si>
  <si>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</si>
  <si>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</si>
  <si>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</si>
  <si>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</si>
  <si>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</si>
  <si>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</si>
  <si>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</si>
  <si>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</si>
  <si>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</si>
  <si>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</si>
  <si>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</si>
  <si>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</si>
  <si>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</si>
  <si>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</si>
  <si>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</si>
  <si>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</si>
  <si>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</si>
  <si>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</si>
  <si>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</si>
  <si>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</si>
  <si>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</si>
  <si>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</si>
  <si>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</si>
  <si>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</si>
  <si>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</si>
  <si>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</si>
  <si>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</si>
  <si>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</si>
  <si>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</si>
  <si>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</si>
  <si>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</si>
  <si>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</si>
  <si>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</si>
  <si>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</si>
  <si>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</si>
  <si>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</si>
  <si>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</si>
  <si>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4,2*13 Винт-саморез с пресс-шайбой со сверлом. Полная краткая характеристика согласно технической спецификации.</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</si>
  <si>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</si>
  <si>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</si>
  <si>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</si>
  <si>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</si>
  <si>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</si>
  <si>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</si>
  <si>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</si>
  <si>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</si>
  <si>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</si>
  <si>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</si>
  <si>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</si>
  <si>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</si>
  <si>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</si>
  <si>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</si>
  <si>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</si>
  <si>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</si>
  <si>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</si>
  <si>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</si>
  <si>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</si>
  <si>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</si>
  <si>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</si>
  <si>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</si>
  <si>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</si>
  <si>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</si>
  <si>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</si>
  <si>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</si>
  <si>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</si>
  <si>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</si>
  <si>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</si>
  <si>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</si>
  <si>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</si>
  <si>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</si>
  <si>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</si>
  <si>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</si>
  <si>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</si>
  <si>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</si>
  <si>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</si>
  <si>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</si>
  <si>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</si>
  <si>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</si>
  <si>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</si>
  <si>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</si>
  <si>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</si>
  <si>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</si>
  <si>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</si>
  <si>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</si>
  <si>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</si>
  <si>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</si>
  <si>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</si>
  <si>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</si>
  <si>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</si>
  <si>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</si>
  <si>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</si>
  <si>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</si>
  <si>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</si>
  <si>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</si>
  <si>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</si>
  <si>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</si>
  <si>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</si>
  <si>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</si>
  <si>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</si>
  <si>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</si>
  <si>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</si>
  <si>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</si>
  <si>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</si>
  <si>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</si>
  <si>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</si>
  <si>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</si>
  <si>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</si>
  <si>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</si>
  <si>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</si>
  <si>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</si>
  <si>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</si>
  <si>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</si>
  <si>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</si>
  <si>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</si>
  <si>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</si>
  <si>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</si>
  <si>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</si>
  <si>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</si>
  <si>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</si>
  <si>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</si>
  <si>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</si>
  <si>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</si>
  <si>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</si>
  <si>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</si>
  <si>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</si>
  <si>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</si>
  <si>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</si>
  <si>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</si>
  <si>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</si>
  <si>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</si>
  <si>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</si>
  <si>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</si>
  <si>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</si>
  <si>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</si>
  <si>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</si>
  <si>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</si>
  <si>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</si>
  <si>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</si>
  <si>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</si>
  <si>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</si>
  <si>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</si>
  <si>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</si>
  <si>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</si>
  <si>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</si>
  <si>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</si>
  <si>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</si>
  <si>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</si>
  <si>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</si>
  <si>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</si>
  <si>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</si>
  <si>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</si>
  <si>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</si>
  <si>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</si>
  <si>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</si>
  <si>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</si>
  <si>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</si>
  <si>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</si>
  <si>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</si>
  <si>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</si>
  <si>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</si>
  <si>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</si>
  <si>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</si>
  <si>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</si>
  <si>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</si>
  <si>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</si>
  <si>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</si>
  <si>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</si>
  <si>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</si>
  <si>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</si>
  <si>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</si>
  <si>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</si>
  <si>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Молоток средний cогласно технической спецификации</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</si>
  <si>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</si>
  <si>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</si>
  <si>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</si>
  <si>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</si>
  <si>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Д-40.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</si>
  <si>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</si>
  <si>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</si>
  <si>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</si>
  <si>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</si>
  <si>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</si>
  <si>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</si>
  <si>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</si>
  <si>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</si>
  <si>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</si>
  <si>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</si>
  <si>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</si>
  <si>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</si>
  <si>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</si>
  <si>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</si>
  <si>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</si>
  <si>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</si>
  <si>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</si>
  <si>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</si>
  <si>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</si>
  <si>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</si>
  <si>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</si>
  <si>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</si>
  <si>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</si>
  <si>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</si>
  <si>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</si>
  <si>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</si>
  <si>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</si>
  <si>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</si>
  <si>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</si>
  <si>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</si>
  <si>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</si>
  <si>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</si>
  <si>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</si>
  <si>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</si>
  <si>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</si>
  <si>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</si>
  <si>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</si>
  <si>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</si>
  <si>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</si>
  <si>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</si>
  <si>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</si>
  <si>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</si>
  <si>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</si>
  <si>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</si>
  <si>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</si>
  <si>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</si>
  <si>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</si>
  <si>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</si>
  <si>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</si>
  <si>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</si>
  <si>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</si>
  <si>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</si>
  <si>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</si>
  <si>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</si>
  <si>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</si>
  <si>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</si>
  <si>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</si>
  <si>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</si>
  <si>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</si>
  <si>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</si>
  <si>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</si>
  <si>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</si>
  <si>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</si>
  <si>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</si>
  <si>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</si>
  <si>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</si>
  <si>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</si>
  <si>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</si>
  <si>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</si>
  <si>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</si>
  <si>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</si>
  <si>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</si>
  <si>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</si>
  <si>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</si>
  <si>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</si>
  <si>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</si>
  <si>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</si>
  <si>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</si>
  <si>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</si>
  <si>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</si>
  <si>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</si>
  <si>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</si>
  <si>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</si>
  <si>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</si>
  <si>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</si>
  <si>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</si>
  <si>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</si>
  <si>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</si>
  <si>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</si>
  <si>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</si>
  <si>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</si>
  <si>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Скобы для степлера 23/12</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</si>
  <si>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</si>
  <si>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</si>
  <si>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</si>
  <si>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</si>
  <si>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</si>
  <si>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</si>
  <si>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</si>
  <si>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</si>
  <si>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</si>
  <si>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</si>
  <si>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</si>
  <si>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</si>
  <si>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</si>
  <si>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</si>
  <si>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</si>
  <si>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</si>
  <si>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</si>
  <si>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</si>
  <si>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трех объектов. Общая площадь помещений- не более 98 865,38 кв.м., открытые территории- не более 16,8 га.
</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</si>
  <si>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</si>
  <si>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</si>
  <si>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</si>
  <si>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</si>
  <si>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</si>
  <si>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</si>
  <si>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</si>
  <si>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</si>
  <si>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</si>
  <si>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</si>
  <si>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</si>
  <si>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</si>
  <si>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</si>
  <si>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</si>
  <si>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</si>
  <si>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</si>
  <si>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</si>
  <si>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</si>
  <si>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</si>
  <si>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</si>
  <si>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</si>
  <si>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</si>
  <si>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</si>
  <si>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</si>
  <si>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</si>
  <si>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</si>
  <si>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</si>
  <si>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</si>
  <si>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</si>
  <si>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</si>
  <si>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</si>
  <si>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</si>
  <si>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</si>
  <si>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</si>
  <si>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</si>
  <si>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</si>
  <si>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</si>
  <si>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</si>
  <si>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</si>
  <si>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</si>
  <si>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</si>
  <si>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</si>
  <si>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</si>
  <si>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</si>
  <si>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</si>
  <si>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срок до 25 февраля 2015 года. Полная техническая характеристика согласно технической спецификации.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</si>
  <si>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</si>
  <si>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</si>
  <si>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</si>
  <si>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</si>
  <si>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</si>
  <si>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</si>
  <si>
    <t>Диспенсер напольный</t>
  </si>
  <si>
    <t>Диспенсер для воды со шкафчиком. Тип напольный. Охлаждение и нагрев воды. Напряжение не менее 220 В. Гарантия не менее 12 месяцев. Размеры не менее 25*28*90 см. Полная техническая характеристика согласно технической спецификации.</t>
  </si>
  <si>
    <t>Тележка гидравлическая</t>
  </si>
  <si>
    <t>Тележка гтдравлическая. Полная гидравлическая система. Грузоподъемность: не менее 2500 кг. Тип: ручная.Металлическая констукция,ручка покрыта полимерным маьериалом.Размер рулевого колеса: не менее 190мм.Размер колес малых: не менее 70 мм.Материал колес: нейлоновые или полиуретановые или резиновые.Чмсло колес спереди/сзади:2/4.Высота подъема: не менее 190 мм Минимальная высота вил от пола: не менее 75 мм. Длина вил: не менее 1150 мм. Общая ширина: не менее 540 мм.Гарантийный срок: не менее 6 месяцев.</t>
  </si>
  <si>
    <t>Услуги фотографа</t>
  </si>
  <si>
    <t>Профессиональная выездная репортажная фотосъемка профессиональной фотокамерой (50 часов).Согласно технической спецификации.</t>
  </si>
  <si>
    <t>Услуги видеооператора</t>
  </si>
  <si>
    <t>Профессиональная выездная репортажная видеосъемка профессиональной фотокамерой (10 часов).Согласно технической спецификации.</t>
  </si>
  <si>
    <r>
      <t>Класс очистки H13, размер 530×530×78.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</si>
  <si>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Архивный шкаф</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</si>
  <si>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мм,глубина не менее 458 мм. Вместимость: не менее 60 папок-регистраторов 75 мм.Количество полок-4. Во внутренней части нет вертикальной перегородки. Шкаф с двумя распашными дверями. Тип замка: ключевой. Цвет-серый.Полная техническая характеристика согласно технической спецификации.</t>
  </si>
  <si>
    <t>Сейф офисный</t>
  </si>
  <si>
    <t>Сейф взломостойкий предназначен для хранения документов и ценностей.Двухригельная система запирания.Тип замка:ключевой.Защита замка от высверливания.Предусмотрена возможность анкерного крепления к полу и стене.Внешние размеры: высота-не менее 460 мм; ширина- не менее 440 мм, глубина- не менее 355 мм.Толщина лицевой панели: не менее 5 мм.Толщина боковых стенок: не менее 2 мм. Внутренний объем: 60 л. Оснащен полкой.Полная техническая характеристика согласно технической спецификации.</t>
  </si>
  <si>
    <t>АО "Назарбаев Университет"</t>
  </si>
  <si>
    <t>ЖК Северное сияние (64 квартиры)</t>
  </si>
  <si>
    <t>ЖК Хайвил Астана (130 квартир)</t>
  </si>
  <si>
    <t>Исключена 10022015</t>
  </si>
  <si>
    <t>Совмещена с 82 позицией</t>
  </si>
  <si>
    <t>Изменение с 8 на 14 штук</t>
  </si>
  <si>
    <t>Соль таблированная</t>
  </si>
  <si>
    <t>Изменено 10.02.2015-Цена со 175 на 150, изменена краткая характеристика</t>
  </si>
  <si>
    <t>Внесено изм 10.02.2015 г. Удалено</t>
  </si>
  <si>
    <t>ОЭС</t>
  </si>
  <si>
    <t>Блок клапанов</t>
  </si>
  <si>
    <t>Ершики для чистки сопел</t>
  </si>
  <si>
    <t>СТЭ</t>
  </si>
  <si>
    <t>Включено 11.02.2015 года</t>
  </si>
  <si>
    <t>Ду 10, рабочее давление 15,70 мбар. Присоединение внутренняя резьба Rp по ISO 7-1. Степень защиты IP 54. Рабочая температура от 0 до +70°С. Материал корпуса сплав алюминий AlSi.</t>
  </si>
  <si>
    <t>Труба Ø1/4 (6 мм) ×0,7 мм</t>
  </si>
  <si>
    <t>Труба Ø3/4 (19 мм) ×0,7 мм</t>
  </si>
  <si>
    <t>Труба Ø3/8 (10 мм) ×0,7 мм</t>
  </si>
  <si>
    <t>Труба Ø5/8 (16 мм) ×0,7 мм</t>
  </si>
  <si>
    <t>Труба Ø1/2 (12 мм) ×0,7 мм</t>
  </si>
  <si>
    <t>Набор динамометрических ключей</t>
  </si>
  <si>
    <t>Огнеустойчивый коврик</t>
  </si>
  <si>
    <t>Припой S5</t>
  </si>
  <si>
    <t>Течеискатель</t>
  </si>
  <si>
    <t>Набор ключей для ремонта холодильных установок</t>
  </si>
  <si>
    <t>Набор инструментов для ремонта холодильных установок</t>
  </si>
  <si>
    <t>Магнитное зеркало для пайки</t>
  </si>
  <si>
    <t>Паста для пайки</t>
  </si>
  <si>
    <t>Перекачивающая труба для кислорода</t>
  </si>
  <si>
    <t>Гратосниматель</t>
  </si>
  <si>
    <t>Для чистки сопел, 10 ершиков в металлической клипсе. Вес одного ершика не менее 20 грамм.</t>
  </si>
  <si>
    <t>Для соединения между наружными и внутренними блоками сплит-систем.Бухтовая труба, бесшовная, обожженная, выдерживает до 36 бар, толщина стенки не менее 0,7 мм, материал медь.</t>
  </si>
  <si>
    <t>Для соединений отбортовкой на трубах 1/4", 3/8”, 1/2" и 5/16”.Набор в чехле: регулируемый динамометрический гаечный ключ (10-70 Нм) и 6 головок SW 17, 22, 24, 26, 27 и 29 мм.</t>
  </si>
  <si>
    <t>Для пайки.С гнущейся металлической штангой 30 см и шарниров (максимальный угол 30°). Запасное зеркало из стали. Вес 50 грамм.</t>
  </si>
  <si>
    <t>Для быстрого снятия грата по краям труб и листов, в комплекте одно лезвие</t>
  </si>
  <si>
    <t>Для пайки. Для смачивания припоем мест спайки и получения прочных швов. При нагревании – стекловидная масса, плавится при температуре 741°С. Вес тары не менее 160 грамм.</t>
  </si>
  <si>
    <t>Для выявления, локализации и количественной оценки величины.Порог чувствительности: 3 г/год. Рабочая температура 0-52°С. Рабочая влажность 20-80%. Гибкий зонт длиной 35 см. Световая и звуковая индикация. Стабильная работа на открытом воздухе. Габариты 136×60×25 см. Вес не менее 200 грамм.</t>
  </si>
  <si>
    <t>Для кислорода. Максимально 200 бар, резьбовое соединение к баллону R3/4”. Вес не менее 360 грамм. Материал: медь.</t>
  </si>
  <si>
    <t>Для пайки меди, литейной красной бронзы, латуни, бронзы. Ag=5%. Диапазон плавления 710-820°С. Рабочая температура 750°С. Длина 500 мм. Вес не менее 1025 грамм.</t>
  </si>
  <si>
    <t>Защищает от пламени и жара с температурой до 1000°С. 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компонентов.Размер 330×500 мм. Вес не менее 300 грамм. В пластиковом пакете.</t>
  </si>
  <si>
    <t>Для ремонта холодильных установок. Набор: манифлод (22, 134, 407, 404), шлангов, труборез (Ø6-35), труборез (Ø3-16), термометр, пружинный трубогиб (Ø10-16), универсальный развальцовщик. Шланги высокого давления. Пластмассовый чемодан. Вес не менее 2,3 кг. 2-х позиционный манометрический коллектор с соединением 1/4 и 5/16 SAE.</t>
  </si>
  <si>
    <t>Для ремонта холодильных установок.Материал хромванадиевая сталь, полированный и глянцевохромированный. Подвижная трещотка: рабочий угол всего 5%. Легкоходная трещотка (72 зубца) малый рабочий радиус. Комплектация: 8 – 10 – 11 – 13 – 14 – 17 – 19 мм, пластмассовый чемодан, набор ключей, 7 предметов, вес не менее 1150 грамм.</t>
  </si>
  <si>
    <t>Бумага офисная</t>
  </si>
  <si>
    <t>Тип: офисная бумага для печати на любых видах офисной техники, в том числе скоростной печати с использованием односторонней и двусторонней видов печати. Формат: А4. Размер листа 210*297 мм. Плотность: 80 г/м2. Цвет белый. Параметры качества: класс "А". Белизна, по стандарту CIE - не ниже 161; яркость, % - не ниже 98; толщина, микрон - не ниже 106. В пачке 500 листов</t>
  </si>
  <si>
    <t>Включено 12.02.2015 года</t>
  </si>
  <si>
    <t>Без применения норм Правил (пп.6) п. 3.1 Правил)</t>
  </si>
  <si>
    <t xml:space="preserve">
Блокнот с логотипом Высшей школы государственной политики
</t>
  </si>
  <si>
    <t xml:space="preserve">Ручка с логотипом </t>
  </si>
  <si>
    <t xml:space="preserve">
Карандаш с логотипом
</t>
  </si>
  <si>
    <t xml:space="preserve">Футболка с логотипом </t>
  </si>
  <si>
    <t xml:space="preserve">
Кружка с логотипом
</t>
  </si>
  <si>
    <t>USB- флеш-карта с логотипом Высшей школы бизнеса</t>
  </si>
  <si>
    <t>USB- флеш-карта  с логотипом Высшей школы государственной политики</t>
  </si>
  <si>
    <t>Папка для бумаг с логотипом</t>
  </si>
  <si>
    <t>Пакет бумажный с логотипом</t>
  </si>
  <si>
    <t xml:space="preserve">
Термокружка с логотипом
</t>
  </si>
  <si>
    <t>Бейдж</t>
  </si>
  <si>
    <t>Бейсболки с логотипом</t>
  </si>
  <si>
    <t xml:space="preserve">
Флажок настольный
</t>
  </si>
  <si>
    <t xml:space="preserve">
Флаг напольный 
</t>
  </si>
  <si>
    <t xml:space="preserve">
Напольная подставка для флага
</t>
  </si>
  <si>
    <t>Скатерть с логотипом</t>
  </si>
  <si>
    <t>Толстовка с логотипом</t>
  </si>
  <si>
    <t>Мобильный стенд ролл-ап с логотипом</t>
  </si>
  <si>
    <t xml:space="preserve">
Блокнот с логотипом Высшей школы бизнеса
</t>
  </si>
  <si>
    <r>
      <t xml:space="preserve">Блокнот формата А4, клеевое скрепление сверху, по короткой стороне. Вид линовки - клетка. Количество листов не менее 30.  Листы - отрывные. Обложки - нет. Подложка картонная.  Нанесение цветного логотипа и контактной информации на листах.
Способ нанесения логотипа по согласованию с Заказчиком. 
</t>
    </r>
    <r>
      <rPr>
        <b/>
        <sz val="10"/>
        <color rgb="FFFF0000"/>
        <rFont val="Times New Roman"/>
        <family val="1"/>
        <charset val="204"/>
      </rPr>
      <t/>
    </r>
  </si>
  <si>
    <t xml:space="preserve">Блокнот формата А5 на пружине сбоку. Вид линовки - клетка. Количество листов не менее 50.  Листы - отрывные. Обложка - картон с глянцевой ламинацией.  Нанесение контактной информации на листах. Нанесение цветного логотипа на обложке и листах.
Цвет обложки блокнота, способ нанесения логотипа по согласованию с Заказчиком. </t>
  </si>
  <si>
    <t xml:space="preserve">Шариковая ручка  с синей пастой, с нанесением логотипа. 
Материал – пластик.
Цвет корпуса ручки и способ нанесения логотипа по согласованию с Заказчиком. 
</t>
  </si>
  <si>
    <t xml:space="preserve">Простой карандаш с наконечником в виде стирающей резинки с нанесением логотипа. Цвет корпуса карандаша и способ нанесения логотипа по согласованию с Заказчиком. </t>
  </si>
  <si>
    <t xml:space="preserve">Футболка белая с логотипом. Ткань: хлопок 100%. Ворот: О-образный. Количество по каждому размеру по согласованию с Заказчиком.
Стиль «Унисекс». Плотность не менее 180 г/кв.м. Большой логотип размещен на задней части футболки, маленький логотип на передней части футболки. 
Способ нанесения логотипа по согласованию с Заказчиком. 
</t>
  </si>
  <si>
    <t xml:space="preserve">Кружка керамическая с логотипом. Цвет: белый. Объем кружки: не менее 250 мл. Способ нанесения логотипа по согласованию с Заказчиком. </t>
  </si>
  <si>
    <t xml:space="preserve">USB- флеш-карта. Материал - металл. Цвет - серый. Объем -  не менее 4 Гб памяти. Способ нанесения логотипа по согласованию с Заказчиком. </t>
  </si>
  <si>
    <t xml:space="preserve">USB- флеш-карта. Материал - пластик. Цвет - белый или черный. Объем-  не менее 4 Гб памяти. Способ нанесения логотипа по согласованию с Заказчиком. </t>
  </si>
  <si>
    <t xml:space="preserve">Папка для бумаг с логотипом. Формат А4 с внутренним кармашком. Плотность бумаги – не менее 300 г/кв.м., препресс обложки матовый,  кармашек внутренний с одной стороны, двойная биговка. Цветность, способ нанесения логотипа по согласованию с Заказчиком. </t>
  </si>
  <si>
    <t xml:space="preserve">
Пакет с логотипом бумажный с ручками из шнурка. Размеры (ШхВхГ): не менее 25х35х9 см. Плотность –  не менее 250 г/кв.м.,  матовый препресс.  Цветность, способ нанесения логотипа по согласованию с Заказчиком. 
</t>
  </si>
  <si>
    <t xml:space="preserve">Материал: нержавеющая сталь, с двойной стенкой. Цвет: серый. Способ нанесения логотипа по согласованию с Заказчиком. 
Термокружка оснащена крышкой-поилкой и ручкой из термостойкого пластика черного цвета. Объем – не менее 450 мл.
</t>
  </si>
  <si>
    <t>Бейдж вертикальный. Съемный текстильный шнурок крепится к бейджу с помощью клипсы. Цвет шнурка по согласованию с Заказчиком. Материал – пластик. Размеры – не менее 63*105 мм.</t>
  </si>
  <si>
    <t xml:space="preserve">
Бейсболки для взрослых. Бейсболки регулируются под охват головы. Плотность ткани – не менее 280 г/кв.м. Ткань: 100 % хлопок. Способ нанесения логотипа и цвет бейсболки по согласованию с Заказчиком. 
</t>
  </si>
  <si>
    <t xml:space="preserve">Флажок Республики Казахстан настольный, полноцветный.
Количество – 2.
Размер – не менее 12,5х25см. 
Материал – атлас или флажная сетка. 
Флагшток – металлический или деревянный, высота не менее 30 см.
Флажок настольный, полноцветный с логотипом Высшей школы государственной политики.
Количество – 3.                                                                                     Размер – не менее 12,5х25см. 
Материал -атлас или флажная сетка. Флагшток – металлический или деревянный, высота не менее 30 см.  Цвет флажка, способ нанесения логотипа по согласованию с Заказчиком. 
</t>
  </si>
  <si>
    <t xml:space="preserve">Напольная подставка для флага (колба с блином). 
Материал – металл или дерево. Цвет дерева – красное дерево или орех.
</t>
  </si>
  <si>
    <t xml:space="preserve">Скатерть с логотипом. 
Размер: не менее 190см*150 см. Материал: габардин или атлас.
Способ нанесения логотипа, цвет скатерти по согласованию с Заказчиком. 
</t>
  </si>
  <si>
    <t xml:space="preserve">Мобильный стенд ролл-ап с логотипом. Размер - не менее 80*200 см. Вес - не менее 2,5 кг. Материал - аллюминий. Сумка-чехол в комплекте. Фото панель - баннер синтетический. Ролл-ап стенд имеет ролик с пружинным механизмом сворачивания баннерного полотна в основание конструкции. Фиксация баннера осуществляется вертикальными стойками. Дизайн баннера и способ нанесения логотипа по согласованию с Заказчиком. </t>
  </si>
  <si>
    <t xml:space="preserve">Флаг Республики Казахстан  напольный, полноцветный. 
Размер не менее 1х2 м.Материал – атлас или  флажная сетка. 
В комплект входит металлический флагшток с наконечником. Высота не менее 2 м. Количество -1.                                                                                                                                                                                                                                                                                                     Флаг  напольный, полноцветный с логотипом Высшей школы государственной политики. 
Размер не менее 1х2 м.
Материал – атлас или флажная сетка. 
В комплект входит металлический флагшток с наконечником. Высота не менее 2 м.  Количество -1. Цвет флага, способ нанесения логотипа по согласованию с Заказчиком. </t>
  </si>
  <si>
    <t xml:space="preserve">Резинка 1х1 с эластаном на манжетах и по низу изделия. Капюшон из двойной ткани со шнуром в тон изделия. Карман «кенгуру».  Материал:  хлопок – не менее 80 %, полиэстер – не более  20 %. Количество по каждому размеру по согласованию с Заказчиком.
Стиль «унисекс». Способ нанесения логотипа, цвет толстовки по согласованию с Заказчиком. 
</t>
  </si>
  <si>
    <t>Уменьшена с 51 080 607,14 на 41 736 000,00</t>
  </si>
  <si>
    <t>Скобы 23/23</t>
  </si>
  <si>
    <t>Размер: 23/23. Количество пробиваемых листов: не менее 100 листов.</t>
  </si>
  <si>
    <t>Уменьшено кол-во с 130000 до 99000 литров, включено 19022015</t>
  </si>
  <si>
    <t>Уменьшено кол-во с 40000 до 35000 литров, включено 19022015</t>
  </si>
  <si>
    <t>ТЭН Стиральная машина</t>
  </si>
  <si>
    <t>Соленойдный клапан</t>
  </si>
  <si>
    <t>Замок двери стиральной машины</t>
  </si>
  <si>
    <t>Гладильный материал</t>
  </si>
  <si>
    <t>Фрикционная лента</t>
  </si>
  <si>
    <t>Термостойкий клей</t>
  </si>
  <si>
    <t>Амортизаторы</t>
  </si>
  <si>
    <t>Уплотнительная резина</t>
  </si>
  <si>
    <t>ТЭН утюга</t>
  </si>
  <si>
    <t>Паровой шланг</t>
  </si>
  <si>
    <t>Кабель для утюга</t>
  </si>
  <si>
    <t>ТЭН для сковороды</t>
  </si>
  <si>
    <t>Термометр газовый</t>
  </si>
  <si>
    <t>Твердотельное реле</t>
  </si>
  <si>
    <t>Температурный датчик</t>
  </si>
  <si>
    <t>Блок управления</t>
  </si>
  <si>
    <t>Кулер</t>
  </si>
  <si>
    <t>Фильтрующий синтепон</t>
  </si>
  <si>
    <t>Кв.м.</t>
  </si>
  <si>
    <t xml:space="preserve">Включено 19.02.2015 </t>
  </si>
  <si>
    <t>Удалено 19022015</t>
  </si>
  <si>
    <t>Изменена цена с 27450 на 22400, от 19022015</t>
  </si>
  <si>
    <t>Фреон R 134а</t>
  </si>
  <si>
    <t>Фреон R 404а</t>
  </si>
  <si>
    <t>Фреон R 407а</t>
  </si>
  <si>
    <t>Фреон R 410а</t>
  </si>
  <si>
    <t>Уменьшена цена с 27000 на 22400,от 19022015</t>
  </si>
  <si>
    <t>Уменьшена цена с 23000 на 21000, от 19022015</t>
  </si>
  <si>
    <t>Уменьшена цена с 24000 на 19000, от 19022015</t>
  </si>
  <si>
    <t>Уменьшена цена с 24500 на 24000, от 19022015</t>
  </si>
  <si>
    <t>Уменьшена цена с 23000на 22750, от 19022015</t>
  </si>
  <si>
    <t>ТЭН на  стиральную машину бренда IPSO модель HF 304 Технические характеристики: U - 220 в, P - 3500 Вт</t>
  </si>
  <si>
    <t>ТЭН на  стиральную машину бренда IPSO модель HС 135 Технические характеристики: U - 220 в, P - 2500 Вт</t>
  </si>
  <si>
    <t>Соленойдный клапан с регулировочной арматурой  ROTONDI  модель: SSV/5, U-230 В, P-18,8 Вт</t>
  </si>
  <si>
    <t>Замок двери стиральной машины IPSO модель HF 304</t>
  </si>
  <si>
    <t>Гладильный каток IPSO MAXIMA 3000 необходимо заменить гладильный материал</t>
  </si>
  <si>
    <t>Гладильный каток IPSO MAXIMA 3000 лента наматывается на вал</t>
  </si>
  <si>
    <t>Термостойкий клей для закрепления фрикционной ленты</t>
  </si>
  <si>
    <t>Стиральной машины IPSO модель HF 304</t>
  </si>
  <si>
    <t>На дверь промышленной стиральной машины LG 10 кг</t>
  </si>
  <si>
    <t>ТЭН утюга с регулятором температуры гладильной доски ROTONDI PVT38 производство Италия</t>
  </si>
  <si>
    <t>Паровой шланг утюга (в термостойкой, гибкой оплетке) гладильной доски ROTONDI PVT38 производство Италия</t>
  </si>
  <si>
    <t>Кабель для утюга (в термостойкой, гибкой оплетке) гладильной доски ROTONDI PVT38 производство Италия</t>
  </si>
  <si>
    <t>ТЭН для сковороды  INOKSAN модель 9DE 080 U-380 В, P-12 кВт</t>
  </si>
  <si>
    <t>Термометр газовый PAKKENS. Диапазон измерений от 0 до 120С.  Длина трубки 3 метра. EN13190  KL2.0</t>
  </si>
  <si>
    <t>Твердотельные реле  CRYDOM CY6700\5 для пароконвекционой печи RATIONAL Master Combi 102</t>
  </si>
  <si>
    <t>Вышел из строя терморегулятор печи для тортов и пиццы INOKSAN</t>
  </si>
  <si>
    <t>Витринный холодильник  INOKSAN</t>
  </si>
  <si>
    <t>Фильтрующий синтепон на воздухоприемных шахтах приточной вентиляции. Уровень очистки G4</t>
  </si>
  <si>
    <t>Фреон R134а</t>
  </si>
  <si>
    <t>Фреон R410а</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</si>
  <si>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</si>
  <si>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Фреон R 134a.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</si>
  <si>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t>
  </si>
  <si>
    <t>Фреон R 404a.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</si>
  <si>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R-407a.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</si>
  <si>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</si>
  <si>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Изменена краткая ТС, от 19022015</t>
  </si>
  <si>
    <t>Изменена цена с 28000 на 22750, от 19022015, изменена краткая ТС от 19022015</t>
  </si>
  <si>
    <t>Многофункциональный контактный и бесконтактный тахометр</t>
  </si>
  <si>
    <t>Поворачивающий ЖК экран; возможности: поворот на 180°; дистанция замера лазера: 50-2000 мм; угол захвата: не менее 80°; источник излучения: диодный лазер класса II; погрешность замера: 0,01%, ±1 цифра; точность отображения: автоматическое изменение точности до 0,001 или ±1 фиксированная цифра.</t>
  </si>
  <si>
    <t>Автоматическая станция для заполнения системы</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</si>
  <si>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длиной не мене 2,5 м; 2 адаптера (1/4”, 5/16”); 2 переходника вакуумный и напорный выключатель; минеральное масло. Вес: не менее 17 кг; создаваемый вакуум: не менее 1×10 мбар; область взвешивания: не менее 100 кг; разрешение: не менее 10 грамм; производительность: не менее 42 л/мин.</t>
  </si>
  <si>
    <t>Датчик температуры</t>
  </si>
  <si>
    <t>Датчик разности воздушного давления</t>
  </si>
  <si>
    <t>Исполнительный механизм</t>
  </si>
  <si>
    <t>Датчик давления</t>
  </si>
  <si>
    <t>Контроллер</t>
  </si>
  <si>
    <t>Сетевой контроллер</t>
  </si>
  <si>
    <t>Привод</t>
  </si>
  <si>
    <t xml:space="preserve">Комнатный блок управления
</t>
  </si>
  <si>
    <t>Датчик-реле защиты от замораживания</t>
  </si>
  <si>
    <t>Контроллер фанкойл</t>
  </si>
  <si>
    <t xml:space="preserve">Реле 230В в комплекте с розеткой </t>
  </si>
  <si>
    <t>Реле 24В в комплекте с розеткой</t>
  </si>
  <si>
    <t>Датчик температуры: 
чувствительный элемент - исполнение никель;
сопротивление постоянному току, кОм 1,0;
корпус металлический; элемент исследования 150 мм;
габариты (ВxШxГ) 47.5x47.5x45.8 мм;
совместимый с оборудованием Johnson Controls.</t>
  </si>
  <si>
    <t>Датчик разности воздушного давления: диапазон уставок, Па 50 - 400; контакт NO и NC;
электрические параметры контактов 5А, 250В AC;
габариты (ВxШxГ) 72х72х52 мм; совместимый с оборудованием Johnson Controls;</t>
  </si>
  <si>
    <t>Датчик разности воздушного давления: диапазон уставок, Па 140 - 1000;
контакт NO и NC;
электрические параметры контактов 5А, 250В AC;
габариты (ВxШxГ) 72х72х52 мм;
совместимый с оборудованием Johnson Controls;</t>
  </si>
  <si>
    <t>Исполнительный механизм
рабочее напряжение: 24В AC 50/60 Гц или 24В DC;
вращающий момент 0 до 20 Н • м от 24 до 57 секунд ;
пружина с самовозвратом: 0 до 20 Н • м;
настраиваемый диапазон от  30⁰до 90⁰; 
температура эксплуатации  -40…+50С;
зажим для вала круглый от 12 од 19 мм или квадратный 10,12и 14мм;
кожух алюминиевый IP54;  
габариты (ВxШxГ) 262x102x81 мм.</t>
  </si>
  <si>
    <t>Исполнительный механизм
рабочее напряжение: 24В AC 50/60 Гц или 24В DC;
вращающий момент 0 до 8 Н • м;
пружина с самовозвратом: 0 до 8 Н • м;
настраиваемый диапазон от  35⁰до 95⁰; 
зажим для вала круглый от 8 од 16 мм или квадратный от 6 до 12 мм;
кожух IP54;  
габариты (ВxШxГ) 160.7x99x57.7 мм.</t>
  </si>
  <si>
    <t>Датчик давления: 
Соединительный кабель длиной 2 м. 
внутренняя резьба 7/16-20UNF;
выходной сигнал 0-10 VDC;
диапазон :от -100 до 800 кПа (от -1 до 8 бар);
совместимый с оборудованием Johnson Controls.</t>
  </si>
  <si>
    <t>Датчик давления: 
Соединительный кабель длиной 2 м; внутренняя резьба 7/16-20UNF;
выходной сигнал 0-10 VDC;
диапазон: от 0 до 3000 кПа (от 0 до 30 бар);
совместимый с оборудованием Johnson Controls.</t>
  </si>
  <si>
    <t>Контроллер поддерживает широкий спектр датчиков температуры и приводных устройств и имеет 6 AI, 8 DI, 4 AO, 8 DO (3 реле + 5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</si>
  <si>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 xml:space="preserve">Контроллер имеет 27 физических входов и выходов и поддерживает широкий спектр датчиков температуры и приводных устройств 6 AI, 8 DI, 4 AO, 9 DO (4 реле,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 </t>
  </si>
  <si>
    <t>Контроллер имеет 29 физических входов и выходов и поддерживает широкий спектр датчиков температуры и приводных устройств. Также поддерживаются активные датчики для контроля влажности, давления и других физических величин.6 AI, 12 BI, 2 AO (0-10 VDC или ШИМ), 9 ВO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</si>
  <si>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Контроллер может управлять распределенным системой
из нескольких контроллеров - до 16 подчинённых контроллеров
(FX05 Advanced, FX06, FX07, FX14, FX15) 6 AI, 8 DI, 4 AO, 9 DO: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</si>
  <si>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Сетевой контроллер:
программное обеспечение Metasys;
поддерживает 2 шины N2 или 2 шины BACnet® MS/TP (RS-485) (или одну шину N2 и одну шину BACnet® MS/TP);
поддержка подключение не менее 100 устройств; 
процессор 300 MHz;
Ethernet 1 разъем 10/100Мбит;
8-контактный разъем RS-45;
2-оптически изолированных  разъёма RS-485: 9600, 19200 или 38400 бит/с;
4-контактные клеммные колодки с функциональными ключами;
2-разъема RS-232C, 9-пин D-sub;
2-разъема USB;
аккумулятор защиты NiMH 3.6 DC 500мАч;
электропитание 24в АС 50 ГЦ;
класс защиты IP20;
температура эксплуатации 0…+50С;
габариты (ВxШxГ) 226x332x96.5 мм;
Масса 2,9 кг;
монтаж на DIN-рейку 35 мм;
совместимый с оборудованием Johnson Controls.</t>
  </si>
  <si>
    <t xml:space="preserve">Трёхпозиционное и пропорциональное управление;
блокировка автоматики при переходе на ручное управление;
автоматический захват штока;
крепление привода к клапану с помощью одной кольцевой гайки;
автокалибровка, автоматическая подстройка хода штока; 
калибровка давления при крайних положениях штока;
вспомогательных выключателя, потенциометр обратной связи;
и устройство деления диапазона перемещения;
выбор времени хода штока;
рабочее напряжение: 24В AC 50/60 Гц
управление 0-10V или 4-20mA;
обратная связь 0-10V; 
потребляемая мощность 20.5 ВА;
номинальный ход  49мм;
привод на 24VAC 2500Н, без возвратной пружины; 
кожух IP66;  
габариты (ВxДxШ) 262,5x230x141.5 мм.
</t>
  </si>
  <si>
    <t xml:space="preserve">Комнатный блок управления: 
Питание, В 24 AC/DC; 
выходной сигнал по температуре, В 0-10 DC; 
дистанционное задание установки температуры;
 датчик с дисплеем;
 диапазон уставки температуры 12....28 С; встроенная функция перехода на ручной режим;
выбор скорости вращения вентилятора; габариты (ВxШxГ) 80х80х35мм; степень защиты оболочки IP30;
с функцией управления контроллером Johnson Controls LP-FX03.
</t>
  </si>
  <si>
    <t xml:space="preserve">Датчик-реле защиты от замораживания: Питание, В 230; 
материал корпуса оцинкованная сталь; класс защиты IP30;
рабочий диапазон, С° от -10до +12; ручной перезапуск;
капилляр, м 6;
габариты (ВxШxД) 82 x 101 x 53 мм (не включая мембрану);
совместимый с оборудованием Johnson Controls.
</t>
  </si>
  <si>
    <t>Контроллер: Напряжение питания, В 230 AC; вых. мощность для привода 24В АС50/60Гц, 7Ва; вых. мощность для комнатных сенсорных модулей 5В DC,10мА; вых. мощность для ипол. датчиков 15В DC,20мА; электропитание для периферийных устройств 5VDC/15VDC/24VDC  обеспечивается контроллером; коммуникационные возможности N2open или BACnet® MS/TP (RS-485); степень защиты оболочки IP20;габариты (ВxШxГ) 145х145х57мм;
совместимый с оборудованием Johnson Controls.</t>
  </si>
  <si>
    <t>Датчик температуры:
установка на трубопровод (проток); чувствительный элемент - исполнение никель;
сопротивление постоянному току, 1 кОм;
корпус металлический; элемент исследования 200 мм;
габариты (ВxШxГ) 47.5x47.5x45.8 мм;
совместимый с оборудованием Johnson Controls.</t>
  </si>
  <si>
    <t>Датчик температуры:
установка наружная;
чувствительный элемент - исполнение никель;
сопротивление постоянному току, кОм 1,0;
корпус пластмассовый; длина исследования 76 мм;
габариты (ВxШxГ) 152x88x113 мм;
совместимый с оборудованием Johnson Controls.</t>
  </si>
  <si>
    <t>Реле АC-обмотка (контактны грубо позолоченные):
номинальное напряжение: 230 В/АC;
коммутационное напряжение: 250 В/AC или (AC1) 30 В/DC;
• коммутационный ток: 8 А. Материал контактов: AgNi + 5 мкм Au; 
вид контактов: 2 переключателя; 
сопротивление обмотки: 28 000 Ом; 
габариты: 29 x 12.4 x 25 мм;
коммутационное расстояние (обмотка/контакт): 8 мм; 
область номинальных напряжений: 184 - 253 В. Описание; 
удовлетворяет стандарту VDE 0106/T101 (безопасное развязывание тока между обмоткой и контактами); 
области напряжения указаны при 20 °C;
розетка для реле  с металлическим фиксатором.</t>
  </si>
  <si>
    <t xml:space="preserve">Реле АC-обмотка (контактны грубо позолоченные):
кол-во контактов: 2 перекидных; 
материал контакта: AgNi; 
номинальный ток: 8А; 
номинальное/максимальное напряжение на переключение: 250/400В; 
номинальная нагрузка для AC1: 2000ВА; 
напряжение обмотки: 24В; 
тип обмотки: AC; 
электрическая долговечность для AC1 в циклах: 100.103; 
диапазон температур: -40…+85°C; 
установка: съемное;
размеры: 29х12,4х25мм; 
сертификация: ГОСТ;
розетка для реле  с металлическим фиксатором. </t>
  </si>
  <si>
    <t xml:space="preserve">СГЭ </t>
  </si>
  <si>
    <t>Плоскогубцы с изолированными ручками</t>
  </si>
  <si>
    <t xml:space="preserve">Бокорезы с изолированными ручками
</t>
  </si>
  <si>
    <t>Длинногубцы с изолированными ручками</t>
  </si>
  <si>
    <t>Мультиметр</t>
  </si>
  <si>
    <t>Универсальный нож</t>
  </si>
  <si>
    <t xml:space="preserve">Нож монтерский </t>
  </si>
  <si>
    <t>Универсальный пресс</t>
  </si>
  <si>
    <t xml:space="preserve">Перчатки  Х/Б с ПВХ </t>
  </si>
  <si>
    <t>Дрель - шуруповерт аккумуляторная</t>
  </si>
  <si>
    <t>Рейка монтажная</t>
  </si>
  <si>
    <t>Лента изоляционная ПВХ</t>
  </si>
  <si>
    <t xml:space="preserve">Труба ПВХ гофрированная </t>
  </si>
  <si>
    <t>Труба ПВХ гофрированная</t>
  </si>
  <si>
    <t>Дюбель-гвозди</t>
  </si>
  <si>
    <t>Коробка распределительная наружная</t>
  </si>
  <si>
    <t>Электрощиток на 12модулей</t>
  </si>
  <si>
    <t xml:space="preserve">Набор шестигранников </t>
  </si>
  <si>
    <t xml:space="preserve">Шуруп самонарезающий с прессшайбой </t>
  </si>
  <si>
    <t xml:space="preserve">Набор ключей </t>
  </si>
  <si>
    <t xml:space="preserve">Набор слесарно-монтажного инструмента </t>
  </si>
  <si>
    <t>Клипсы для крепления металлопластиковых труб</t>
  </si>
  <si>
    <t xml:space="preserve">Ключ разводной </t>
  </si>
  <si>
    <t>Материал обтирочный (ветошь)</t>
  </si>
  <si>
    <t>Переносной удлинитель (сетевой фильтр)</t>
  </si>
  <si>
    <t>Удлинитель на катушке</t>
  </si>
  <si>
    <t xml:space="preserve">Фонарь  </t>
  </si>
  <si>
    <t>Розетка одинарная брызгозащищенная</t>
  </si>
  <si>
    <t>Розетка  двойная брызгозащищенная</t>
  </si>
  <si>
    <t>Выключатель одноклавишный</t>
  </si>
  <si>
    <t>Выключатель двухклавишный</t>
  </si>
  <si>
    <t>Кабельный канал</t>
  </si>
  <si>
    <t>Наконечник медный кабельный</t>
  </si>
  <si>
    <t>Провод медный ПВС4х4</t>
  </si>
  <si>
    <t>Провод медный ПВС3х2,5</t>
  </si>
  <si>
    <t>Провод медный ПВС3х4</t>
  </si>
  <si>
    <t>Хомут монтажный</t>
  </si>
  <si>
    <t>Мерная лента фиберглассовая двусторонняя</t>
  </si>
  <si>
    <t>Клещи токоизмерительные</t>
  </si>
  <si>
    <t xml:space="preserve">Заземление переносное </t>
  </si>
  <si>
    <t>Колпачки для кабеля СИЗ</t>
  </si>
  <si>
    <t>Натриевая лампа</t>
  </si>
  <si>
    <t xml:space="preserve">Металлогалогенная лампа </t>
  </si>
  <si>
    <t>Энергосберегающая компактная люминесцентная лампа</t>
  </si>
  <si>
    <t>Лампа люминесцентная</t>
  </si>
  <si>
    <t>Эвакуационные указатели "EXIT"</t>
  </si>
  <si>
    <t>Лестница трехсекционная</t>
  </si>
  <si>
    <t>Плоскогубцы с режущими кромками,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 высокохромированнвая сталь HRC60.                                Длина, не менее: 160мм.</t>
  </si>
  <si>
    <t>Бокорезы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высокохромированнвая сталь HRC60.                              Длина: не менее: 160мм.</t>
  </si>
  <si>
    <t>Длинногубцы с резцом, для захвата и удержания различных деталей, электромонтажных работ и работы в труднодоступных местах а также для разрезания проводов и проволоки различной степени твердости, с обливными ручкками из нескользящей маслостойкой резины для работы под напряжением до 1000В. Головка длинногубцев имеет загнутые под углом 40°  заостренные губки. Длина: не менее: 160мм. Длина губок - 73мм;
Толщина головки - 9.5мм;
Ширина головки - 17.5мм;
Длина загнутой части губок - 23мм;
Ширина кончиков губок - 3мм;
Толщина кончиков губок - 2.5мм.</t>
  </si>
  <si>
    <t>Цифровой мультиметр с 3-х разрядным ЖК дисплеем и защитой от перегрузки на всех пределах. Постоянное напряжение (DCV):  200mV/ 2V/ 20V/ 200V ±0,5%, 500V ±0,8%.                                    Переменное напряжение (ACV):  2V/ 20V/ 200V ±0,8%, 750V ±1,2%. Постоянный ток (DCA): 20µA ±2%, 2mA /20mA ±0,8%, 200mA ±1,5%, 10A ±2%.                                 Переменный ток (ACA): 2mA ±1%, 200mA ±1,8%, 10A ±3%.                                   Сопротивление: 200Ом/ 2kОм/ 20kОм/ 2MОм ±0,8%, 20МОм ±1%, 200МОм ±5%.                       Емкость: 2nF/200nF/20µF ±4%.               Питание:  9В, типа NEDA 1604 или 6F22 006Р ("Крона"). Размер ЖК-дисплея, не менее 61x32мм. Размер, не более 172x83x38мм.</t>
  </si>
  <si>
    <t>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</si>
  <si>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Используется для удаления изоляции кабеля с диаметром сечения дo 28мм. Винт который находится в нижней части ножа регулируется в зависимости от сечения кабеля.
Характеристики и размеры
Длина: 185 mm
Вес: 0.10 кг/шт.
Код № 1520026
Код № 1520026</t>
  </si>
  <si>
    <t>Предназначен для снятия ПВХ оболочки и изоляции с кабеля, бумажной изоляции,  зачистка жил от окисной пленки, продольные и поперечные разрезы изоляции. Прямое лезвие из высококачественной стали 420J2, твердость закалки режущей кромки лезвия 52±2° HRC. Деревянная рукоятка длина 110/195мм.</t>
  </si>
  <si>
    <t>Для прессования изолированных гильз 0.5-6мм², снятия изоляции, резки проводов, и для продавливания отверстий зарубок 1.5-6мм², кaк и для сокращения винта M2.6, M3, M3.5, M4 I M5.                               Длина, не более: 250мм.
Вес, не более: 0.5кг.</t>
  </si>
  <si>
    <t xml:space="preserve">Перчатки рабочие (10 класс) Х/Б с ПВХ точка "Стандарт". Количество нитей: 3-4; 
состав пряжи: хлопок: 87%, П/Э: 13%;                                             текс: 148,5; размер: 20.    
</t>
  </si>
  <si>
    <t>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t>
  </si>
  <si>
    <t>Коробка распределительная круглая диаметр, не более - 70мм, с крышкой.</t>
  </si>
  <si>
    <t>Коробка распределительная наружная квадратная 85х85х50мм, с крышкой.</t>
  </si>
  <si>
    <t>Набор шестигранников имбус (звездочка) 8мм, 10мм, 12мм, 14мм, 16мм, 19мм по 1шт., в пластиковом коробе.</t>
  </si>
  <si>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</si>
  <si>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</si>
  <si>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 xml:space="preserve">Клипсы для крепления металлопластиковых труб d=20мм. </t>
  </si>
  <si>
    <t>Фонарь, ручной, мощность не менее 100Вт,  акуммуляторная батарея- свинцовая, герметизированная; емкость - 4,5А/час; лампа накаливания - светодиод, криптоновая; с зарядным устройством 220В/9В или 6В в комплекте, не менее: 0,7мА.                                              Габаритные размеры, не более: 80х80х212,5мм.</t>
  </si>
  <si>
    <t>Длина общая: 32мм; Ширина: 10мм;
номинальное сечение проводника: 6мм²;
Диаметр контактного стержня: 5,3мм;
Внутренний диаметр хвостовика: 4мм;
Длина хвостовика: 12мм. ГОСТ7386-80</t>
  </si>
  <si>
    <t>Длина общая - 40мм; Ширина: 14мм
Номинальное сечение проводника: 10мм²; 
Диаметр контактного стержня: 6,4мм;
Внутренний диаметр хвостовика: 5мм;
Длина хвостовика: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</si>
  <si>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</si>
  <si>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50мм, ширина: 16мм, номинальное сечение проводника: 25мм², диаметр контактного стержня - 8,4мм, внутренний диаметр хвостовика: 8мм, длина хвостовика: 20мм, ГОСТ7386-80</t>
  </si>
  <si>
    <t>Длина: 60мм, ширина: 20мм, номинальное сечение проводника - 35мм², диаметр контактного стержня - 10,5мм, внутренний диаметр хвостовика - 9мм, длина хвостовика - 24мм. ГОСТ7386-80</t>
  </si>
  <si>
    <t>Провод медный гибкий со скрученными жилами с ПВХ изоляцией в ПВХ оболочке; количество жил: 4, сечение провода, не менее: 4мм²  в бухте длиной, не менее: 100м. ГОСТ 7399-97</t>
  </si>
  <si>
    <t>Провод медный гибкий со скрученными жилами с ПВХ изоляцией в ПВХ оболочке; Количество жил: 3; Сечение провода, не менее: 2,5мм² . В бухте длиной, не менее: 100м. ГОСТ 7399-97.</t>
  </si>
  <si>
    <t>Провод медный гибкий со скрученными жилами с ПВХ изоляцией в ПВХ оболочке; Количество жил: 3, Сечение, не менее: 4мм².  
В бухте длиной, не менее: 100м. ГОСТ 7399-97</t>
  </si>
  <si>
    <t>Токовые клещи с функциями мультиметра, позволяющие измерять переменный ток, постоянный ток, сопротивление, температуру.
Тип, разрядность дисплея: ЖК, 3½ разряда;
размер LCD дисплея: 15х47мм; 
постоянное напряжение: 2V, 20V, 200V, 1000V ± 1%; 
переменное напряжение: 200V, 750V ± 1%; 
переменный ток: 20А, 200A, 1000A ± 3%; 
сопротивление: 200Ω, 2kΩ, 20kΩ, 200kΩ, 2MΩ ± 2%, 2000MΩ ± 4%;
температура: от 0 до 750°C ± 1%;
диапазон частот: от 40 до 500Гц;
диодный тест; 
звуковой пробник; 
удержание показаний; 
контроль сопротивления изоляции: 2MΩ — 2000MΩ; 
питание от батареи: 9V;
раскрытие клещей, не менее: 50мм; 
габариты, не более: 100х240х50мм; 
вес (с батареей), не более: 310г; 
упаковка: футляр.</t>
  </si>
  <si>
    <r>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Р1: 1.0-3.0мм</t>
    </r>
    <r>
      <rPr>
        <sz val="10"/>
        <rFont val="Calibri"/>
        <family val="2"/>
        <charset val="204"/>
      </rPr>
      <t>²</t>
    </r>
    <r>
      <rPr>
        <sz val="10"/>
        <rFont val="Times New Roman"/>
        <family val="1"/>
        <charset val="204"/>
      </rPr>
      <t>.                                            Цвет: Серый.</t>
    </r>
  </si>
  <si>
    <r>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Р2: 2.5-4.5мм</t>
    </r>
    <r>
      <rPr>
        <sz val="10"/>
        <rFont val="Calibri"/>
        <family val="2"/>
        <charset val="204"/>
      </rPr>
      <t>²</t>
    </r>
    <r>
      <rPr>
        <sz val="10"/>
        <rFont val="Times New Roman"/>
        <family val="1"/>
        <charset val="204"/>
      </rPr>
      <t>.                                       Цвет: Синий.</t>
    </r>
  </si>
  <si>
    <t>Мощность - 18Вт; напряжение - 230В;   цоколь - 2G11 (4pin), плоская, цветовой код – 830, обозначение цвета - теплый белый.</t>
  </si>
  <si>
    <t>Напряжение пробоя: ~5000В.Температура: от -30 до +50°C.Ширина - 15-20мм.Толщина - 0,2±0,02мм.Длина в рулоне - 20±0,5п/м. Цвет - черный.</t>
  </si>
  <si>
    <t>Материал - самозатухающая композиция ПВХ;внутренний диаметр - не менее 32мм; степень защиты - IP 65; цвет - серый.</t>
  </si>
  <si>
    <t>Размеры - не более 35x7.5х1.0мм; длина рейки - 600мм; материал - сталь оцинкованная.</t>
  </si>
  <si>
    <t>Материал - самозатухающая композиция ПВХ;Внутренний диаметр - не менее 25мм;Степень защиты - IP 65;Цвет - серый.</t>
  </si>
  <si>
    <t>Для сверления отверстий маленького и среднего размера, небольших отверстий в кирпичной кладке, завинчивания маленьких и средних шурупов.Максимальный диаметр сверления:    в стали - до 10 мм,в дереве - 25 мм, в кирпиче - до 10 мм. Переключатель скоростей, функция реверса.Блокирующийся вал двигателя для смены насадок. Аккумуляторные батареи (в комплекте 2шт.): напряжение - 14.4В; емкость, не менее -1.3Ач.Частота вращения не менее:1200об/мин; крутящий момент не менее: 12/10Нм; число регулирования крутящего момента не менее:9 степеней.Вес, не более 1.3кг.                             Кейс.</t>
  </si>
  <si>
    <t>Шуруп самонарезающий с прессшайбой без сверла по листовому металлу;размер - не более 4,2х19мм</t>
  </si>
  <si>
    <t>Шуруп самонарезающий с прессшайбой со сверлом по листовому металлу; размер - не более 4,2х16мм</t>
  </si>
  <si>
    <t>Щиток пластиковый на 12 модулей (внешний).  Размеры щитка: 185х140х105мм.</t>
  </si>
  <si>
    <t>Предназначен для крепежа соединений с различным диапазоном размеров. Изготовлен из штампованной инструментальной стали с хромированным покрытием.Длина, не менее: 300мм.        Расстояние между губками, не менее: 35мм.</t>
  </si>
  <si>
    <t>Ширина - не менее 1400мм;     ширина строчки - не более 5мм; плотность - не менее 140г/м2;цвет - белый.</t>
  </si>
  <si>
    <t>Молоток стальной с деревянной ручкой длиной не менее 300мм, вес, не менее - 0.5кг, ГОСТ 2310-77.</t>
  </si>
  <si>
    <t>Сила тока, не менее: 16А.Номинальное напряжение: 230В. Длина, не менее: 3м.  Марка кабеля - ПВС.Количество гнезд, не менее: 5шт. Гнездо: 2к+1з;Автопредохранитель.       Выключатель. 
Степень защиты от пыли и влаги: IP20.                                          Материал корпуса: огнеупорый пластик.                                      Цвет: белый или серый.
Возможность настенной установки.</t>
  </si>
  <si>
    <t>Катушка, не менее 25м,количество розеток на катушке, не менее: 4шт, Номинальное напряжение: 230В,  Сила тока не менее: 16А, вилка : евро (2к+1з), ГОСТ Р 51539-99.</t>
  </si>
  <si>
    <t>Напряжение: 230В;  Контакты: 2к+1з; Номинальный ток, не менее: 16А;
Степень защиты - IP44.                                                         Вид монтажа - наружный.</t>
  </si>
  <si>
    <t>Напряжение: 230В;  Контакты: 2к+1з;Номинальный ток, не менее: 16А;
Степень защиты - IP44.                                                         Вид монтажа - наружный.</t>
  </si>
  <si>
    <t>Цвет - белый;Номинальный ток, не менее: 16А; Номинальное напряжение: 230В; Степень защиты - IP20. Размер: высота, не более: 75мм;ширина, не более 75мм; глубина, не более 40мм.                   Вид монтажа - скрытый.</t>
  </si>
  <si>
    <t>Цвет - белый;Номинальный ток, не менее: 16А; Номинальное напряжение: 230В; Степень защиты: IP20. Размер: высота, не более: 75мм;  ширина, не более: 75мм; глубина, не более: 40мм.                Вид монтажа - скрытый.</t>
  </si>
  <si>
    <t>Пластиковый кабель-канал (крышка и основание) имеет два ребра жесткости на дне; цвет - серый или белый;материал - пожаробезопасен.  Размер:ширина - 60мм; высота - 0мм.</t>
  </si>
  <si>
    <t>Пластиковый кабель-канал (крышка и основание) имеет два ребра жесткости на дне; Цвет: белый;Материал: пожаробезопасен.
Размер: ширина: 25мм; высота: 16мм.</t>
  </si>
  <si>
    <t xml:space="preserve">Материал: нейлон; размер, не более: 3,6х400мм; 
Рабочая температура - от –45 до +85°С;  Цвет: чёрный (устойчивые к ультрафиолету). Количество в упаковке, не менее: 100шт.                                                                          </t>
  </si>
  <si>
    <t xml:space="preserve">Материал - нейлон; размер - не более 3,6 х 200мм; 
Рабочая температура - от –45 до +85°С;Цвет: чёрный (устойчивые к ультрафиолету). Количество в упаковке - не менее 100шт.
</t>
  </si>
  <si>
    <t>Используется для выполнения различных измерительных работ.            Фибергласовое полотно. Двусторонняя.  Длина намотки, не менее 20м.</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</si>
  <si>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</si>
  <si>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 xml:space="preserve">Натриевая лампа ДНаТ. Предназначены для освещения больших производственных площадей, улиц.Мощность: 1000Вт; Напряжение: 230В;Тип цоколя: Е40.              </t>
  </si>
  <si>
    <t>Натриевая лампа ДНаТ.Мощность: 250Вт,  Напряжение: 230В,  Тип цоколя: Е40.</t>
  </si>
  <si>
    <t xml:space="preserve">Натриевая лампа ДНаТ.Мощность: 150Вт; Напряжение: 230В; Тип цоколя: E40. </t>
  </si>
  <si>
    <t>Металлогалогенная лампа MH-TS. Мощность 150Вт;  Напряжение: 230В;  Тип цоколя: Rx7s; Цвет: холодный белый; Цветопередача 80CRI.</t>
  </si>
  <si>
    <t>Мощность: 18Вт; Напряжение: 230В;Тип цоколя: G24q-2 (4pin); Цветовой код – 830; Обозначение цвета - холдный белый.</t>
  </si>
  <si>
    <t>Лампа люминесцентная (Т8). Мощность: 36Вт;  напряжение: 230В;Тип цоколя - G13; Цвет - холодный белый;Длина не более 1200мм.</t>
  </si>
  <si>
    <t>Лампа люминесцентная (Т8) L18W/765. Мощность: 18Вт;  Напряжение: 230В;Тип цоколя: G13, Длина не более: 590мм.</t>
  </si>
  <si>
    <t>Мощность: 20Вт, Напряжение - 230В, Тип цоколя: E27, Размер(мм): 54х156мм, Цвет: холодный белый.</t>
  </si>
  <si>
    <t>Мощность - 11Вт, Напряжение - 230В,Тип цоколя: Е14. Форма: полуспираль.</t>
  </si>
  <si>
    <t>Эвакуационные указатели "EXIT"    напряжение: 230В, 50Гц;    Потребляемая мощность, не более: 12Вт; класс IP защиты: IP44; Вид монтажа: кронштейн флагового типа (подвесной, потолок, стена, шина освещения).</t>
  </si>
  <si>
    <t>Лестница универсальная трех секционная из стеклопластика, диэлектрическая, приставная трансформируемая в стремянку. 
Соответствуют ГОСТ-у Р МЭК 60065-2002 и ТУ2292-001-70403538-04.Материал - стеклопластик на основе эпоксидной смолы. Длина тетивы в разложенном состоянии, не менее: 5,25м. 
Высота стремянки, не менее: 2,0м.       Номинальная нагрузка:  на ступень, не менее: 150кг,на тетиву, не менее: 200кг. Противоскользящее покрытие ступеней: абразивная крошка. Вес, не более: 20кг.</t>
  </si>
  <si>
    <t>Мощность - 13Вт; Напряжение - 230В; Тип цоколя - G24q-2 (4pin); Цвет - холодный белый.</t>
  </si>
  <si>
    <t>Лампа люминесцентная (T5) NTL-T5-13-840-G5, Мощность: 13Вт, Напряжение: 230В,  Тип цоколя: G5, Длина, не более -517мм.</t>
  </si>
  <si>
    <r>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Р4: 3.5-8.5мм</t>
    </r>
    <r>
      <rPr>
        <sz val="10"/>
        <rFont val="Calibri"/>
        <family val="2"/>
        <charset val="204"/>
      </rPr>
      <t>²</t>
    </r>
    <r>
      <rPr>
        <sz val="10"/>
        <rFont val="Times New Roman"/>
        <family val="1"/>
        <charset val="204"/>
      </rPr>
      <t xml:space="preserve">.Цвет: Желтый.                     </t>
    </r>
  </si>
  <si>
    <r>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 СИЗ Р3: 2.5-5.5мм</t>
    </r>
    <r>
      <rPr>
        <sz val="10"/>
        <rFont val="Calibri"/>
        <family val="2"/>
        <charset val="204"/>
      </rPr>
      <t>²</t>
    </r>
    <r>
      <rPr>
        <sz val="10"/>
        <rFont val="Times New Roman"/>
        <family val="1"/>
        <charset val="204"/>
      </rPr>
      <t>. Цвет: Оранжевый.</t>
    </r>
  </si>
  <si>
    <t>Модернизация освещения мест общего пользования: блоки № 11,19,20,20а,21.</t>
  </si>
  <si>
    <t>Снижение затрат на потребление электроэнергии и утилизацию ртутьсодержащих ламп,  путем внедрения энергосберегающих светодиодных технологий, без потери норм освещения, согласно СНиП РК 2.04-05-2002 «Естественное и искусственное освещение»</t>
  </si>
  <si>
    <t xml:space="preserve">Профилактические испытания системы заземления и молниезащиты зданий АОО "Назарбаев Университет" </t>
  </si>
  <si>
    <t>Периодическое измерение сопротивления изоляции внешних кабельных линий ВРУ 0,4 кВ</t>
  </si>
  <si>
    <t>Периодическое измерение сопротивления изоляции внутренних кабельных линий ВРУ 0,4 кВ</t>
  </si>
  <si>
    <t>Профилактическая проверка полного сопротивления пели фаза-нуль кабельных линий ВРУ 0,4 кВ</t>
  </si>
  <si>
    <t>Профилактическая проверка срабатывания выключателей автоматических ВРУ 0,4 кВ</t>
  </si>
  <si>
    <t>Техническое обслуживание 
дизель-генераторных установок (ДГУ)
АОО Назарбаев Университет</t>
  </si>
  <si>
    <t xml:space="preserve">Ремонт 
электродвига
телей </t>
  </si>
  <si>
    <t>Техническое обслуживание 12 источников  бесперебойного питания (ИБП) комплекса АОО "Назарбаев Университет"</t>
  </si>
  <si>
    <t xml:space="preserve">Определение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Технический отчет.
</t>
  </si>
  <si>
    <t>Проверка 159 внешних кабельных  линий мегаомметром на напряжение 2500В в течении 1 минуты. Сопротивление изоляции должно быть не менее 0,5 Мом.
Технический отчет.</t>
  </si>
  <si>
    <t>Проверка 546 внутренних  кабельных  линий мегаомметром на напряжение 2500В в течении 1 минуты. Сопротивление изоляции должно быть не менее 0,5 Мом.
Технический отчет.</t>
  </si>
  <si>
    <t>Кабельные линии 0,4кВ - 703.</t>
  </si>
  <si>
    <t xml:space="preserve">Техническое обслуживание ДГУ марки:
мощность - 700кВА (ТП-1680);
мощность - 200кВА (ТП-1681);
мощность - 550кВА (ТП-1682);
мощность - 550кВА (ТП-1683);
AKSA, мощность - 200кВА (блок 7);
AKSA AJD, мощность - 200кВА (блок 9);
AKSA ACQ, мощность - 350кВА (блок 9);
AKSA APD, мощность - 50кВА (спорт-компл).
</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</si>
  <si>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</si>
  <si>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 xml:space="preserve">Техническое обслуживание 12 источников  бесперебойного питания Chloride Masterguard, модель: Chloride 80-NET black 60kVA – 6 шт; Chloride 80-NET black 100kVA – 1шт;
Chloride 80-NET black 80kVA -1шт; Chloride 70-NET 15kVA - 1шт; Chloride 70-NET 10kVA – 2шт; Chloride 70-NET 20kVA – 1шт.
Техническое обслуживание проводится 2 раза в год с интервалом в 6 мес, согласно регламенту завода-изготовителя, с учетом замены запасных частей и изделий.
</t>
  </si>
  <si>
    <t>Включено 19.02.2015 года</t>
  </si>
  <si>
    <t>Количество выключателей до 200А - 616шт, более 200А - 87.</t>
  </si>
</sst>
</file>

<file path=xl/styles.xml><?xml version="1.0" encoding="utf-8"?>
<styleSheet xmlns="http://schemas.openxmlformats.org/spreadsheetml/2006/main" xmlns:mc="http://schemas.openxmlformats.org/markup-compatibility/2006" xmlns:x14ac="http://schemas.microsoft.com/office/spreadsheetml/2009/9/ac" mc:Ignorable="x14ac">
  <numFmts count="44">
    <numFmt numFmtId="43" formatCode="_-* #,##0.00\ _₽_-;\-* #,##0.00\ _₽_-;_-* &quot;-&quot;??\ _₽_-;_-@_-"/>
    <numFmt numFmtId="164" formatCode="_-* #,##0.00_р_._-;\-* #,##0.00_р_._-;_-* &quot;-&quot;??_р_._-;_-@_-"/>
    <numFmt numFmtId="165" formatCode="[$-419]mmmm\ yyyy;@"/>
    <numFmt numFmtId="166" formatCode="#,##0.0"/>
    <numFmt numFmtId="167" formatCode="_-* #,##0_р_._-;\-* #,##0_р_._-;_-* &quot;-&quot;??_р_._-;_-@_-"/>
    <numFmt numFmtId="168" formatCode="&quot;$&quot;#,##0.00_);\(&quot;$&quot;#,##0.00\)"/>
    <numFmt numFmtId="169" formatCode="_(* #,##0.00_);_(* \(#,##0.00\);_(* &quot;-&quot;??_);_(@_)"/>
    <numFmt numFmtId="170" formatCode="_-* #,##0_р_._-;\-* #,##0_р_._-;_-* &quot;-&quot;_р_._-;_-@_-"/>
    <numFmt numFmtId="171" formatCode="_-* #,##0.00_-;\-* #,##0.00_-;_-* &quot;-&quot;??_-;_-@_-"/>
    <numFmt numFmtId="172" formatCode="_(&quot;$&quot;* #,##0_);_(&quot;$&quot;* \(#,##0\);_(&quot;$&quot;* &quot;-&quot;_);_(@_)"/>
    <numFmt numFmtId="173" formatCode="_(* #,##0_);_(* \(#,##0\);_(* &quot;-&quot;_);_(@_)"/>
    <numFmt numFmtId="174" formatCode="#."/>
    <numFmt numFmtId="175" formatCode="#.00"/>
    <numFmt numFmtId="176" formatCode="&quot;$&quot;#.00"/>
    <numFmt numFmtId="177" formatCode="#,##0_);\(#,##0\);0_);* @_)"/>
    <numFmt numFmtId="178" formatCode="#,##0.0_);\(#,##0.0\);0.0_);* @_)"/>
    <numFmt numFmtId="179" formatCode="#,##0.00_);\(#,##0.00\);0.00_);* @_)"/>
    <numFmt numFmtId="180" formatCode="#,##0.000_);\(#,##0.000\);0.000_);* @_)"/>
    <numFmt numFmtId="181" formatCode="#,##0.0000_);\(#,##0.0000\);0.0000_);* @_)"/>
    <numFmt numFmtId="182" formatCode="d\-mmm;[Red]&quot;Not date&quot;;&quot;-&quot;;[Red]* &quot;Not date&quot;"/>
    <numFmt numFmtId="183" formatCode="d\-mmm\-yyyy;[Red]&quot;Not date&quot;;&quot;-&quot;;[Red]* &quot;Not date&quot;"/>
    <numFmt numFmtId="184" formatCode="d\-mmm\-yyyy\ h:mm\ AM/PM;[Red]* &quot;Not date&quot;;&quot;-&quot;;[Red]* &quot;Not date&quot;"/>
    <numFmt numFmtId="185" formatCode="d/mm/yyyy;[Red]* &quot;Not date&quot;;&quot;-&quot;;[Red]* &quot;Not date&quot;"/>
    <numFmt numFmtId="186" formatCode="mm/dd/yyyy;[Red]* &quot;Not date&quot;;&quot;-&quot;;[Red]* &quot;Not date&quot;"/>
    <numFmt numFmtId="187" formatCode="mmm\-yy;[Red]* &quot;Not date&quot;;&quot;-&quot;;[Red]* &quot;Not date&quot;"/>
    <numFmt numFmtId="188" formatCode="0;\-0;0;* @"/>
    <numFmt numFmtId="189" formatCode="h:mm\ AM/PM;[Red]* &quot;Not time&quot;;\-;[Red]* &quot;Not time&quot;"/>
    <numFmt numFmtId="190" formatCode="[h]:mm;[Red]* &quot;Not time&quot;;[h]:mm;[Red]* &quot;Not time&quot;"/>
    <numFmt numFmtId="191" formatCode="0%;\-0%;0%;* @_%"/>
    <numFmt numFmtId="192" formatCode="0.0%;\-0.0%;0.0%;* @_%"/>
    <numFmt numFmtId="193" formatCode="0.00%;\-0.00%;0.00%;* @_%"/>
    <numFmt numFmtId="194" formatCode="0.000%;\-0.000%;0.000%;* @_%"/>
    <numFmt numFmtId="195" formatCode="&quot;$&quot;* #,##0_);&quot;$&quot;* \(#,##0\);&quot;$&quot;* 0_);* @_)"/>
    <numFmt numFmtId="196" formatCode="&quot;$&quot;* #,##0.0_);&quot;$&quot;* \(#,##0.0\);&quot;$&quot;* 0.0_);* @_)"/>
    <numFmt numFmtId="197" formatCode="&quot;$&quot;* #,##0.00_);&quot;$&quot;* \(#,##0.00\);&quot;$&quot;* 0.00_);* @_)"/>
    <numFmt numFmtId="198" formatCode="&quot;$&quot;* #,##0.000_);&quot;$&quot;* \(#,##0.000\);&quot;$&quot;* 0.000_);* @_)"/>
    <numFmt numFmtId="199" formatCode="&quot;$&quot;* #,##0.0000_);&quot;$&quot;* \(#,##0.0000\);&quot;$&quot;* 0.0000_);* @_)"/>
    <numFmt numFmtId="200" formatCode="_-* #,##0.00[$€-1]_-;\-* #,##0.00[$€-1]_-;_-* &quot;-&quot;??[$€-1]_-"/>
    <numFmt numFmtId="201" formatCode="d\-mmm\-yyyy;[Red]* &quot;Not date&quot;;&quot;-&quot;;[Red]* &quot;Not date&quot;"/>
    <numFmt numFmtId="202" formatCode="d\-mmm\-yyyy\ h:mm\ AM/PM;[Red]* &quot;Not time&quot;;0;[Red]* &quot;Not time&quot;"/>
    <numFmt numFmtId="203" formatCode="#,##0_);[Blue]\(\-\)\ #,##0_)"/>
    <numFmt numFmtId="204" formatCode="%#.00"/>
    <numFmt numFmtId="205" formatCode="0.0%"/>
    <numFmt numFmtId="206" formatCode="[$-419]General"/>
  </numFmts>
  <fonts count="50">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b/>
      <sz val="12"/>
      <color theme="1"/>
      <name val="Calibri"/>
      <family val="2"/>
      <charset val="204"/>
      <scheme val="minor"/>
    </font>
    <font>
      <sz val="10"/>
      <color rgb="FF000000"/>
      <name val="Arial"/>
      <family val="2"/>
      <charset val="204"/>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0"/>
      <color indexed="63"/>
      <name val="Kz Times New Roman"/>
      <family val="1"/>
      <charset val="204"/>
    </font>
    <font>
      <sz val="11"/>
      <color indexed="8"/>
      <name val="Calibri"/>
      <family val="2"/>
      <charset val="204"/>
    </font>
    <font>
      <u/>
      <sz val="11"/>
      <color theme="10"/>
      <name val="Calibri"/>
      <family val="2"/>
      <charset val="204"/>
    </font>
    <font>
      <sz val="10"/>
      <name val="Arial"/>
      <family val="2"/>
      <charset val="204"/>
    </font>
    <font>
      <sz val="10"/>
      <color theme="1"/>
      <name val="Kz Times New Roman"/>
      <family val="1"/>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
      <b/>
      <sz val="10"/>
      <color rgb="FFFF0000"/>
      <name val="Times New Roman"/>
      <family val="1"/>
      <charset val="204"/>
    </font>
    <font>
      <sz val="10"/>
      <name val="Calibri"/>
      <family val="2"/>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209">
    <xf numFmtId="0" fontId="0" fillId="0" borderId="0"/>
    <xf numFmtId="43" fontId="10" fillId="0" borderId="0" applyFont="0" applyFill="0" applyBorder="0" applyAlignment="0" applyProtection="0"/>
    <xf numFmtId="0" fontId="13" fillId="0" borderId="0"/>
    <xf numFmtId="0" fontId="15" fillId="0" borderId="0"/>
    <xf numFmtId="0" fontId="16" fillId="0" borderId="0" applyNumberFormat="0" applyFill="0" applyBorder="0" applyAlignment="0" applyProtection="0">
      <alignment vertical="top"/>
      <protection locked="0"/>
    </xf>
    <xf numFmtId="0" fontId="17" fillId="0" borderId="0"/>
    <xf numFmtId="164" fontId="15" fillId="0" borderId="0" applyFont="0" applyFill="0" applyBorder="0" applyAlignment="0" applyProtection="0"/>
    <xf numFmtId="0" fontId="13" fillId="0" borderId="0"/>
    <xf numFmtId="0" fontId="13" fillId="0" borderId="0"/>
    <xf numFmtId="0" fontId="13" fillId="0" borderId="0"/>
    <xf numFmtId="168" fontId="19" fillId="0" borderId="0"/>
    <xf numFmtId="0" fontId="17" fillId="0" borderId="0"/>
    <xf numFmtId="169" fontId="17" fillId="0" borderId="0" applyFont="0" applyFill="0" applyBorder="0" applyAlignment="0" applyProtection="0"/>
    <xf numFmtId="164" fontId="13" fillId="0" borderId="0" applyFont="0" applyFill="0" applyBorder="0" applyAlignment="0" applyProtection="0"/>
    <xf numFmtId="0" fontId="10" fillId="0" borderId="0"/>
    <xf numFmtId="164" fontId="10" fillId="0" borderId="0" applyFont="0" applyFill="0" applyBorder="0" applyAlignment="0" applyProtection="0"/>
    <xf numFmtId="0" fontId="21" fillId="0" borderId="0">
      <alignment vertical="center"/>
    </xf>
    <xf numFmtId="0" fontId="17" fillId="0" borderId="0"/>
    <xf numFmtId="0" fontId="13" fillId="0" borderId="0"/>
    <xf numFmtId="0" fontId="22" fillId="0" borderId="0"/>
    <xf numFmtId="0" fontId="17" fillId="0" borderId="0"/>
    <xf numFmtId="0" fontId="10" fillId="0" borderId="0"/>
    <xf numFmtId="0" fontId="10" fillId="0" borderId="0"/>
    <xf numFmtId="0" fontId="10" fillId="0" borderId="0"/>
    <xf numFmtId="164" fontId="15" fillId="0" borderId="0" applyFont="0" applyFill="0" applyBorder="0" applyAlignment="0" applyProtection="0"/>
    <xf numFmtId="174" fontId="23" fillId="0" borderId="8">
      <protection locked="0"/>
    </xf>
    <xf numFmtId="174" fontId="23" fillId="0" borderId="8">
      <protection locked="0"/>
    </xf>
    <xf numFmtId="4" fontId="23" fillId="0" borderId="0">
      <protection locked="0"/>
    </xf>
    <xf numFmtId="4" fontId="23" fillId="0" borderId="0">
      <protection locked="0"/>
    </xf>
    <xf numFmtId="175" fontId="23" fillId="0" borderId="0">
      <protection locked="0"/>
    </xf>
    <xf numFmtId="175" fontId="23" fillId="0" borderId="0">
      <protection locked="0"/>
    </xf>
    <xf numFmtId="4" fontId="23" fillId="0" borderId="0">
      <protection locked="0"/>
    </xf>
    <xf numFmtId="4" fontId="23" fillId="0" borderId="0">
      <protection locked="0"/>
    </xf>
    <xf numFmtId="175" fontId="23" fillId="0" borderId="0">
      <protection locked="0"/>
    </xf>
    <xf numFmtId="175" fontId="23" fillId="0" borderId="0">
      <protection locked="0"/>
    </xf>
    <xf numFmtId="4" fontId="23" fillId="0" borderId="0">
      <protection locked="0"/>
    </xf>
    <xf numFmtId="175" fontId="23" fillId="0" borderId="0">
      <protection locked="0"/>
    </xf>
    <xf numFmtId="176" fontId="23" fillId="0" borderId="0">
      <protection locked="0"/>
    </xf>
    <xf numFmtId="176" fontId="23" fillId="0" borderId="0">
      <protection locked="0"/>
    </xf>
    <xf numFmtId="174" fontId="23" fillId="0" borderId="8">
      <protection locked="0"/>
    </xf>
    <xf numFmtId="174" fontId="23" fillId="0" borderId="8">
      <protection locked="0"/>
    </xf>
    <xf numFmtId="174" fontId="24" fillId="0" borderId="0">
      <protection locked="0"/>
    </xf>
    <xf numFmtId="174" fontId="24" fillId="0" borderId="0">
      <protection locked="0"/>
    </xf>
    <xf numFmtId="174" fontId="23" fillId="0" borderId="8">
      <protection locked="0"/>
    </xf>
    <xf numFmtId="177" fontId="25" fillId="0" borderId="0" applyFill="0" applyBorder="0">
      <alignment vertical="top"/>
    </xf>
    <xf numFmtId="178" fontId="25" fillId="0" borderId="0" applyFill="0" applyBorder="0">
      <alignment vertical="top"/>
    </xf>
    <xf numFmtId="179" fontId="25" fillId="0" borderId="0" applyFill="0" applyBorder="0">
      <alignment vertical="top"/>
    </xf>
    <xf numFmtId="180" fontId="25" fillId="0" borderId="0" applyFill="0" applyBorder="0">
      <alignment vertical="top"/>
    </xf>
    <xf numFmtId="181" fontId="25" fillId="0" borderId="0" applyFill="0" applyBorder="0">
      <alignment vertical="top"/>
    </xf>
    <xf numFmtId="182" fontId="25" fillId="0" borderId="0" applyFill="0" applyBorder="0">
      <alignment vertical="top"/>
    </xf>
    <xf numFmtId="183" fontId="25" fillId="0" borderId="0" applyFill="0" applyBorder="0">
      <alignment vertical="top"/>
    </xf>
    <xf numFmtId="184" fontId="25" fillId="0" borderId="0" applyFill="0" applyBorder="0">
      <alignment vertical="top"/>
    </xf>
    <xf numFmtId="185" fontId="25" fillId="0" borderId="0" applyFill="0" applyBorder="0">
      <alignment vertical="top"/>
    </xf>
    <xf numFmtId="186" fontId="25" fillId="0" borderId="0" applyFill="0" applyBorder="0">
      <alignment vertical="top"/>
    </xf>
    <xf numFmtId="187" fontId="25" fillId="0" borderId="0" applyFill="0" applyBorder="0">
      <alignment vertical="top"/>
    </xf>
    <xf numFmtId="187" fontId="25" fillId="0" borderId="0" applyFill="0" applyBorder="0">
      <alignment horizontal="center" vertical="top"/>
    </xf>
    <xf numFmtId="188" fontId="25" fillId="0" borderId="0" applyFill="0" applyBorder="0">
      <alignment vertical="top"/>
    </xf>
    <xf numFmtId="189" fontId="25" fillId="0" borderId="0" applyFill="0" applyBorder="0">
      <alignment vertical="top"/>
    </xf>
    <xf numFmtId="190" fontId="25" fillId="0" borderId="0" applyFill="0" applyBorder="0">
      <alignment vertical="top"/>
    </xf>
    <xf numFmtId="191" fontId="25" fillId="0" borderId="0" applyFill="0" applyBorder="0">
      <alignment vertical="top"/>
    </xf>
    <xf numFmtId="192" fontId="26" fillId="0" borderId="0" applyFill="0" applyBorder="0">
      <alignment vertical="top"/>
    </xf>
    <xf numFmtId="193" fontId="25" fillId="0" borderId="0" applyFill="0" applyBorder="0">
      <alignment vertical="top"/>
    </xf>
    <xf numFmtId="194" fontId="25" fillId="0" borderId="0" applyFill="0" applyBorder="0">
      <alignment vertical="top"/>
    </xf>
    <xf numFmtId="195" fontId="25" fillId="0" borderId="0" applyFill="0" applyBorder="0">
      <alignment vertical="top"/>
    </xf>
    <xf numFmtId="196" fontId="25" fillId="0" borderId="0" applyFill="0" applyBorder="0">
      <alignment vertical="top"/>
    </xf>
    <xf numFmtId="197" fontId="25" fillId="0" borderId="0" applyFill="0" applyBorder="0">
      <alignment vertical="top"/>
    </xf>
    <xf numFmtId="198" fontId="25" fillId="0" borderId="0" applyFill="0" applyBorder="0">
      <alignment vertical="top"/>
    </xf>
    <xf numFmtId="199" fontId="25" fillId="0" borderId="0" applyFill="0" applyBorder="0">
      <alignment vertical="top"/>
    </xf>
    <xf numFmtId="0" fontId="27" fillId="0" borderId="0" applyNumberFormat="0" applyFill="0" applyBorder="0" applyAlignment="0" applyProtection="0"/>
    <xf numFmtId="200" fontId="13" fillId="0" borderId="0" applyFont="0" applyFill="0" applyBorder="0" applyAlignment="0" applyProtection="0"/>
    <xf numFmtId="0" fontId="15" fillId="0" borderId="0"/>
    <xf numFmtId="0" fontId="28" fillId="0" borderId="0" applyFill="0" applyBorder="0">
      <alignment vertical="top"/>
    </xf>
    <xf numFmtId="0" fontId="29" fillId="0" borderId="0" applyFill="0" applyBorder="0">
      <alignment vertical="top"/>
    </xf>
    <xf numFmtId="0" fontId="30" fillId="0" borderId="0" applyFill="0" applyBorder="0">
      <alignment vertical="top"/>
    </xf>
    <xf numFmtId="0" fontId="31" fillId="0" borderId="0" applyFill="0" applyBorder="0">
      <alignment vertical="top"/>
    </xf>
    <xf numFmtId="0" fontId="32" fillId="0" borderId="0" applyFill="0" applyBorder="0">
      <alignment horizontal="left" vertical="top"/>
      <protection hidden="1"/>
    </xf>
    <xf numFmtId="0" fontId="32" fillId="0" borderId="0" applyFill="0" applyBorder="0">
      <alignment horizontal="left" vertical="top" indent="1"/>
      <protection hidden="1"/>
    </xf>
    <xf numFmtId="0" fontId="32" fillId="0" borderId="0" applyFill="0" applyBorder="0">
      <alignment horizontal="left" vertical="top" indent="2"/>
      <protection hidden="1"/>
    </xf>
    <xf numFmtId="0" fontId="32" fillId="0" borderId="0" applyFill="0" applyBorder="0">
      <alignment horizontal="left" vertical="top" indent="3"/>
      <protection hidden="1"/>
    </xf>
    <xf numFmtId="177" fontId="33" fillId="0" borderId="0" applyFill="0" applyBorder="0">
      <alignment vertical="top"/>
      <protection locked="0"/>
    </xf>
    <xf numFmtId="178" fontId="33" fillId="0" borderId="0" applyFill="0" applyBorder="0">
      <alignment vertical="top"/>
      <protection locked="0"/>
    </xf>
    <xf numFmtId="179" fontId="33" fillId="0" borderId="0" applyFill="0" applyBorder="0">
      <alignment vertical="top"/>
      <protection locked="0"/>
    </xf>
    <xf numFmtId="180" fontId="33" fillId="0" borderId="0" applyFill="0" applyBorder="0">
      <alignment vertical="top"/>
      <protection locked="0"/>
    </xf>
    <xf numFmtId="181" fontId="33" fillId="0" borderId="0" applyFill="0" applyBorder="0">
      <alignment vertical="top"/>
      <protection locked="0"/>
    </xf>
    <xf numFmtId="182" fontId="33" fillId="0" borderId="0" applyFill="0" applyBorder="0">
      <alignment vertical="top"/>
      <protection locked="0"/>
    </xf>
    <xf numFmtId="201" fontId="33" fillId="0" borderId="0" applyFill="0" applyBorder="0">
      <alignment vertical="top"/>
      <protection locked="0"/>
    </xf>
    <xf numFmtId="202" fontId="33" fillId="0" borderId="0" applyFill="0" applyBorder="0">
      <alignment vertical="top"/>
      <protection locked="0"/>
    </xf>
    <xf numFmtId="185" fontId="33" fillId="0" borderId="0" applyFill="0" applyBorder="0">
      <alignment vertical="top"/>
      <protection locked="0"/>
    </xf>
    <xf numFmtId="186" fontId="33" fillId="0" borderId="0" applyFill="0" applyBorder="0">
      <alignment vertical="top"/>
      <protection locked="0"/>
    </xf>
    <xf numFmtId="187" fontId="33" fillId="0" borderId="0" applyFill="0" applyBorder="0">
      <alignment vertical="top"/>
      <protection locked="0"/>
    </xf>
    <xf numFmtId="188" fontId="33" fillId="0" borderId="0" applyFill="0" applyBorder="0">
      <alignment vertical="top"/>
      <protection locked="0"/>
    </xf>
    <xf numFmtId="188" fontId="34" fillId="0" borderId="0" applyFill="0" applyBorder="0">
      <alignment vertical="top"/>
      <protection locked="0"/>
    </xf>
    <xf numFmtId="188" fontId="33" fillId="0" borderId="0" applyFill="0" applyBorder="0">
      <alignment vertical="top"/>
      <protection locked="0"/>
    </xf>
    <xf numFmtId="49" fontId="33" fillId="0" borderId="0" applyFill="0" applyBorder="0">
      <alignment vertical="top"/>
      <protection locked="0"/>
    </xf>
    <xf numFmtId="49" fontId="34" fillId="0" borderId="0" applyFill="0" applyBorder="0">
      <alignment vertical="top"/>
      <protection locked="0"/>
    </xf>
    <xf numFmtId="0" fontId="33" fillId="0" borderId="0" applyFill="0" applyBorder="0">
      <alignment vertical="top" wrapText="1"/>
      <protection locked="0"/>
    </xf>
    <xf numFmtId="189" fontId="33" fillId="0" borderId="0" applyFill="0" applyBorder="0">
      <alignment vertical="top"/>
      <protection locked="0"/>
    </xf>
    <xf numFmtId="190" fontId="33" fillId="0" borderId="0" applyFill="0" applyBorder="0">
      <alignment vertical="top"/>
      <protection locked="0"/>
    </xf>
    <xf numFmtId="191" fontId="33" fillId="0" borderId="0" applyFill="0" applyBorder="0">
      <alignment vertical="top"/>
      <protection locked="0"/>
    </xf>
    <xf numFmtId="192" fontId="33" fillId="0" borderId="0" applyFill="0" applyBorder="0">
      <alignment vertical="top"/>
      <protection locked="0"/>
    </xf>
    <xf numFmtId="193" fontId="33" fillId="0" borderId="0" applyFill="0" applyBorder="0">
      <alignment vertical="top"/>
      <protection locked="0"/>
    </xf>
    <xf numFmtId="194" fontId="33" fillId="0" borderId="0" applyFill="0" applyBorder="0">
      <alignment vertical="top"/>
      <protection locked="0"/>
    </xf>
    <xf numFmtId="195" fontId="33" fillId="0" borderId="0" applyFill="0" applyBorder="0">
      <alignment vertical="top"/>
      <protection locked="0"/>
    </xf>
    <xf numFmtId="196" fontId="33" fillId="0" borderId="0" applyFill="0" applyBorder="0">
      <alignment vertical="top"/>
      <protection locked="0"/>
    </xf>
    <xf numFmtId="197" fontId="33" fillId="0" borderId="0" applyFill="0" applyBorder="0">
      <alignment vertical="top"/>
      <protection locked="0"/>
    </xf>
    <xf numFmtId="198" fontId="33" fillId="0" borderId="0" applyFill="0" applyBorder="0">
      <alignment vertical="top"/>
      <protection locked="0"/>
    </xf>
    <xf numFmtId="199" fontId="33" fillId="0" borderId="0" applyFill="0" applyBorder="0">
      <alignment vertical="top"/>
      <protection locked="0"/>
    </xf>
    <xf numFmtId="49" fontId="33" fillId="0" borderId="0" applyFill="0" applyBorder="0">
      <alignment horizontal="left" vertical="top"/>
      <protection locked="0"/>
    </xf>
    <xf numFmtId="49" fontId="33" fillId="0" borderId="0" applyFill="0" applyBorder="0">
      <alignment horizontal="left" vertical="top" indent="1"/>
      <protection locked="0"/>
    </xf>
    <xf numFmtId="49" fontId="33" fillId="0" borderId="0" applyFill="0" applyBorder="0">
      <alignment horizontal="left" vertical="top" indent="2"/>
      <protection locked="0"/>
    </xf>
    <xf numFmtId="49" fontId="33" fillId="0" borderId="0" applyFill="0" applyBorder="0">
      <alignment horizontal="left" vertical="top" indent="3"/>
      <protection locked="0"/>
    </xf>
    <xf numFmtId="49" fontId="33" fillId="0" borderId="0" applyFill="0" applyBorder="0">
      <alignment horizontal="left" vertical="top" indent="4"/>
      <protection locked="0"/>
    </xf>
    <xf numFmtId="49" fontId="33" fillId="0" borderId="0" applyFill="0" applyBorder="0">
      <alignment horizontal="center"/>
      <protection locked="0"/>
    </xf>
    <xf numFmtId="49" fontId="33" fillId="0" borderId="0" applyFill="0" applyBorder="0">
      <alignment horizontal="center" wrapText="1"/>
      <protection locked="0"/>
    </xf>
    <xf numFmtId="49" fontId="25" fillId="0" borderId="0" applyFill="0" applyBorder="0">
      <alignment vertical="top"/>
    </xf>
    <xf numFmtId="0" fontId="25" fillId="0" borderId="0" applyFill="0" applyBorder="0">
      <alignment vertical="top" wrapText="1"/>
    </xf>
    <xf numFmtId="0" fontId="35" fillId="0" borderId="0" applyNumberFormat="0" applyFont="0" applyBorder="0" applyAlignment="0">
      <alignment horizontal="left"/>
    </xf>
    <xf numFmtId="0" fontId="31" fillId="0" borderId="0" applyFill="0" applyBorder="0">
      <alignment vertical="top"/>
    </xf>
    <xf numFmtId="0" fontId="31" fillId="0" borderId="0" applyFill="0" applyBorder="0">
      <alignment horizontal="left" vertical="top" indent="1"/>
    </xf>
    <xf numFmtId="0" fontId="36" fillId="0" borderId="0" applyFill="0" applyBorder="0">
      <alignment horizontal="left" vertical="top" indent="2"/>
    </xf>
    <xf numFmtId="0" fontId="31" fillId="0" borderId="0" applyFill="0" applyBorder="0">
      <alignment horizontal="left" vertical="top" indent="3"/>
    </xf>
    <xf numFmtId="0" fontId="25" fillId="0" borderId="0" applyFill="0" applyBorder="0">
      <alignment vertical="top"/>
    </xf>
    <xf numFmtId="0" fontId="25" fillId="0" borderId="0" applyFill="0" applyBorder="0">
      <alignment horizontal="left" vertical="top" indent="1"/>
    </xf>
    <xf numFmtId="0" fontId="25" fillId="0" borderId="0" applyFill="0" applyBorder="0">
      <alignment horizontal="left" vertical="top" indent="2"/>
    </xf>
    <xf numFmtId="0" fontId="25" fillId="0" borderId="0" applyFill="0" applyBorder="0">
      <alignment horizontal="left" vertical="top" indent="3"/>
    </xf>
    <xf numFmtId="0" fontId="25" fillId="0" borderId="0" applyFill="0" applyBorder="0">
      <alignment horizontal="left" vertical="top" indent="4"/>
    </xf>
    <xf numFmtId="0" fontId="25" fillId="0" borderId="0" applyFill="0" applyBorder="0">
      <alignment horizontal="center"/>
    </xf>
    <xf numFmtId="0" fontId="25" fillId="0" borderId="0" applyFill="0" applyBorder="0">
      <alignment horizontal="center" wrapText="1"/>
    </xf>
    <xf numFmtId="203" fontId="4" fillId="0" borderId="1" applyBorder="0">
      <protection hidden="1"/>
    </xf>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25" fillId="0" borderId="0" applyFill="0" applyBorder="0"/>
    <xf numFmtId="0" fontId="37" fillId="0" borderId="0"/>
    <xf numFmtId="0" fontId="10" fillId="0" borderId="0"/>
    <xf numFmtId="0" fontId="13" fillId="0" borderId="0"/>
    <xf numFmtId="0" fontId="10" fillId="0" borderId="0"/>
    <xf numFmtId="0" fontId="17" fillId="0" borderId="0"/>
    <xf numFmtId="0" fontId="38" fillId="0" borderId="0"/>
    <xf numFmtId="0" fontId="39" fillId="0" borderId="0"/>
    <xf numFmtId="170" fontId="13" fillId="0" borderId="0" applyFont="0" applyFill="0" applyBorder="0" applyAlignment="0" applyProtection="0"/>
    <xf numFmtId="164" fontId="13" fillId="0" borderId="0" applyFont="0" applyFill="0" applyBorder="0" applyAlignment="0" applyProtection="0"/>
    <xf numFmtId="174" fontId="24" fillId="0" borderId="0">
      <protection locked="0"/>
    </xf>
    <xf numFmtId="174" fontId="24" fillId="0" borderId="0">
      <protection locked="0"/>
    </xf>
    <xf numFmtId="164" fontId="1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164" fontId="13" fillId="0" borderId="0" applyFont="0" applyFill="0" applyBorder="0" applyAlignment="0" applyProtection="0"/>
    <xf numFmtId="204" fontId="23" fillId="0" borderId="0">
      <protection locked="0"/>
    </xf>
    <xf numFmtId="204" fontId="23" fillId="0" borderId="0">
      <protection locked="0"/>
    </xf>
    <xf numFmtId="0" fontId="40" fillId="0" borderId="0"/>
    <xf numFmtId="0" fontId="17" fillId="0" borderId="0"/>
    <xf numFmtId="172" fontId="41"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1" fillId="0" borderId="0" applyFont="0" applyFill="0" applyBorder="0" applyAlignment="0" applyProtection="0"/>
    <xf numFmtId="172" fontId="42" fillId="0" borderId="0" applyFont="0" applyFill="0" applyBorder="0" applyAlignment="0" applyProtection="0"/>
    <xf numFmtId="0" fontId="10" fillId="0" borderId="0"/>
    <xf numFmtId="0" fontId="10"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22" fillId="0" borderId="0"/>
    <xf numFmtId="0" fontId="15" fillId="0" borderId="0"/>
    <xf numFmtId="0" fontId="10" fillId="0" borderId="0"/>
    <xf numFmtId="0" fontId="15" fillId="0" borderId="0"/>
    <xf numFmtId="173" fontId="42" fillId="0" borderId="0" applyFont="0" applyFill="0" applyBorder="0" applyAlignment="0" applyProtection="0"/>
    <xf numFmtId="173" fontId="42"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0" fillId="0" borderId="0" applyFont="0" applyFill="0" applyBorder="0" applyAlignment="0" applyProtection="0"/>
    <xf numFmtId="0" fontId="22" fillId="0" borderId="0"/>
    <xf numFmtId="164" fontId="10"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0" fontId="15" fillId="0" borderId="0"/>
    <xf numFmtId="0" fontId="13" fillId="0" borderId="0"/>
    <xf numFmtId="205" fontId="17"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0" fillId="0" borderId="0" applyFont="0" applyFill="0" applyBorder="0" applyAlignment="0" applyProtection="0"/>
    <xf numFmtId="173" fontId="22" fillId="0" borderId="0"/>
    <xf numFmtId="171" fontId="10" fillId="0" borderId="0" applyFont="0" applyFill="0" applyBorder="0" applyAlignment="0" applyProtection="0"/>
    <xf numFmtId="171"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0" fontId="17" fillId="0" borderId="0"/>
    <xf numFmtId="0" fontId="15" fillId="0" borderId="0"/>
    <xf numFmtId="0" fontId="22" fillId="0" borderId="0"/>
    <xf numFmtId="206" fontId="47" fillId="0" borderId="0"/>
    <xf numFmtId="164" fontId="22" fillId="0" borderId="0" applyFont="0" applyFill="0" applyBorder="0" applyAlignment="0" applyProtection="0"/>
  </cellStyleXfs>
  <cellXfs count="217">
    <xf numFmtId="0" fontId="0" fillId="0" borderId="0" xfId="0"/>
    <xf numFmtId="0" fontId="6" fillId="0" borderId="0" xfId="0" applyFont="1"/>
    <xf numFmtId="0" fontId="1" fillId="0" borderId="0" xfId="0" applyFont="1"/>
    <xf numFmtId="0" fontId="3"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0" xfId="0" applyFont="1"/>
    <xf numFmtId="0" fontId="11" fillId="0" borderId="0" xfId="0" applyFont="1"/>
    <xf numFmtId="0" fontId="4" fillId="3" borderId="1" xfId="0" applyFont="1" applyFill="1" applyBorder="1" applyAlignment="1">
      <alignment horizontal="center" vertical="center" wrapText="1"/>
    </xf>
    <xf numFmtId="166" fontId="14"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43" fontId="4" fillId="3" borderId="1" xfId="1"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2"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49" fontId="4" fillId="3" borderId="1" xfId="1"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1" applyNumberFormat="1" applyFont="1" applyFill="1" applyBorder="1" applyAlignment="1">
      <alignment horizontal="center" vertical="center"/>
    </xf>
    <xf numFmtId="2" fontId="1"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7" fontId="4" fillId="3" borderId="1"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1" xfId="3" applyNumberFormat="1" applyFont="1" applyFill="1" applyBorder="1" applyAlignment="1">
      <alignment horizontal="center" vertical="center" wrapText="1"/>
    </xf>
    <xf numFmtId="4" fontId="18" fillId="3" borderId="1" xfId="0"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1" fillId="3" borderId="6" xfId="1" applyNumberFormat="1" applyFont="1" applyFill="1" applyBorder="1" applyAlignment="1">
      <alignment horizontal="center" vertical="center"/>
    </xf>
    <xf numFmtId="4" fontId="4" fillId="3" borderId="1" xfId="8" applyNumberFormat="1" applyFont="1" applyFill="1" applyBorder="1" applyAlignment="1">
      <alignment horizontal="center" vertical="center" wrapText="1"/>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5" fillId="2" borderId="1" xfId="0" applyFont="1" applyFill="1" applyBorder="1" applyAlignment="1">
      <alignment horizontal="center" vertical="center" wrapText="1"/>
    </xf>
    <xf numFmtId="4" fontId="5" fillId="2" borderId="1" xfId="0" applyNumberFormat="1" applyFont="1" applyFill="1" applyBorder="1" applyAlignment="1">
      <alignment horizontal="center" vertical="center"/>
    </xf>
    <xf numFmtId="0" fontId="11" fillId="2" borderId="1" xfId="0" applyFont="1" applyFill="1" applyBorder="1" applyAlignment="1">
      <alignment horizontal="center" vertical="top" wrapText="1"/>
    </xf>
    <xf numFmtId="0" fontId="11" fillId="2" borderId="1" xfId="0" applyFont="1" applyFill="1" applyBorder="1" applyAlignment="1">
      <alignment horizontal="center" vertical="center" wrapText="1"/>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0" fillId="3" borderId="0" xfId="0"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4" fontId="1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0" fontId="4" fillId="3" borderId="1" xfId="7" applyFont="1" applyFill="1" applyBorder="1" applyAlignment="1">
      <alignment horizontal="center" vertical="center"/>
    </xf>
    <xf numFmtId="4" fontId="14" fillId="3" borderId="4" xfId="0"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0" fontId="5" fillId="3" borderId="1" xfId="0" applyFont="1" applyFill="1" applyBorder="1" applyAlignment="1">
      <alignment horizontal="center" vertical="center" wrapText="1"/>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4" fontId="5" fillId="3" borderId="1" xfId="0" applyNumberFormat="1" applyFont="1" applyFill="1" applyBorder="1" applyAlignment="1">
      <alignment horizontal="center" vertical="center" wrapText="1"/>
    </xf>
    <xf numFmtId="2" fontId="5" fillId="3" borderId="1" xfId="1" applyNumberFormat="1" applyFont="1" applyFill="1" applyBorder="1" applyAlignment="1">
      <alignment horizontal="center" vertical="top" wrapText="1"/>
    </xf>
    <xf numFmtId="0" fontId="1" fillId="2" borderId="1" xfId="0"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0" fontId="2" fillId="0" borderId="9" xfId="0" applyFont="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11" fillId="0" borderId="1" xfId="0" applyFont="1" applyBorder="1" applyAlignment="1">
      <alignment horizontal="center" vertical="center" wrapText="1"/>
    </xf>
    <xf numFmtId="0" fontId="4" fillId="3"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4" fillId="3" borderId="1" xfId="0" applyFont="1" applyFill="1" applyBorder="1" applyAlignment="1">
      <alignment horizontal="left" vertical="center" wrapText="1"/>
    </xf>
    <xf numFmtId="165" fontId="4" fillId="3" borderId="1" xfId="0" applyNumberFormat="1"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1" fillId="3" borderId="1" xfId="0" applyFont="1" applyFill="1" applyBorder="1" applyAlignment="1">
      <alignment horizontal="left" vertical="top" wrapText="1"/>
    </xf>
    <xf numFmtId="0" fontId="4" fillId="3" borderId="6" xfId="0" applyFont="1" applyFill="1" applyBorder="1" applyAlignment="1">
      <alignment horizontal="left" vertical="center" wrapText="1"/>
    </xf>
    <xf numFmtId="0" fontId="12" fillId="3" borderId="0" xfId="0" applyFont="1" applyFill="1"/>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164" fontId="1" fillId="0" borderId="1" xfId="208" applyNumberFormat="1" applyFont="1" applyFill="1" applyBorder="1" applyAlignment="1">
      <alignment horizontal="center" vertical="center" wrapText="1"/>
    </xf>
    <xf numFmtId="164" fontId="1" fillId="3" borderId="1" xfId="208"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2" fontId="5" fillId="0" borderId="0" xfId="0" applyNumberFormat="1" applyFont="1" applyAlignment="1">
      <alignment horizontal="center" vertical="center" wrapText="1"/>
    </xf>
    <xf numFmtId="2" fontId="0" fillId="0" borderId="0" xfId="0" applyNumberFormat="1" applyAlignment="1">
      <alignment horizontal="center" vertical="center" wrapText="1"/>
    </xf>
    <xf numFmtId="2" fontId="1" fillId="0" borderId="0" xfId="0" applyNumberFormat="1" applyFont="1" applyAlignment="1">
      <alignment horizontal="center" vertical="center" wrapText="1"/>
    </xf>
    <xf numFmtId="2" fontId="0" fillId="0" borderId="1" xfId="0" applyNumberFormat="1" applyBorder="1" applyAlignment="1">
      <alignment horizontal="center" vertical="center" wrapText="1"/>
    </xf>
    <xf numFmtId="2" fontId="6" fillId="3" borderId="1" xfId="0" applyNumberFormat="1"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12" fillId="3" borderId="1" xfId="0" applyNumberFormat="1"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7" fillId="0" borderId="1" xfId="0" applyFont="1" applyBorder="1" applyAlignment="1">
      <alignment horizontal="center" vertical="center"/>
    </xf>
    <xf numFmtId="0" fontId="0" fillId="3" borderId="1" xfId="0" applyFill="1" applyBorder="1" applyAlignment="1">
      <alignment horizontal="center" vertical="center"/>
    </xf>
    <xf numFmtId="4" fontId="11" fillId="2"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0" fillId="3" borderId="0" xfId="0" applyFill="1" applyAlignment="1">
      <alignment horizontal="center" vertical="center"/>
    </xf>
    <xf numFmtId="4" fontId="4" fillId="3" borderId="1" xfId="1" applyNumberFormat="1" applyFont="1" applyFill="1" applyBorder="1" applyAlignment="1">
      <alignment horizontal="center" vertical="center"/>
    </xf>
    <xf numFmtId="2" fontId="11"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4" fontId="4" fillId="0" borderId="1" xfId="8" applyNumberFormat="1" applyFont="1" applyFill="1" applyBorder="1" applyAlignment="1">
      <alignment horizontal="center" vertical="center" wrapText="1"/>
    </xf>
    <xf numFmtId="0" fontId="4" fillId="0" borderId="1" xfId="8" applyFont="1" applyFill="1" applyBorder="1" applyAlignment="1">
      <alignment horizontal="center" vertical="center" wrapText="1"/>
    </xf>
    <xf numFmtId="4" fontId="4" fillId="0" borderId="1" xfId="1" applyNumberFormat="1" applyFont="1" applyFill="1" applyBorder="1" applyAlignment="1">
      <alignment horizontal="center" vertical="center"/>
    </xf>
    <xf numFmtId="4" fontId="1" fillId="0" borderId="1"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2" fontId="1"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4" fillId="3" borderId="4" xfId="0" applyFont="1" applyFill="1" applyBorder="1" applyAlignment="1">
      <alignment horizontal="center" vertical="center" wrapText="1"/>
    </xf>
    <xf numFmtId="167" fontId="4" fillId="3" borderId="5" xfId="1" applyNumberFormat="1" applyFont="1" applyFill="1" applyBorder="1" applyAlignment="1">
      <alignment horizontal="center" vertical="center" wrapText="1"/>
    </xf>
    <xf numFmtId="0" fontId="0" fillId="0" borderId="0" xfId="0" applyAlignment="1">
      <alignment horizontal="center"/>
    </xf>
    <xf numFmtId="0" fontId="1" fillId="0" borderId="0" xfId="0" applyFont="1" applyAlignment="1">
      <alignment horizontal="center"/>
    </xf>
    <xf numFmtId="0" fontId="9" fillId="3" borderId="1" xfId="0" applyFont="1" applyFill="1" applyBorder="1" applyAlignment="1">
      <alignment horizontal="center" vertical="center" wrapText="1"/>
    </xf>
    <xf numFmtId="0" fontId="4" fillId="3" borderId="1" xfId="7"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top" wrapText="1"/>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center" wrapText="1"/>
    </xf>
    <xf numFmtId="0" fontId="2"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2" fillId="0" borderId="0" xfId="0" applyFont="1" applyAlignment="1">
      <alignment horizontal="center" wrapText="1"/>
    </xf>
    <xf numFmtId="2" fontId="1" fillId="3" borderId="1" xfId="1" applyNumberFormat="1" applyFont="1" applyFill="1" applyBorder="1" applyAlignment="1">
      <alignment horizontal="center" vertical="center" wrapText="1"/>
    </xf>
    <xf numFmtId="0" fontId="4" fillId="3" borderId="1" xfId="8" applyFont="1" applyFill="1" applyBorder="1" applyAlignment="1">
      <alignment horizontal="center" vertical="top" wrapText="1"/>
    </xf>
    <xf numFmtId="0" fontId="4" fillId="3" borderId="1" xfId="8" applyFont="1" applyFill="1" applyBorder="1" applyAlignment="1">
      <alignment horizontal="center" wrapText="1"/>
    </xf>
    <xf numFmtId="0" fontId="4" fillId="3" borderId="1" xfId="9" applyFont="1" applyFill="1" applyBorder="1" applyAlignment="1">
      <alignment horizontal="center" vertical="center" wrapText="1"/>
    </xf>
    <xf numFmtId="0" fontId="4" fillId="3" borderId="1" xfId="10" applyNumberFormat="1" applyFont="1" applyFill="1" applyBorder="1" applyAlignment="1" applyProtection="1">
      <alignment horizontal="center" vertical="center" wrapText="1"/>
      <protection locked="0"/>
    </xf>
    <xf numFmtId="0" fontId="4" fillId="3" borderId="1" xfId="11"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top" wrapText="1"/>
    </xf>
    <xf numFmtId="3" fontId="4"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center" wrapText="1"/>
    </xf>
    <xf numFmtId="0" fontId="0" fillId="3" borderId="0" xfId="0" applyFill="1" applyAlignment="1">
      <alignment horizontal="center"/>
    </xf>
    <xf numFmtId="0" fontId="4" fillId="3" borderId="1" xfId="2" applyFont="1" applyFill="1" applyBorder="1" applyAlignment="1">
      <alignment horizontal="center" vertical="center" wrapText="1"/>
    </xf>
    <xf numFmtId="0" fontId="1" fillId="3" borderId="1" xfId="0" applyFont="1" applyFill="1" applyBorder="1" applyAlignment="1">
      <alignment horizontal="center" wrapText="1"/>
    </xf>
    <xf numFmtId="0" fontId="1" fillId="0" borderId="1" xfId="206" applyFont="1" applyFill="1" applyBorder="1" applyAlignment="1">
      <alignment horizontal="center" vertical="center"/>
    </xf>
    <xf numFmtId="0" fontId="1" fillId="3" borderId="1" xfId="206" applyFont="1" applyFill="1" applyBorder="1" applyAlignment="1">
      <alignment horizontal="center" vertical="center"/>
    </xf>
    <xf numFmtId="0" fontId="1" fillId="3" borderId="0" xfId="0" applyNumberFormat="1" applyFont="1" applyFill="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Alignment="1">
      <alignment horizontal="center" wrapText="1"/>
    </xf>
    <xf numFmtId="0" fontId="1" fillId="0" borderId="0" xfId="0" applyFont="1" applyAlignment="1">
      <alignment horizontal="center" wrapText="1"/>
    </xf>
    <xf numFmtId="0" fontId="0" fillId="3" borderId="0" xfId="0" applyFill="1" applyAlignment="1">
      <alignment horizontal="center" wrapText="1"/>
    </xf>
    <xf numFmtId="2" fontId="1" fillId="2" borderId="1" xfId="0" applyNumberFormat="1" applyFont="1" applyFill="1" applyBorder="1" applyAlignment="1">
      <alignment horizontal="center" vertical="center" wrapText="1"/>
    </xf>
    <xf numFmtId="0" fontId="3" fillId="0" borderId="0" xfId="0" applyFont="1" applyAlignment="1">
      <alignment horizontal="center"/>
    </xf>
    <xf numFmtId="4" fontId="1" fillId="0" borderId="1" xfId="0" applyNumberFormat="1" applyFont="1" applyBorder="1" applyAlignment="1">
      <alignment horizontal="center" vertical="center" wrapText="1"/>
    </xf>
    <xf numFmtId="4" fontId="1" fillId="3" borderId="7"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3" fontId="4" fillId="3" borderId="5" xfId="0" applyNumberFormat="1" applyFont="1" applyFill="1" applyBorder="1" applyAlignment="1">
      <alignment horizontal="center" vertical="center" wrapText="1"/>
    </xf>
    <xf numFmtId="3" fontId="1" fillId="3" borderId="5" xfId="0" applyNumberFormat="1" applyFont="1" applyFill="1" applyBorder="1" applyAlignment="1">
      <alignment horizontal="center" vertical="center"/>
    </xf>
    <xf numFmtId="4" fontId="1" fillId="3" borderId="5" xfId="0" applyNumberFormat="1" applyFont="1" applyFill="1" applyBorder="1" applyAlignment="1">
      <alignment horizontal="center" vertical="center"/>
    </xf>
    <xf numFmtId="0" fontId="1" fillId="3" borderId="5" xfId="0" applyFont="1" applyFill="1" applyBorder="1" applyAlignment="1">
      <alignment horizontal="center" vertical="center"/>
    </xf>
    <xf numFmtId="3" fontId="18" fillId="3" borderId="1" xfId="0" applyNumberFormat="1" applyFont="1" applyFill="1" applyBorder="1" applyAlignment="1">
      <alignment horizontal="center" vertical="center"/>
    </xf>
    <xf numFmtId="4" fontId="4" fillId="3" borderId="5" xfId="5" applyNumberFormat="1" applyFont="1" applyFill="1" applyBorder="1" applyAlignment="1">
      <alignment horizontal="center" vertical="center" wrapText="1"/>
    </xf>
    <xf numFmtId="3" fontId="4" fillId="3" borderId="1" xfId="1" applyNumberFormat="1" applyFont="1" applyFill="1" applyBorder="1" applyAlignment="1">
      <alignment horizontal="center" vertical="center"/>
    </xf>
    <xf numFmtId="0" fontId="4" fillId="0" borderId="1" xfId="0" applyFont="1" applyFill="1" applyBorder="1" applyAlignment="1">
      <alignment horizont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0" borderId="0" xfId="0" applyNumberFormat="1" applyFont="1" applyAlignment="1">
      <alignment horizontal="center" vertical="center"/>
    </xf>
    <xf numFmtId="0" fontId="0" fillId="0" borderId="0" xfId="0" applyNumberFormat="1" applyAlignment="1">
      <alignment horizontal="center" vertical="center"/>
    </xf>
    <xf numFmtId="0" fontId="18"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 fontId="4" fillId="0" borderId="1"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0" fontId="1" fillId="0" borderId="0" xfId="0" applyFont="1" applyBorder="1" applyAlignment="1">
      <alignment horizontal="center" vertical="center" wrapText="1"/>
    </xf>
    <xf numFmtId="2" fontId="1" fillId="3" borderId="1" xfId="20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165" fontId="4" fillId="0" borderId="1" xfId="0" applyNumberFormat="1" applyFont="1" applyFill="1" applyBorder="1" applyAlignment="1">
      <alignment vertical="center" wrapText="1"/>
    </xf>
    <xf numFmtId="165" fontId="4" fillId="0" borderId="1" xfId="0" applyNumberFormat="1" applyFont="1" applyFill="1" applyBorder="1" applyAlignment="1">
      <alignment horizontal="center" vertical="top" wrapText="1"/>
    </xf>
    <xf numFmtId="165" fontId="4" fillId="3"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11" fillId="3" borderId="1" xfId="0" applyFont="1" applyFill="1" applyBorder="1" applyAlignment="1">
      <alignment horizontal="center" vertical="top" wrapText="1"/>
    </xf>
  </cellXfs>
  <cellStyles count="209">
    <cellStyle name="?’һғһ‚›ү" xfId="25"/>
    <cellStyle name="?’ћѓћ‚›‰" xfId="26"/>
    <cellStyle name="”?ќђќ‘ћ‚›‰" xfId="27"/>
    <cellStyle name="”?қђқ‘һ‚›ү" xfId="28"/>
    <cellStyle name="”?љ‘?ђһ‚ђққ›ү" xfId="29"/>
    <cellStyle name="”?љ‘?ђћ‚ђќќ›‰" xfId="30"/>
    <cellStyle name="”€ќђќ‘ћ‚›‰" xfId="31"/>
    <cellStyle name="”€қђқ‘һ‚›ү" xfId="32"/>
    <cellStyle name="”€љ‘€ђһ‚ђққ›ү" xfId="33"/>
    <cellStyle name="”€љ‘€ђћ‚ђќќ›‰" xfId="34"/>
    <cellStyle name="”ќђќ‘ћ‚›‰" xfId="35"/>
    <cellStyle name="”љ‘ђћ‚ђќќ›‰" xfId="36"/>
    <cellStyle name="„…ќ…†ќ›‰" xfId="37"/>
    <cellStyle name="„…қ…†қ›ү" xfId="38"/>
    <cellStyle name="€’һғһ‚›ү" xfId="39"/>
    <cellStyle name="€’ћѓћ‚›‰" xfId="40"/>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һ–…қ’қ›ү" xfId="156"/>
    <cellStyle name="Џђћ–…ќ’ќ›‰" xfId="1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997</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997</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997</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997</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997</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997</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997</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997</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997</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997</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997</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997</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997</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997</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997</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997</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997</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997</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997</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997</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997</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997</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997</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997</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997</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997</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997</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997</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997</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997</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997</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997</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999"/>
  <sheetViews>
    <sheetView tabSelected="1" zoomScale="82" zoomScaleNormal="82" workbookViewId="0">
      <selection activeCell="N9" sqref="N9"/>
    </sheetView>
  </sheetViews>
  <sheetFormatPr defaultRowHeight="15"/>
  <cols>
    <col min="1" max="1" width="9.140625" style="142"/>
    <col min="2" max="2" width="27.42578125" style="142" customWidth="1"/>
    <col min="3" max="3" width="15.140625" style="142" customWidth="1"/>
    <col min="4" max="4" width="56.5703125" style="176" customWidth="1"/>
    <col min="5" max="5" width="14.42578125" style="142" customWidth="1"/>
    <col min="6" max="6" width="9.140625" style="142"/>
    <col min="7" max="7" width="13.140625" style="142" customWidth="1"/>
    <col min="8" max="8" width="20.140625" style="142" customWidth="1"/>
    <col min="9" max="9" width="14.85546875" hidden="1" customWidth="1"/>
    <col min="10" max="10" width="14.42578125" hidden="1" customWidth="1"/>
    <col min="11" max="11" width="17.28515625" style="122" customWidth="1"/>
    <col min="12" max="12" width="21.5703125" style="115" hidden="1" customWidth="1"/>
    <col min="13" max="13" width="19.7109375" customWidth="1"/>
    <col min="14" max="14" width="9.140625" customWidth="1"/>
    <col min="15" max="15" width="53" customWidth="1"/>
    <col min="16" max="24" width="9.140625" customWidth="1"/>
  </cols>
  <sheetData>
    <row r="1" spans="1:16">
      <c r="H1" s="180"/>
      <c r="I1" s="3"/>
    </row>
    <row r="2" spans="1:16">
      <c r="H2" s="180"/>
      <c r="I2" s="3"/>
    </row>
    <row r="3" spans="1:16" s="4" customFormat="1" ht="21.75" customHeight="1">
      <c r="A3" s="121"/>
      <c r="B3" s="201" t="s">
        <v>5</v>
      </c>
      <c r="C3" s="202"/>
      <c r="D3" s="202"/>
      <c r="E3" s="202"/>
      <c r="F3" s="202"/>
      <c r="G3" s="202"/>
      <c r="H3" s="202"/>
      <c r="K3" s="121"/>
      <c r="L3" s="114"/>
    </row>
    <row r="4" spans="1:16" s="2" customFormat="1" ht="12.75" customHeight="1">
      <c r="A4" s="143"/>
      <c r="B4" s="143"/>
      <c r="C4" s="143"/>
      <c r="D4" s="177"/>
      <c r="E4" s="143"/>
      <c r="F4" s="143"/>
      <c r="G4" s="143"/>
      <c r="H4" s="143"/>
      <c r="K4" s="7"/>
      <c r="L4" s="116"/>
    </row>
    <row r="5" spans="1:16" s="5" customFormat="1" ht="87" customHeight="1">
      <c r="A5" s="10" t="s">
        <v>0</v>
      </c>
      <c r="B5" s="10" t="s">
        <v>1</v>
      </c>
      <c r="C5" s="10" t="s">
        <v>8</v>
      </c>
      <c r="D5" s="10" t="s">
        <v>2</v>
      </c>
      <c r="E5" s="10" t="s">
        <v>58</v>
      </c>
      <c r="F5" s="10" t="s">
        <v>3</v>
      </c>
      <c r="G5" s="10" t="s">
        <v>60</v>
      </c>
      <c r="H5" s="10" t="s">
        <v>9</v>
      </c>
      <c r="I5" s="10" t="s">
        <v>4</v>
      </c>
      <c r="J5" s="10" t="s">
        <v>10</v>
      </c>
      <c r="K5" s="10" t="s">
        <v>4</v>
      </c>
      <c r="L5" s="110" t="s">
        <v>1470</v>
      </c>
      <c r="M5" s="64"/>
      <c r="N5" s="64"/>
      <c r="O5" s="64"/>
      <c r="P5" s="64"/>
    </row>
    <row r="6" spans="1:16" s="6" customFormat="1" ht="21.75" customHeight="1">
      <c r="A6" s="9">
        <v>1</v>
      </c>
      <c r="B6" s="9">
        <v>2</v>
      </c>
      <c r="C6" s="9">
        <v>3</v>
      </c>
      <c r="D6" s="9">
        <v>4</v>
      </c>
      <c r="E6" s="9">
        <v>5</v>
      </c>
      <c r="F6" s="9">
        <v>6</v>
      </c>
      <c r="G6" s="9">
        <v>7</v>
      </c>
      <c r="H6" s="9">
        <v>8</v>
      </c>
      <c r="I6" s="9">
        <v>9</v>
      </c>
      <c r="J6" s="9">
        <v>10</v>
      </c>
      <c r="K6" s="8">
        <v>9</v>
      </c>
      <c r="L6" s="111"/>
    </row>
    <row r="7" spans="1:16" s="6" customFormat="1" ht="21.75" customHeight="1">
      <c r="A7" s="195" t="s">
        <v>144</v>
      </c>
      <c r="B7" s="196"/>
      <c r="C7" s="196"/>
      <c r="D7" s="196"/>
      <c r="E7" s="196"/>
      <c r="F7" s="196"/>
      <c r="G7" s="196"/>
      <c r="H7" s="196"/>
      <c r="I7" s="196"/>
      <c r="J7" s="197"/>
      <c r="K7" s="123"/>
      <c r="L7" s="111"/>
    </row>
    <row r="8" spans="1:16" s="6" customFormat="1" ht="72" customHeight="1">
      <c r="A8" s="17">
        <v>1</v>
      </c>
      <c r="B8" s="65" t="s">
        <v>145</v>
      </c>
      <c r="C8" s="17" t="s">
        <v>89</v>
      </c>
      <c r="D8" s="17" t="s">
        <v>94</v>
      </c>
      <c r="E8" s="19">
        <v>99000</v>
      </c>
      <c r="F8" s="17" t="s">
        <v>147</v>
      </c>
      <c r="G8" s="19">
        <v>166</v>
      </c>
      <c r="H8" s="19">
        <f>E8*G8</f>
        <v>16434000</v>
      </c>
      <c r="I8" s="17" t="s">
        <v>146</v>
      </c>
      <c r="J8" s="17" t="s">
        <v>61</v>
      </c>
      <c r="K8" s="18" t="s">
        <v>1003</v>
      </c>
      <c r="L8" s="111" t="s">
        <v>1628</v>
      </c>
    </row>
    <row r="9" spans="1:16" s="6" customFormat="1" ht="82.5" customHeight="1">
      <c r="A9" s="17">
        <v>2</v>
      </c>
      <c r="B9" s="65" t="s">
        <v>95</v>
      </c>
      <c r="C9" s="17" t="s">
        <v>89</v>
      </c>
      <c r="D9" s="17" t="s">
        <v>96</v>
      </c>
      <c r="E9" s="19">
        <v>55000</v>
      </c>
      <c r="F9" s="17" t="s">
        <v>147</v>
      </c>
      <c r="G9" s="19">
        <v>123</v>
      </c>
      <c r="H9" s="19">
        <f>E9*G9</f>
        <v>6765000</v>
      </c>
      <c r="I9" s="17" t="s">
        <v>146</v>
      </c>
      <c r="J9" s="17" t="s">
        <v>61</v>
      </c>
      <c r="K9" s="18" t="s">
        <v>1003</v>
      </c>
      <c r="L9" s="111"/>
    </row>
    <row r="10" spans="1:16" s="6" customFormat="1" ht="66.75" customHeight="1">
      <c r="A10" s="17">
        <v>3</v>
      </c>
      <c r="B10" s="65" t="s">
        <v>97</v>
      </c>
      <c r="C10" s="17" t="s">
        <v>89</v>
      </c>
      <c r="D10" s="17" t="s">
        <v>98</v>
      </c>
      <c r="E10" s="19">
        <v>35000</v>
      </c>
      <c r="F10" s="17" t="s">
        <v>147</v>
      </c>
      <c r="G10" s="19">
        <v>171</v>
      </c>
      <c r="H10" s="19">
        <f>E10*G10</f>
        <v>5985000</v>
      </c>
      <c r="I10" s="17" t="s">
        <v>146</v>
      </c>
      <c r="J10" s="17" t="s">
        <v>61</v>
      </c>
      <c r="K10" s="18" t="s">
        <v>1003</v>
      </c>
      <c r="L10" s="111" t="s">
        <v>1629</v>
      </c>
    </row>
    <row r="11" spans="1:16" s="6" customFormat="1" ht="78.75" customHeight="1">
      <c r="A11" s="17">
        <v>4</v>
      </c>
      <c r="B11" s="17" t="s">
        <v>99</v>
      </c>
      <c r="C11" s="17" t="s">
        <v>47</v>
      </c>
      <c r="D11" s="17" t="s">
        <v>100</v>
      </c>
      <c r="E11" s="19">
        <v>4</v>
      </c>
      <c r="F11" s="17" t="s">
        <v>148</v>
      </c>
      <c r="G11" s="19">
        <v>50000</v>
      </c>
      <c r="H11" s="19">
        <f t="shared" ref="H11:H22" si="0">E11*G11</f>
        <v>200000</v>
      </c>
      <c r="I11" s="17" t="s">
        <v>146</v>
      </c>
      <c r="J11" s="17" t="s">
        <v>39</v>
      </c>
      <c r="K11" s="18" t="s">
        <v>1003</v>
      </c>
      <c r="L11" s="111"/>
    </row>
    <row r="12" spans="1:16" s="6" customFormat="1" ht="78.75" customHeight="1">
      <c r="A12" s="17">
        <v>5</v>
      </c>
      <c r="B12" s="17" t="s">
        <v>101</v>
      </c>
      <c r="C12" s="17" t="s">
        <v>47</v>
      </c>
      <c r="D12" s="17" t="s">
        <v>102</v>
      </c>
      <c r="E12" s="19">
        <v>8</v>
      </c>
      <c r="F12" s="17" t="s">
        <v>148</v>
      </c>
      <c r="G12" s="19">
        <v>42000</v>
      </c>
      <c r="H12" s="19">
        <f t="shared" si="0"/>
        <v>336000</v>
      </c>
      <c r="I12" s="17" t="s">
        <v>146</v>
      </c>
      <c r="J12" s="17" t="s">
        <v>39</v>
      </c>
      <c r="K12" s="18" t="s">
        <v>1003</v>
      </c>
      <c r="L12" s="111"/>
    </row>
    <row r="13" spans="1:16" s="6" customFormat="1" ht="84" customHeight="1">
      <c r="A13" s="17">
        <v>6</v>
      </c>
      <c r="B13" s="17" t="s">
        <v>101</v>
      </c>
      <c r="C13" s="17" t="s">
        <v>47</v>
      </c>
      <c r="D13" s="17" t="s">
        <v>102</v>
      </c>
      <c r="E13" s="19">
        <v>16</v>
      </c>
      <c r="F13" s="17" t="s">
        <v>148</v>
      </c>
      <c r="G13" s="19">
        <v>40000</v>
      </c>
      <c r="H13" s="19">
        <f t="shared" si="0"/>
        <v>640000</v>
      </c>
      <c r="I13" s="17" t="s">
        <v>146</v>
      </c>
      <c r="J13" s="17" t="s">
        <v>39</v>
      </c>
      <c r="K13" s="18" t="s">
        <v>1003</v>
      </c>
      <c r="L13" s="111"/>
    </row>
    <row r="14" spans="1:16" s="6" customFormat="1" ht="76.5" customHeight="1">
      <c r="A14" s="17">
        <v>7</v>
      </c>
      <c r="B14" s="17" t="s">
        <v>103</v>
      </c>
      <c r="C14" s="17" t="s">
        <v>47</v>
      </c>
      <c r="D14" s="17" t="s">
        <v>104</v>
      </c>
      <c r="E14" s="19">
        <v>8</v>
      </c>
      <c r="F14" s="17" t="s">
        <v>148</v>
      </c>
      <c r="G14" s="19">
        <v>47000</v>
      </c>
      <c r="H14" s="19">
        <f t="shared" si="0"/>
        <v>376000</v>
      </c>
      <c r="I14" s="17" t="s">
        <v>146</v>
      </c>
      <c r="J14" s="17" t="s">
        <v>39</v>
      </c>
      <c r="K14" s="18" t="s">
        <v>1003</v>
      </c>
      <c r="L14" s="111"/>
    </row>
    <row r="15" spans="1:16" s="6" customFormat="1" ht="78" customHeight="1">
      <c r="A15" s="17">
        <v>8</v>
      </c>
      <c r="B15" s="17" t="s">
        <v>105</v>
      </c>
      <c r="C15" s="17" t="s">
        <v>47</v>
      </c>
      <c r="D15" s="17" t="s">
        <v>106</v>
      </c>
      <c r="E15" s="19">
        <v>4</v>
      </c>
      <c r="F15" s="17" t="s">
        <v>148</v>
      </c>
      <c r="G15" s="19">
        <v>40000</v>
      </c>
      <c r="H15" s="19">
        <f t="shared" si="0"/>
        <v>160000</v>
      </c>
      <c r="I15" s="17" t="s">
        <v>146</v>
      </c>
      <c r="J15" s="17" t="s">
        <v>39</v>
      </c>
      <c r="K15" s="18" t="s">
        <v>1003</v>
      </c>
      <c r="L15" s="111"/>
    </row>
    <row r="16" spans="1:16" s="6" customFormat="1" ht="76.5" customHeight="1">
      <c r="A16" s="17">
        <v>9</v>
      </c>
      <c r="B16" s="17" t="s">
        <v>107</v>
      </c>
      <c r="C16" s="17" t="s">
        <v>47</v>
      </c>
      <c r="D16" s="17" t="s">
        <v>108</v>
      </c>
      <c r="E16" s="19">
        <v>4</v>
      </c>
      <c r="F16" s="17" t="s">
        <v>148</v>
      </c>
      <c r="G16" s="19">
        <v>50000</v>
      </c>
      <c r="H16" s="19">
        <f t="shared" si="0"/>
        <v>200000</v>
      </c>
      <c r="I16" s="17" t="s">
        <v>146</v>
      </c>
      <c r="J16" s="17" t="s">
        <v>39</v>
      </c>
      <c r="K16" s="18" t="s">
        <v>1003</v>
      </c>
      <c r="L16" s="111"/>
    </row>
    <row r="17" spans="1:12" s="6" customFormat="1" ht="66" customHeight="1">
      <c r="A17" s="17">
        <v>10</v>
      </c>
      <c r="B17" s="17" t="s">
        <v>109</v>
      </c>
      <c r="C17" s="17" t="s">
        <v>47</v>
      </c>
      <c r="D17" s="17" t="s">
        <v>110</v>
      </c>
      <c r="E17" s="19">
        <v>4</v>
      </c>
      <c r="F17" s="17" t="s">
        <v>148</v>
      </c>
      <c r="G17" s="19">
        <v>45000</v>
      </c>
      <c r="H17" s="19">
        <f t="shared" si="0"/>
        <v>180000</v>
      </c>
      <c r="I17" s="17" t="s">
        <v>146</v>
      </c>
      <c r="J17" s="17" t="s">
        <v>39</v>
      </c>
      <c r="K17" s="18" t="s">
        <v>1003</v>
      </c>
      <c r="L17" s="111"/>
    </row>
    <row r="18" spans="1:12" s="6" customFormat="1" ht="69" customHeight="1">
      <c r="A18" s="17">
        <v>11</v>
      </c>
      <c r="B18" s="17" t="s">
        <v>111</v>
      </c>
      <c r="C18" s="17" t="s">
        <v>47</v>
      </c>
      <c r="D18" s="17" t="s">
        <v>112</v>
      </c>
      <c r="E18" s="19">
        <v>16</v>
      </c>
      <c r="F18" s="17" t="s">
        <v>148</v>
      </c>
      <c r="G18" s="19">
        <v>40000</v>
      </c>
      <c r="H18" s="19">
        <f t="shared" si="0"/>
        <v>640000</v>
      </c>
      <c r="I18" s="17" t="s">
        <v>146</v>
      </c>
      <c r="J18" s="17" t="s">
        <v>39</v>
      </c>
      <c r="K18" s="18" t="s">
        <v>1003</v>
      </c>
      <c r="L18" s="111"/>
    </row>
    <row r="19" spans="1:12" s="6" customFormat="1" ht="69.75" customHeight="1">
      <c r="A19" s="17">
        <v>12</v>
      </c>
      <c r="B19" s="17" t="s">
        <v>113</v>
      </c>
      <c r="C19" s="17" t="s">
        <v>47</v>
      </c>
      <c r="D19" s="17" t="s">
        <v>114</v>
      </c>
      <c r="E19" s="19">
        <v>16</v>
      </c>
      <c r="F19" s="17" t="s">
        <v>148</v>
      </c>
      <c r="G19" s="19">
        <v>42000</v>
      </c>
      <c r="H19" s="19">
        <f t="shared" si="0"/>
        <v>672000</v>
      </c>
      <c r="I19" s="17" t="s">
        <v>146</v>
      </c>
      <c r="J19" s="17" t="s">
        <v>39</v>
      </c>
      <c r="K19" s="18" t="s">
        <v>1003</v>
      </c>
      <c r="L19" s="111"/>
    </row>
    <row r="20" spans="1:12" s="6" customFormat="1" ht="77.25" customHeight="1">
      <c r="A20" s="17">
        <v>13</v>
      </c>
      <c r="B20" s="17" t="s">
        <v>115</v>
      </c>
      <c r="C20" s="17" t="s">
        <v>47</v>
      </c>
      <c r="D20" s="17" t="s">
        <v>116</v>
      </c>
      <c r="E20" s="19">
        <v>8</v>
      </c>
      <c r="F20" s="17" t="s">
        <v>148</v>
      </c>
      <c r="G20" s="19">
        <v>47000</v>
      </c>
      <c r="H20" s="19">
        <f t="shared" si="0"/>
        <v>376000</v>
      </c>
      <c r="I20" s="17" t="s">
        <v>146</v>
      </c>
      <c r="J20" s="17" t="s">
        <v>39</v>
      </c>
      <c r="K20" s="18" t="s">
        <v>1003</v>
      </c>
      <c r="L20" s="111"/>
    </row>
    <row r="21" spans="1:12" s="6" customFormat="1" ht="79.5" customHeight="1">
      <c r="A21" s="17">
        <v>14</v>
      </c>
      <c r="B21" s="17" t="s">
        <v>105</v>
      </c>
      <c r="C21" s="17" t="s">
        <v>47</v>
      </c>
      <c r="D21" s="17" t="s">
        <v>117</v>
      </c>
      <c r="E21" s="19">
        <v>8</v>
      </c>
      <c r="F21" s="17" t="s">
        <v>148</v>
      </c>
      <c r="G21" s="19">
        <v>40000</v>
      </c>
      <c r="H21" s="19">
        <f t="shared" si="0"/>
        <v>320000</v>
      </c>
      <c r="I21" s="17" t="s">
        <v>146</v>
      </c>
      <c r="J21" s="17" t="s">
        <v>39</v>
      </c>
      <c r="K21" s="18" t="s">
        <v>1003</v>
      </c>
      <c r="L21" s="111"/>
    </row>
    <row r="22" spans="1:12" s="6" customFormat="1" ht="73.5" customHeight="1">
      <c r="A22" s="17">
        <v>15</v>
      </c>
      <c r="B22" s="17" t="s">
        <v>118</v>
      </c>
      <c r="C22" s="17" t="s">
        <v>47</v>
      </c>
      <c r="D22" s="17" t="s">
        <v>119</v>
      </c>
      <c r="E22" s="19">
        <v>8</v>
      </c>
      <c r="F22" s="17" t="s">
        <v>148</v>
      </c>
      <c r="G22" s="19">
        <v>45000</v>
      </c>
      <c r="H22" s="19">
        <f t="shared" si="0"/>
        <v>360000</v>
      </c>
      <c r="I22" s="17" t="s">
        <v>146</v>
      </c>
      <c r="J22" s="17" t="s">
        <v>39</v>
      </c>
      <c r="K22" s="18" t="s">
        <v>1003</v>
      </c>
      <c r="L22" s="111"/>
    </row>
    <row r="23" spans="1:12" s="6" customFormat="1" ht="57" customHeight="1">
      <c r="A23" s="17">
        <v>16</v>
      </c>
      <c r="B23" s="17" t="s">
        <v>287</v>
      </c>
      <c r="C23" s="17" t="s">
        <v>47</v>
      </c>
      <c r="D23" s="17" t="s">
        <v>173</v>
      </c>
      <c r="E23" s="19">
        <v>1</v>
      </c>
      <c r="F23" s="17" t="s">
        <v>148</v>
      </c>
      <c r="G23" s="19">
        <v>300000</v>
      </c>
      <c r="H23" s="19">
        <f>E23*G23</f>
        <v>300000</v>
      </c>
      <c r="I23" s="17" t="s">
        <v>223</v>
      </c>
      <c r="J23" s="17" t="s">
        <v>174</v>
      </c>
      <c r="K23" s="18" t="s">
        <v>1003</v>
      </c>
      <c r="L23" s="111"/>
    </row>
    <row r="24" spans="1:12" s="6" customFormat="1" ht="61.5" customHeight="1">
      <c r="A24" s="17">
        <v>17</v>
      </c>
      <c r="B24" s="17" t="s">
        <v>288</v>
      </c>
      <c r="C24" s="17" t="s">
        <v>47</v>
      </c>
      <c r="D24" s="17" t="s">
        <v>175</v>
      </c>
      <c r="E24" s="19">
        <v>5</v>
      </c>
      <c r="F24" s="17" t="s">
        <v>148</v>
      </c>
      <c r="G24" s="19">
        <v>34000</v>
      </c>
      <c r="H24" s="19">
        <f>E24*G24</f>
        <v>170000</v>
      </c>
      <c r="I24" s="17" t="s">
        <v>223</v>
      </c>
      <c r="J24" s="17" t="s">
        <v>174</v>
      </c>
      <c r="K24" s="18" t="s">
        <v>1003</v>
      </c>
      <c r="L24" s="111"/>
    </row>
    <row r="25" spans="1:12" s="6" customFormat="1" ht="55.5" customHeight="1">
      <c r="A25" s="17">
        <v>18</v>
      </c>
      <c r="B25" s="17" t="s">
        <v>289</v>
      </c>
      <c r="C25" s="17" t="s">
        <v>47</v>
      </c>
      <c r="D25" s="17" t="s">
        <v>259</v>
      </c>
      <c r="E25" s="19">
        <v>3</v>
      </c>
      <c r="F25" s="17" t="s">
        <v>148</v>
      </c>
      <c r="G25" s="19">
        <v>46000</v>
      </c>
      <c r="H25" s="19">
        <f>E25*G25</f>
        <v>138000</v>
      </c>
      <c r="I25" s="17" t="s">
        <v>223</v>
      </c>
      <c r="J25" s="17" t="s">
        <v>174</v>
      </c>
      <c r="K25" s="18" t="s">
        <v>1003</v>
      </c>
      <c r="L25" s="111"/>
    </row>
    <row r="26" spans="1:12" s="6" customFormat="1" ht="54" customHeight="1">
      <c r="A26" s="17">
        <v>19</v>
      </c>
      <c r="B26" s="17" t="s">
        <v>290</v>
      </c>
      <c r="C26" s="17" t="s">
        <v>47</v>
      </c>
      <c r="D26" s="17" t="s">
        <v>260</v>
      </c>
      <c r="E26" s="19">
        <v>10</v>
      </c>
      <c r="F26" s="17" t="s">
        <v>148</v>
      </c>
      <c r="G26" s="19">
        <v>8000</v>
      </c>
      <c r="H26" s="19">
        <f t="shared" ref="H26:H83" si="1">E26*G26</f>
        <v>80000</v>
      </c>
      <c r="I26" s="17" t="s">
        <v>223</v>
      </c>
      <c r="J26" s="17" t="s">
        <v>174</v>
      </c>
      <c r="K26" s="18" t="s">
        <v>1003</v>
      </c>
      <c r="L26" s="111"/>
    </row>
    <row r="27" spans="1:12" s="6" customFormat="1" ht="49.5" customHeight="1">
      <c r="A27" s="17">
        <v>20</v>
      </c>
      <c r="B27" s="17" t="s">
        <v>291</v>
      </c>
      <c r="C27" s="17" t="s">
        <v>47</v>
      </c>
      <c r="D27" s="17" t="s">
        <v>261</v>
      </c>
      <c r="E27" s="19">
        <v>3</v>
      </c>
      <c r="F27" s="17" t="s">
        <v>148</v>
      </c>
      <c r="G27" s="19">
        <v>92806</v>
      </c>
      <c r="H27" s="19">
        <f t="shared" si="1"/>
        <v>278418</v>
      </c>
      <c r="I27" s="17" t="s">
        <v>223</v>
      </c>
      <c r="J27" s="17" t="s">
        <v>174</v>
      </c>
      <c r="K27" s="18" t="s">
        <v>1003</v>
      </c>
      <c r="L27" s="111"/>
    </row>
    <row r="28" spans="1:12" s="6" customFormat="1" ht="47.25" customHeight="1">
      <c r="A28" s="17">
        <v>21</v>
      </c>
      <c r="B28" s="17" t="s">
        <v>292</v>
      </c>
      <c r="C28" s="17" t="s">
        <v>47</v>
      </c>
      <c r="D28" s="17" t="s">
        <v>262</v>
      </c>
      <c r="E28" s="19">
        <v>2</v>
      </c>
      <c r="F28" s="17" t="s">
        <v>148</v>
      </c>
      <c r="G28" s="19">
        <v>174193</v>
      </c>
      <c r="H28" s="19">
        <f t="shared" si="1"/>
        <v>348386</v>
      </c>
      <c r="I28" s="17" t="s">
        <v>223</v>
      </c>
      <c r="J28" s="17" t="s">
        <v>174</v>
      </c>
      <c r="K28" s="18" t="s">
        <v>1003</v>
      </c>
      <c r="L28" s="111"/>
    </row>
    <row r="29" spans="1:12" s="6" customFormat="1" ht="42" customHeight="1">
      <c r="A29" s="17">
        <v>22</v>
      </c>
      <c r="B29" s="17" t="s">
        <v>293</v>
      </c>
      <c r="C29" s="17" t="s">
        <v>47</v>
      </c>
      <c r="D29" s="17" t="s">
        <v>263</v>
      </c>
      <c r="E29" s="19">
        <v>5</v>
      </c>
      <c r="F29" s="17" t="s">
        <v>148</v>
      </c>
      <c r="G29" s="19">
        <v>5000</v>
      </c>
      <c r="H29" s="19">
        <f t="shared" si="1"/>
        <v>25000</v>
      </c>
      <c r="I29" s="17" t="s">
        <v>223</v>
      </c>
      <c r="J29" s="17" t="s">
        <v>174</v>
      </c>
      <c r="K29" s="18" t="s">
        <v>1003</v>
      </c>
      <c r="L29" s="111"/>
    </row>
    <row r="30" spans="1:12" s="6" customFormat="1" ht="50.25" customHeight="1">
      <c r="A30" s="17">
        <v>23</v>
      </c>
      <c r="B30" s="17" t="s">
        <v>294</v>
      </c>
      <c r="C30" s="17" t="s">
        <v>47</v>
      </c>
      <c r="D30" s="17" t="s">
        <v>264</v>
      </c>
      <c r="E30" s="19">
        <v>5</v>
      </c>
      <c r="F30" s="17" t="s">
        <v>148</v>
      </c>
      <c r="G30" s="19">
        <v>10000</v>
      </c>
      <c r="H30" s="19">
        <f t="shared" si="1"/>
        <v>50000</v>
      </c>
      <c r="I30" s="17" t="s">
        <v>223</v>
      </c>
      <c r="J30" s="17" t="s">
        <v>174</v>
      </c>
      <c r="K30" s="18" t="s">
        <v>1003</v>
      </c>
      <c r="L30" s="111"/>
    </row>
    <row r="31" spans="1:12" s="6" customFormat="1" ht="50.25" customHeight="1">
      <c r="A31" s="17">
        <v>24</v>
      </c>
      <c r="B31" s="17" t="s">
        <v>295</v>
      </c>
      <c r="C31" s="17" t="s">
        <v>47</v>
      </c>
      <c r="D31" s="17" t="s">
        <v>265</v>
      </c>
      <c r="E31" s="19">
        <v>10</v>
      </c>
      <c r="F31" s="17" t="s">
        <v>148</v>
      </c>
      <c r="G31" s="19">
        <v>97000</v>
      </c>
      <c r="H31" s="19">
        <f t="shared" si="1"/>
        <v>970000</v>
      </c>
      <c r="I31" s="17" t="s">
        <v>223</v>
      </c>
      <c r="J31" s="17" t="s">
        <v>174</v>
      </c>
      <c r="K31" s="18" t="s">
        <v>1003</v>
      </c>
      <c r="L31" s="111"/>
    </row>
    <row r="32" spans="1:12" s="6" customFormat="1" ht="55.5" customHeight="1">
      <c r="A32" s="17">
        <v>25</v>
      </c>
      <c r="B32" s="17" t="s">
        <v>296</v>
      </c>
      <c r="C32" s="17" t="s">
        <v>47</v>
      </c>
      <c r="D32" s="17" t="s">
        <v>266</v>
      </c>
      <c r="E32" s="19">
        <v>5</v>
      </c>
      <c r="F32" s="17" t="s">
        <v>176</v>
      </c>
      <c r="G32" s="19">
        <v>20000</v>
      </c>
      <c r="H32" s="19">
        <f t="shared" si="1"/>
        <v>100000</v>
      </c>
      <c r="I32" s="17" t="s">
        <v>223</v>
      </c>
      <c r="J32" s="17" t="s">
        <v>174</v>
      </c>
      <c r="K32" s="18" t="s">
        <v>1003</v>
      </c>
      <c r="L32" s="111"/>
    </row>
    <row r="33" spans="1:12" s="6" customFormat="1" ht="61.5" customHeight="1">
      <c r="A33" s="17">
        <v>26</v>
      </c>
      <c r="B33" s="17" t="s">
        <v>297</v>
      </c>
      <c r="C33" s="17" t="s">
        <v>47</v>
      </c>
      <c r="D33" s="17" t="s">
        <v>177</v>
      </c>
      <c r="E33" s="19">
        <v>5</v>
      </c>
      <c r="F33" s="17" t="s">
        <v>148</v>
      </c>
      <c r="G33" s="19">
        <v>4000</v>
      </c>
      <c r="H33" s="19">
        <f t="shared" si="1"/>
        <v>20000</v>
      </c>
      <c r="I33" s="17" t="s">
        <v>223</v>
      </c>
      <c r="J33" s="43" t="s">
        <v>174</v>
      </c>
      <c r="K33" s="18" t="s">
        <v>1003</v>
      </c>
      <c r="L33" s="111"/>
    </row>
    <row r="34" spans="1:12" s="6" customFormat="1" ht="47.25" customHeight="1">
      <c r="A34" s="17">
        <v>27</v>
      </c>
      <c r="B34" s="17" t="s">
        <v>298</v>
      </c>
      <c r="C34" s="17" t="s">
        <v>47</v>
      </c>
      <c r="D34" s="17" t="s">
        <v>178</v>
      </c>
      <c r="E34" s="19">
        <v>1</v>
      </c>
      <c r="F34" s="17" t="s">
        <v>148</v>
      </c>
      <c r="G34" s="19">
        <v>45000</v>
      </c>
      <c r="H34" s="19">
        <f t="shared" si="1"/>
        <v>45000</v>
      </c>
      <c r="I34" s="17" t="s">
        <v>223</v>
      </c>
      <c r="J34" s="17" t="s">
        <v>174</v>
      </c>
      <c r="K34" s="18" t="s">
        <v>1003</v>
      </c>
      <c r="L34" s="111"/>
    </row>
    <row r="35" spans="1:12" s="6" customFormat="1" ht="54" customHeight="1">
      <c r="A35" s="17">
        <v>28</v>
      </c>
      <c r="B35" s="17" t="s">
        <v>299</v>
      </c>
      <c r="C35" s="17" t="s">
        <v>47</v>
      </c>
      <c r="D35" s="17" t="s">
        <v>179</v>
      </c>
      <c r="E35" s="19">
        <v>2</v>
      </c>
      <c r="F35" s="17" t="s">
        <v>148</v>
      </c>
      <c r="G35" s="19">
        <v>45000</v>
      </c>
      <c r="H35" s="19">
        <f t="shared" si="1"/>
        <v>90000</v>
      </c>
      <c r="I35" s="17" t="s">
        <v>223</v>
      </c>
      <c r="J35" s="17" t="s">
        <v>180</v>
      </c>
      <c r="K35" s="18" t="s">
        <v>1003</v>
      </c>
      <c r="L35" s="111"/>
    </row>
    <row r="36" spans="1:12" s="6" customFormat="1" ht="51.75" customHeight="1">
      <c r="A36" s="17">
        <v>29</v>
      </c>
      <c r="B36" s="17" t="s">
        <v>300</v>
      </c>
      <c r="C36" s="17" t="s">
        <v>47</v>
      </c>
      <c r="D36" s="17" t="s">
        <v>181</v>
      </c>
      <c r="E36" s="19">
        <v>10</v>
      </c>
      <c r="F36" s="17" t="s">
        <v>148</v>
      </c>
      <c r="G36" s="19">
        <v>8000</v>
      </c>
      <c r="H36" s="19">
        <f t="shared" si="1"/>
        <v>80000</v>
      </c>
      <c r="I36" s="17" t="s">
        <v>223</v>
      </c>
      <c r="J36" s="17" t="s">
        <v>180</v>
      </c>
      <c r="K36" s="18" t="s">
        <v>1003</v>
      </c>
      <c r="L36" s="111"/>
    </row>
    <row r="37" spans="1:12" s="6" customFormat="1" ht="50.25" customHeight="1">
      <c r="A37" s="17">
        <v>30</v>
      </c>
      <c r="B37" s="17" t="s">
        <v>301</v>
      </c>
      <c r="C37" s="17" t="s">
        <v>47</v>
      </c>
      <c r="D37" s="17" t="s">
        <v>182</v>
      </c>
      <c r="E37" s="19">
        <v>2</v>
      </c>
      <c r="F37" s="17" t="s">
        <v>148</v>
      </c>
      <c r="G37" s="19">
        <v>156000</v>
      </c>
      <c r="H37" s="19">
        <f t="shared" si="1"/>
        <v>312000</v>
      </c>
      <c r="I37" s="17" t="s">
        <v>223</v>
      </c>
      <c r="J37" s="17" t="s">
        <v>180</v>
      </c>
      <c r="K37" s="18" t="s">
        <v>1003</v>
      </c>
      <c r="L37" s="111"/>
    </row>
    <row r="38" spans="1:12" s="6" customFormat="1" ht="45.75" customHeight="1">
      <c r="A38" s="17">
        <v>31</v>
      </c>
      <c r="B38" s="17" t="s">
        <v>302</v>
      </c>
      <c r="C38" s="17" t="s">
        <v>47</v>
      </c>
      <c r="D38" s="17" t="s">
        <v>183</v>
      </c>
      <c r="E38" s="19">
        <v>5</v>
      </c>
      <c r="F38" s="17" t="s">
        <v>148</v>
      </c>
      <c r="G38" s="19">
        <v>5000</v>
      </c>
      <c r="H38" s="19">
        <f t="shared" si="1"/>
        <v>25000</v>
      </c>
      <c r="I38" s="17" t="s">
        <v>223</v>
      </c>
      <c r="J38" s="17" t="s">
        <v>180</v>
      </c>
      <c r="K38" s="18" t="s">
        <v>1003</v>
      </c>
      <c r="L38" s="111"/>
    </row>
    <row r="39" spans="1:12" s="6" customFormat="1" ht="52.5" customHeight="1">
      <c r="A39" s="17">
        <v>32</v>
      </c>
      <c r="B39" s="17" t="s">
        <v>303</v>
      </c>
      <c r="C39" s="17" t="s">
        <v>47</v>
      </c>
      <c r="D39" s="17" t="s">
        <v>184</v>
      </c>
      <c r="E39" s="19">
        <v>5</v>
      </c>
      <c r="F39" s="17" t="s">
        <v>148</v>
      </c>
      <c r="G39" s="19">
        <v>10000</v>
      </c>
      <c r="H39" s="19">
        <f t="shared" si="1"/>
        <v>50000</v>
      </c>
      <c r="I39" s="17" t="s">
        <v>223</v>
      </c>
      <c r="J39" s="17" t="s">
        <v>180</v>
      </c>
      <c r="K39" s="18" t="s">
        <v>1003</v>
      </c>
      <c r="L39" s="111"/>
    </row>
    <row r="40" spans="1:12" s="6" customFormat="1" ht="53.25" customHeight="1">
      <c r="A40" s="17">
        <v>33</v>
      </c>
      <c r="B40" s="17" t="s">
        <v>304</v>
      </c>
      <c r="C40" s="17" t="s">
        <v>47</v>
      </c>
      <c r="D40" s="17" t="s">
        <v>185</v>
      </c>
      <c r="E40" s="19">
        <v>5</v>
      </c>
      <c r="F40" s="17" t="s">
        <v>148</v>
      </c>
      <c r="G40" s="19">
        <v>75000</v>
      </c>
      <c r="H40" s="19">
        <f t="shared" si="1"/>
        <v>375000</v>
      </c>
      <c r="I40" s="17" t="s">
        <v>223</v>
      </c>
      <c r="J40" s="17" t="s">
        <v>180</v>
      </c>
      <c r="K40" s="18" t="s">
        <v>1003</v>
      </c>
      <c r="L40" s="111"/>
    </row>
    <row r="41" spans="1:12" s="6" customFormat="1" ht="53.25" customHeight="1">
      <c r="A41" s="17">
        <v>34</v>
      </c>
      <c r="B41" s="17" t="s">
        <v>305</v>
      </c>
      <c r="C41" s="17" t="s">
        <v>47</v>
      </c>
      <c r="D41" s="17" t="s">
        <v>186</v>
      </c>
      <c r="E41" s="19">
        <v>5</v>
      </c>
      <c r="F41" s="17" t="s">
        <v>176</v>
      </c>
      <c r="G41" s="19">
        <v>20000</v>
      </c>
      <c r="H41" s="19">
        <f t="shared" si="1"/>
        <v>100000</v>
      </c>
      <c r="I41" s="17" t="s">
        <v>223</v>
      </c>
      <c r="J41" s="17" t="s">
        <v>180</v>
      </c>
      <c r="K41" s="18" t="s">
        <v>1003</v>
      </c>
      <c r="L41" s="111"/>
    </row>
    <row r="42" spans="1:12" s="6" customFormat="1" ht="48.75" customHeight="1">
      <c r="A42" s="17">
        <v>35</v>
      </c>
      <c r="B42" s="17" t="s">
        <v>306</v>
      </c>
      <c r="C42" s="17" t="s">
        <v>47</v>
      </c>
      <c r="D42" s="17" t="s">
        <v>187</v>
      </c>
      <c r="E42" s="19">
        <v>5</v>
      </c>
      <c r="F42" s="17" t="s">
        <v>148</v>
      </c>
      <c r="G42" s="19">
        <v>4000</v>
      </c>
      <c r="H42" s="19">
        <f t="shared" si="1"/>
        <v>20000</v>
      </c>
      <c r="I42" s="17" t="s">
        <v>223</v>
      </c>
      <c r="J42" s="17" t="s">
        <v>180</v>
      </c>
      <c r="K42" s="18" t="s">
        <v>1003</v>
      </c>
      <c r="L42" s="111"/>
    </row>
    <row r="43" spans="1:12" s="6" customFormat="1" ht="59.25" customHeight="1">
      <c r="A43" s="17">
        <v>36</v>
      </c>
      <c r="B43" s="17" t="s">
        <v>307</v>
      </c>
      <c r="C43" s="17" t="s">
        <v>47</v>
      </c>
      <c r="D43" s="17" t="s">
        <v>188</v>
      </c>
      <c r="E43" s="19">
        <v>1</v>
      </c>
      <c r="F43" s="17" t="s">
        <v>148</v>
      </c>
      <c r="G43" s="19">
        <v>350000</v>
      </c>
      <c r="H43" s="19">
        <f t="shared" si="1"/>
        <v>350000</v>
      </c>
      <c r="I43" s="17" t="s">
        <v>223</v>
      </c>
      <c r="J43" s="17" t="s">
        <v>180</v>
      </c>
      <c r="K43" s="18" t="s">
        <v>1003</v>
      </c>
      <c r="L43" s="111"/>
    </row>
    <row r="44" spans="1:12" s="6" customFormat="1" ht="52.5" customHeight="1">
      <c r="A44" s="17">
        <v>37</v>
      </c>
      <c r="B44" s="65" t="s">
        <v>308</v>
      </c>
      <c r="C44" s="17" t="s">
        <v>47</v>
      </c>
      <c r="D44" s="65" t="s">
        <v>189</v>
      </c>
      <c r="E44" s="66">
        <v>4</v>
      </c>
      <c r="F44" s="65" t="s">
        <v>190</v>
      </c>
      <c r="G44" s="19">
        <v>40000</v>
      </c>
      <c r="H44" s="19">
        <f t="shared" si="1"/>
        <v>160000</v>
      </c>
      <c r="I44" s="17" t="s">
        <v>223</v>
      </c>
      <c r="J44" s="17" t="s">
        <v>191</v>
      </c>
      <c r="K44" s="18" t="s">
        <v>1003</v>
      </c>
      <c r="L44" s="111"/>
    </row>
    <row r="45" spans="1:12" s="6" customFormat="1" ht="55.5" customHeight="1">
      <c r="A45" s="17">
        <v>38</v>
      </c>
      <c r="B45" s="65" t="s">
        <v>309</v>
      </c>
      <c r="C45" s="17" t="s">
        <v>47</v>
      </c>
      <c r="D45" s="65" t="s">
        <v>192</v>
      </c>
      <c r="E45" s="19">
        <v>2</v>
      </c>
      <c r="F45" s="17" t="s">
        <v>148</v>
      </c>
      <c r="G45" s="19">
        <v>95000</v>
      </c>
      <c r="H45" s="19">
        <f t="shared" si="1"/>
        <v>190000</v>
      </c>
      <c r="I45" s="17" t="s">
        <v>223</v>
      </c>
      <c r="J45" s="17" t="s">
        <v>191</v>
      </c>
      <c r="K45" s="18" t="s">
        <v>1003</v>
      </c>
      <c r="L45" s="111"/>
    </row>
    <row r="46" spans="1:12" s="6" customFormat="1" ht="54.75" customHeight="1">
      <c r="A46" s="17">
        <v>39</v>
      </c>
      <c r="B46" s="65" t="s">
        <v>310</v>
      </c>
      <c r="C46" s="17" t="s">
        <v>47</v>
      </c>
      <c r="D46" s="65" t="s">
        <v>193</v>
      </c>
      <c r="E46" s="19">
        <v>10</v>
      </c>
      <c r="F46" s="17" t="s">
        <v>148</v>
      </c>
      <c r="G46" s="19">
        <v>3000</v>
      </c>
      <c r="H46" s="19">
        <f t="shared" si="1"/>
        <v>30000</v>
      </c>
      <c r="I46" s="17" t="s">
        <v>223</v>
      </c>
      <c r="J46" s="17" t="s">
        <v>191</v>
      </c>
      <c r="K46" s="18" t="s">
        <v>1003</v>
      </c>
      <c r="L46" s="111"/>
    </row>
    <row r="47" spans="1:12" s="6" customFormat="1" ht="55.5" customHeight="1">
      <c r="A47" s="17">
        <v>40</v>
      </c>
      <c r="B47" s="65" t="s">
        <v>311</v>
      </c>
      <c r="C47" s="17" t="s">
        <v>47</v>
      </c>
      <c r="D47" s="65" t="s">
        <v>194</v>
      </c>
      <c r="E47" s="19">
        <v>2</v>
      </c>
      <c r="F47" s="17" t="s">
        <v>148</v>
      </c>
      <c r="G47" s="19">
        <v>20000</v>
      </c>
      <c r="H47" s="19">
        <f t="shared" si="1"/>
        <v>40000</v>
      </c>
      <c r="I47" s="17" t="s">
        <v>223</v>
      </c>
      <c r="J47" s="17" t="s">
        <v>191</v>
      </c>
      <c r="K47" s="18" t="s">
        <v>1003</v>
      </c>
      <c r="L47" s="111"/>
    </row>
    <row r="48" spans="1:12" s="6" customFormat="1" ht="63" customHeight="1">
      <c r="A48" s="17">
        <v>41</v>
      </c>
      <c r="B48" s="65" t="s">
        <v>312</v>
      </c>
      <c r="C48" s="17" t="s">
        <v>47</v>
      </c>
      <c r="D48" s="65" t="s">
        <v>195</v>
      </c>
      <c r="E48" s="19">
        <v>20</v>
      </c>
      <c r="F48" s="17" t="s">
        <v>148</v>
      </c>
      <c r="G48" s="19">
        <v>500</v>
      </c>
      <c r="H48" s="19">
        <f t="shared" si="1"/>
        <v>10000</v>
      </c>
      <c r="I48" s="17" t="s">
        <v>223</v>
      </c>
      <c r="J48" s="17" t="s">
        <v>191</v>
      </c>
      <c r="K48" s="18" t="s">
        <v>1003</v>
      </c>
      <c r="L48" s="111"/>
    </row>
    <row r="49" spans="1:12" s="6" customFormat="1" ht="52.5" customHeight="1">
      <c r="A49" s="17">
        <v>42</v>
      </c>
      <c r="B49" s="65" t="s">
        <v>313</v>
      </c>
      <c r="C49" s="17" t="s">
        <v>47</v>
      </c>
      <c r="D49" s="65" t="s">
        <v>196</v>
      </c>
      <c r="E49" s="19">
        <v>5</v>
      </c>
      <c r="F49" s="17" t="s">
        <v>148</v>
      </c>
      <c r="G49" s="19">
        <v>3000</v>
      </c>
      <c r="H49" s="19">
        <f t="shared" si="1"/>
        <v>15000</v>
      </c>
      <c r="I49" s="17" t="s">
        <v>223</v>
      </c>
      <c r="J49" s="17" t="s">
        <v>191</v>
      </c>
      <c r="K49" s="18" t="s">
        <v>1003</v>
      </c>
      <c r="L49" s="111"/>
    </row>
    <row r="50" spans="1:12" s="6" customFormat="1" ht="57" customHeight="1">
      <c r="A50" s="17">
        <v>43</v>
      </c>
      <c r="B50" s="65" t="s">
        <v>307</v>
      </c>
      <c r="C50" s="17" t="s">
        <v>47</v>
      </c>
      <c r="D50" s="65" t="s">
        <v>197</v>
      </c>
      <c r="E50" s="19">
        <v>1</v>
      </c>
      <c r="F50" s="17" t="s">
        <v>148</v>
      </c>
      <c r="G50" s="19">
        <v>350000</v>
      </c>
      <c r="H50" s="19">
        <f t="shared" si="1"/>
        <v>350000</v>
      </c>
      <c r="I50" s="17" t="s">
        <v>223</v>
      </c>
      <c r="J50" s="17" t="s">
        <v>191</v>
      </c>
      <c r="K50" s="18" t="s">
        <v>1003</v>
      </c>
      <c r="L50" s="111"/>
    </row>
    <row r="51" spans="1:12" s="6" customFormat="1" ht="60.75" customHeight="1">
      <c r="A51" s="17">
        <v>44</v>
      </c>
      <c r="B51" s="65" t="s">
        <v>314</v>
      </c>
      <c r="C51" s="17" t="s">
        <v>47</v>
      </c>
      <c r="D51" s="65" t="s">
        <v>198</v>
      </c>
      <c r="E51" s="19">
        <v>8</v>
      </c>
      <c r="F51" s="17" t="s">
        <v>148</v>
      </c>
      <c r="G51" s="19">
        <v>10000</v>
      </c>
      <c r="H51" s="19">
        <f t="shared" si="1"/>
        <v>80000</v>
      </c>
      <c r="I51" s="17" t="s">
        <v>223</v>
      </c>
      <c r="J51" s="17" t="s">
        <v>191</v>
      </c>
      <c r="K51" s="18" t="s">
        <v>1003</v>
      </c>
      <c r="L51" s="111"/>
    </row>
    <row r="52" spans="1:12" s="6" customFormat="1" ht="48.75" customHeight="1">
      <c r="A52" s="17">
        <v>45</v>
      </c>
      <c r="B52" s="65" t="s">
        <v>315</v>
      </c>
      <c r="C52" s="17" t="s">
        <v>47</v>
      </c>
      <c r="D52" s="65" t="s">
        <v>199</v>
      </c>
      <c r="E52" s="19">
        <v>5</v>
      </c>
      <c r="F52" s="17" t="s">
        <v>190</v>
      </c>
      <c r="G52" s="19">
        <v>48000</v>
      </c>
      <c r="H52" s="19">
        <f t="shared" si="1"/>
        <v>240000</v>
      </c>
      <c r="I52" s="17" t="s">
        <v>223</v>
      </c>
      <c r="J52" s="17" t="s">
        <v>191</v>
      </c>
      <c r="K52" s="18" t="s">
        <v>1003</v>
      </c>
      <c r="L52" s="111"/>
    </row>
    <row r="53" spans="1:12" s="6" customFormat="1" ht="54" customHeight="1">
      <c r="A53" s="17">
        <v>46</v>
      </c>
      <c r="B53" s="65" t="s">
        <v>316</v>
      </c>
      <c r="C53" s="17" t="s">
        <v>47</v>
      </c>
      <c r="D53" s="65" t="s">
        <v>235</v>
      </c>
      <c r="E53" s="19">
        <v>2</v>
      </c>
      <c r="F53" s="17" t="s">
        <v>148</v>
      </c>
      <c r="G53" s="19">
        <v>110000</v>
      </c>
      <c r="H53" s="19">
        <f t="shared" si="1"/>
        <v>220000</v>
      </c>
      <c r="I53" s="17" t="s">
        <v>223</v>
      </c>
      <c r="J53" s="17" t="s">
        <v>191</v>
      </c>
      <c r="K53" s="18" t="s">
        <v>1003</v>
      </c>
      <c r="L53" s="111"/>
    </row>
    <row r="54" spans="1:12" s="6" customFormat="1" ht="49.5" customHeight="1">
      <c r="A54" s="17">
        <v>47</v>
      </c>
      <c r="B54" s="65" t="s">
        <v>317</v>
      </c>
      <c r="C54" s="17" t="s">
        <v>47</v>
      </c>
      <c r="D54" s="65" t="s">
        <v>236</v>
      </c>
      <c r="E54" s="19">
        <v>10</v>
      </c>
      <c r="F54" s="17" t="s">
        <v>148</v>
      </c>
      <c r="G54" s="19">
        <v>3000</v>
      </c>
      <c r="H54" s="19">
        <f t="shared" si="1"/>
        <v>30000</v>
      </c>
      <c r="I54" s="17" t="s">
        <v>223</v>
      </c>
      <c r="J54" s="17" t="s">
        <v>191</v>
      </c>
      <c r="K54" s="18" t="s">
        <v>1003</v>
      </c>
      <c r="L54" s="111"/>
    </row>
    <row r="55" spans="1:12" s="6" customFormat="1" ht="54" customHeight="1">
      <c r="A55" s="17">
        <v>48</v>
      </c>
      <c r="B55" s="65" t="s">
        <v>318</v>
      </c>
      <c r="C55" s="17" t="s">
        <v>47</v>
      </c>
      <c r="D55" s="65" t="s">
        <v>200</v>
      </c>
      <c r="E55" s="19">
        <v>2</v>
      </c>
      <c r="F55" s="17" t="s">
        <v>148</v>
      </c>
      <c r="G55" s="19">
        <v>22500</v>
      </c>
      <c r="H55" s="19">
        <f t="shared" si="1"/>
        <v>45000</v>
      </c>
      <c r="I55" s="17" t="s">
        <v>223</v>
      </c>
      <c r="J55" s="17" t="s">
        <v>191</v>
      </c>
      <c r="K55" s="18" t="s">
        <v>1003</v>
      </c>
      <c r="L55" s="111"/>
    </row>
    <row r="56" spans="1:12" s="6" customFormat="1" ht="45.75" customHeight="1">
      <c r="A56" s="17">
        <v>49</v>
      </c>
      <c r="B56" s="65" t="s">
        <v>319</v>
      </c>
      <c r="C56" s="17" t="s">
        <v>47</v>
      </c>
      <c r="D56" s="65" t="s">
        <v>201</v>
      </c>
      <c r="E56" s="19">
        <v>20</v>
      </c>
      <c r="F56" s="17" t="s">
        <v>148</v>
      </c>
      <c r="G56" s="19">
        <v>500</v>
      </c>
      <c r="H56" s="19">
        <f t="shared" si="1"/>
        <v>10000</v>
      </c>
      <c r="I56" s="17" t="s">
        <v>223</v>
      </c>
      <c r="J56" s="17" t="s">
        <v>191</v>
      </c>
      <c r="K56" s="18" t="s">
        <v>1003</v>
      </c>
      <c r="L56" s="111"/>
    </row>
    <row r="57" spans="1:12" s="6" customFormat="1" ht="48.75" customHeight="1">
      <c r="A57" s="17">
        <v>50</v>
      </c>
      <c r="B57" s="65" t="s">
        <v>320</v>
      </c>
      <c r="C57" s="17" t="s">
        <v>47</v>
      </c>
      <c r="D57" s="65" t="s">
        <v>324</v>
      </c>
      <c r="E57" s="19">
        <v>10</v>
      </c>
      <c r="F57" s="17" t="s">
        <v>148</v>
      </c>
      <c r="G57" s="19">
        <v>32000</v>
      </c>
      <c r="H57" s="19">
        <f t="shared" si="1"/>
        <v>320000</v>
      </c>
      <c r="I57" s="17" t="s">
        <v>223</v>
      </c>
      <c r="J57" s="17" t="s">
        <v>191</v>
      </c>
      <c r="K57" s="18" t="s">
        <v>1003</v>
      </c>
      <c r="L57" s="111"/>
    </row>
    <row r="58" spans="1:12" s="6" customFormat="1" ht="66" customHeight="1">
      <c r="A58" s="17">
        <v>51</v>
      </c>
      <c r="B58" s="65" t="s">
        <v>325</v>
      </c>
      <c r="C58" s="17" t="s">
        <v>47</v>
      </c>
      <c r="D58" s="65" t="s">
        <v>234</v>
      </c>
      <c r="E58" s="19">
        <v>1</v>
      </c>
      <c r="F58" s="17" t="s">
        <v>148</v>
      </c>
      <c r="G58" s="19">
        <v>390000</v>
      </c>
      <c r="H58" s="19">
        <f t="shared" si="1"/>
        <v>390000</v>
      </c>
      <c r="I58" s="17" t="s">
        <v>223</v>
      </c>
      <c r="J58" s="17" t="s">
        <v>191</v>
      </c>
      <c r="K58" s="18" t="s">
        <v>1003</v>
      </c>
      <c r="L58" s="111"/>
    </row>
    <row r="59" spans="1:12" s="6" customFormat="1" ht="56.25" customHeight="1">
      <c r="A59" s="17">
        <v>52</v>
      </c>
      <c r="B59" s="65" t="s">
        <v>321</v>
      </c>
      <c r="C59" s="17" t="s">
        <v>47</v>
      </c>
      <c r="D59" s="65" t="s">
        <v>202</v>
      </c>
      <c r="E59" s="19">
        <v>8</v>
      </c>
      <c r="F59" s="17" t="s">
        <v>148</v>
      </c>
      <c r="G59" s="19">
        <v>12000</v>
      </c>
      <c r="H59" s="19">
        <f t="shared" si="1"/>
        <v>96000</v>
      </c>
      <c r="I59" s="17" t="s">
        <v>223</v>
      </c>
      <c r="J59" s="17" t="s">
        <v>191</v>
      </c>
      <c r="K59" s="18" t="s">
        <v>1003</v>
      </c>
      <c r="L59" s="111"/>
    </row>
    <row r="60" spans="1:12" s="6" customFormat="1" ht="46.5" customHeight="1">
      <c r="A60" s="17">
        <v>53</v>
      </c>
      <c r="B60" s="65" t="s">
        <v>322</v>
      </c>
      <c r="C60" s="17" t="s">
        <v>47</v>
      </c>
      <c r="D60" s="65" t="s">
        <v>203</v>
      </c>
      <c r="E60" s="19">
        <v>5</v>
      </c>
      <c r="F60" s="17" t="s">
        <v>148</v>
      </c>
      <c r="G60" s="19">
        <v>130000</v>
      </c>
      <c r="H60" s="19">
        <f t="shared" si="1"/>
        <v>650000</v>
      </c>
      <c r="I60" s="17" t="s">
        <v>223</v>
      </c>
      <c r="J60" s="17" t="s">
        <v>191</v>
      </c>
      <c r="K60" s="18" t="s">
        <v>1003</v>
      </c>
      <c r="L60" s="111"/>
    </row>
    <row r="61" spans="1:12" s="6" customFormat="1" ht="122.25" customHeight="1">
      <c r="A61" s="17">
        <v>54</v>
      </c>
      <c r="B61" s="17" t="s">
        <v>204</v>
      </c>
      <c r="C61" s="17" t="s">
        <v>47</v>
      </c>
      <c r="D61" s="17" t="s">
        <v>205</v>
      </c>
      <c r="E61" s="19">
        <v>130</v>
      </c>
      <c r="F61" s="17" t="s">
        <v>148</v>
      </c>
      <c r="G61" s="19">
        <v>8482</v>
      </c>
      <c r="H61" s="19">
        <f t="shared" si="1"/>
        <v>1102660</v>
      </c>
      <c r="I61" s="17" t="s">
        <v>223</v>
      </c>
      <c r="J61" s="17" t="s">
        <v>191</v>
      </c>
      <c r="K61" s="18" t="s">
        <v>1003</v>
      </c>
      <c r="L61" s="111"/>
    </row>
    <row r="62" spans="1:12" s="6" customFormat="1" ht="50.25" customHeight="1">
      <c r="A62" s="17">
        <v>55</v>
      </c>
      <c r="B62" s="17" t="s">
        <v>206</v>
      </c>
      <c r="C62" s="17" t="s">
        <v>47</v>
      </c>
      <c r="D62" s="17" t="s">
        <v>207</v>
      </c>
      <c r="E62" s="19">
        <v>130</v>
      </c>
      <c r="F62" s="17" t="s">
        <v>148</v>
      </c>
      <c r="G62" s="19">
        <v>10982</v>
      </c>
      <c r="H62" s="19">
        <f t="shared" si="1"/>
        <v>1427660</v>
      </c>
      <c r="I62" s="17" t="s">
        <v>223</v>
      </c>
      <c r="J62" s="17" t="s">
        <v>191</v>
      </c>
      <c r="K62" s="18" t="s">
        <v>1003</v>
      </c>
      <c r="L62" s="111"/>
    </row>
    <row r="63" spans="1:12" s="6" customFormat="1" ht="56.25" customHeight="1">
      <c r="A63" s="17">
        <v>56</v>
      </c>
      <c r="B63" s="17" t="s">
        <v>208</v>
      </c>
      <c r="C63" s="17" t="s">
        <v>47</v>
      </c>
      <c r="D63" s="17" t="s">
        <v>209</v>
      </c>
      <c r="E63" s="19">
        <v>130</v>
      </c>
      <c r="F63" s="17" t="s">
        <v>148</v>
      </c>
      <c r="G63" s="19">
        <v>14107</v>
      </c>
      <c r="H63" s="19">
        <f t="shared" si="1"/>
        <v>1833910</v>
      </c>
      <c r="I63" s="17" t="s">
        <v>223</v>
      </c>
      <c r="J63" s="17" t="s">
        <v>191</v>
      </c>
      <c r="K63" s="18" t="s">
        <v>1003</v>
      </c>
      <c r="L63" s="111"/>
    </row>
    <row r="64" spans="1:12" s="6" customFormat="1" ht="96" customHeight="1">
      <c r="A64" s="17">
        <v>57</v>
      </c>
      <c r="B64" s="17" t="s">
        <v>210</v>
      </c>
      <c r="C64" s="17" t="s">
        <v>47</v>
      </c>
      <c r="D64" s="17" t="s">
        <v>211</v>
      </c>
      <c r="E64" s="19">
        <v>1000</v>
      </c>
      <c r="F64" s="17" t="s">
        <v>148</v>
      </c>
      <c r="G64" s="19">
        <v>134</v>
      </c>
      <c r="H64" s="19">
        <f t="shared" si="1"/>
        <v>134000</v>
      </c>
      <c r="I64" s="17" t="s">
        <v>223</v>
      </c>
      <c r="J64" s="17" t="s">
        <v>191</v>
      </c>
      <c r="K64" s="18" t="s">
        <v>1003</v>
      </c>
      <c r="L64" s="111"/>
    </row>
    <row r="65" spans="1:12" s="6" customFormat="1" ht="248.25" customHeight="1">
      <c r="A65" s="17">
        <v>58</v>
      </c>
      <c r="B65" s="17" t="s">
        <v>212</v>
      </c>
      <c r="C65" s="17" t="s">
        <v>47</v>
      </c>
      <c r="D65" s="17" t="s">
        <v>213</v>
      </c>
      <c r="E65" s="19">
        <v>130</v>
      </c>
      <c r="F65" s="17" t="s">
        <v>148</v>
      </c>
      <c r="G65" s="19">
        <v>28571</v>
      </c>
      <c r="H65" s="19">
        <f t="shared" si="1"/>
        <v>3714230</v>
      </c>
      <c r="I65" s="17" t="s">
        <v>223</v>
      </c>
      <c r="J65" s="17" t="s">
        <v>191</v>
      </c>
      <c r="K65" s="18" t="s">
        <v>1003</v>
      </c>
      <c r="L65" s="111"/>
    </row>
    <row r="66" spans="1:12" s="6" customFormat="1" ht="81.75" customHeight="1">
      <c r="A66" s="17">
        <v>59</v>
      </c>
      <c r="B66" s="17" t="s">
        <v>214</v>
      </c>
      <c r="C66" s="17" t="s">
        <v>47</v>
      </c>
      <c r="D66" s="144" t="s">
        <v>215</v>
      </c>
      <c r="E66" s="19">
        <v>130</v>
      </c>
      <c r="F66" s="17" t="s">
        <v>148</v>
      </c>
      <c r="G66" s="19">
        <v>15179</v>
      </c>
      <c r="H66" s="19">
        <f t="shared" si="1"/>
        <v>1973270</v>
      </c>
      <c r="I66" s="17" t="s">
        <v>223</v>
      </c>
      <c r="J66" s="17" t="s">
        <v>191</v>
      </c>
      <c r="K66" s="18" t="s">
        <v>1003</v>
      </c>
      <c r="L66" s="111"/>
    </row>
    <row r="67" spans="1:12" s="6" customFormat="1" ht="103.5" customHeight="1">
      <c r="A67" s="17">
        <v>60</v>
      </c>
      <c r="B67" s="17" t="s">
        <v>216</v>
      </c>
      <c r="C67" s="17" t="s">
        <v>47</v>
      </c>
      <c r="D67" s="17" t="s">
        <v>217</v>
      </c>
      <c r="E67" s="19">
        <v>130</v>
      </c>
      <c r="F67" s="17" t="s">
        <v>148</v>
      </c>
      <c r="G67" s="19">
        <v>12500</v>
      </c>
      <c r="H67" s="19">
        <f t="shared" si="1"/>
        <v>1625000</v>
      </c>
      <c r="I67" s="17" t="s">
        <v>168</v>
      </c>
      <c r="J67" s="17" t="s">
        <v>191</v>
      </c>
      <c r="K67" s="18" t="s">
        <v>1003</v>
      </c>
      <c r="L67" s="111"/>
    </row>
    <row r="68" spans="1:12" s="6" customFormat="1" ht="106.5" customHeight="1">
      <c r="A68" s="17">
        <v>61</v>
      </c>
      <c r="B68" s="17" t="s">
        <v>218</v>
      </c>
      <c r="C68" s="17" t="s">
        <v>47</v>
      </c>
      <c r="D68" s="17" t="s">
        <v>219</v>
      </c>
      <c r="E68" s="19">
        <v>50</v>
      </c>
      <c r="F68" s="17" t="s">
        <v>148</v>
      </c>
      <c r="G68" s="19">
        <v>6295</v>
      </c>
      <c r="H68" s="19">
        <f t="shared" si="1"/>
        <v>314750</v>
      </c>
      <c r="I68" s="17" t="s">
        <v>168</v>
      </c>
      <c r="J68" s="17" t="s">
        <v>191</v>
      </c>
      <c r="K68" s="18" t="s">
        <v>1003</v>
      </c>
      <c r="L68" s="111"/>
    </row>
    <row r="69" spans="1:12" s="6" customFormat="1" ht="90" customHeight="1">
      <c r="A69" s="17">
        <v>62</v>
      </c>
      <c r="B69" s="17" t="s">
        <v>220</v>
      </c>
      <c r="C69" s="17" t="s">
        <v>47</v>
      </c>
      <c r="D69" s="17" t="s">
        <v>323</v>
      </c>
      <c r="E69" s="19">
        <v>10</v>
      </c>
      <c r="F69" s="17" t="s">
        <v>148</v>
      </c>
      <c r="G69" s="19">
        <v>6875</v>
      </c>
      <c r="H69" s="19">
        <f t="shared" si="1"/>
        <v>68750</v>
      </c>
      <c r="I69" s="17" t="s">
        <v>168</v>
      </c>
      <c r="J69" s="17" t="s">
        <v>191</v>
      </c>
      <c r="K69" s="18" t="s">
        <v>1003</v>
      </c>
      <c r="L69" s="111"/>
    </row>
    <row r="70" spans="1:12" s="6" customFormat="1" ht="55.5" customHeight="1">
      <c r="A70" s="17">
        <v>63</v>
      </c>
      <c r="B70" s="17" t="s">
        <v>221</v>
      </c>
      <c r="C70" s="17" t="s">
        <v>47</v>
      </c>
      <c r="D70" s="17" t="s">
        <v>222</v>
      </c>
      <c r="E70" s="19">
        <v>20</v>
      </c>
      <c r="F70" s="17" t="s">
        <v>148</v>
      </c>
      <c r="G70" s="19">
        <v>2500</v>
      </c>
      <c r="H70" s="19">
        <f t="shared" si="1"/>
        <v>50000</v>
      </c>
      <c r="I70" s="17" t="s">
        <v>232</v>
      </c>
      <c r="J70" s="17" t="s">
        <v>233</v>
      </c>
      <c r="K70" s="18" t="s">
        <v>1003</v>
      </c>
      <c r="L70" s="111"/>
    </row>
    <row r="71" spans="1:12" s="6" customFormat="1" ht="51" customHeight="1">
      <c r="A71" s="17">
        <v>64</v>
      </c>
      <c r="B71" s="17" t="s">
        <v>12</v>
      </c>
      <c r="C71" s="17" t="s">
        <v>47</v>
      </c>
      <c r="D71" s="17" t="s">
        <v>24</v>
      </c>
      <c r="E71" s="19">
        <v>78</v>
      </c>
      <c r="F71" s="17" t="s">
        <v>176</v>
      </c>
      <c r="G71" s="19">
        <v>3492</v>
      </c>
      <c r="H71" s="19">
        <f t="shared" si="1"/>
        <v>272376</v>
      </c>
      <c r="I71" s="17" t="s">
        <v>35</v>
      </c>
      <c r="J71" s="17" t="s">
        <v>36</v>
      </c>
      <c r="K71" s="18" t="s">
        <v>1003</v>
      </c>
      <c r="L71" s="111"/>
    </row>
    <row r="72" spans="1:12" s="6" customFormat="1" ht="60.75" customHeight="1">
      <c r="A72" s="17">
        <v>65</v>
      </c>
      <c r="B72" s="17" t="s">
        <v>13</v>
      </c>
      <c r="C72" s="17" t="s">
        <v>47</v>
      </c>
      <c r="D72" s="17" t="s">
        <v>25</v>
      </c>
      <c r="E72" s="19">
        <v>114</v>
      </c>
      <c r="F72" s="17" t="s">
        <v>148</v>
      </c>
      <c r="G72" s="19">
        <v>25357.14</v>
      </c>
      <c r="H72" s="19">
        <f t="shared" si="1"/>
        <v>2890713.96</v>
      </c>
      <c r="I72" s="17" t="s">
        <v>35</v>
      </c>
      <c r="J72" s="17" t="s">
        <v>37</v>
      </c>
      <c r="K72" s="18" t="s">
        <v>1003</v>
      </c>
      <c r="L72" s="111"/>
    </row>
    <row r="73" spans="1:12" s="6" customFormat="1" ht="93.75" customHeight="1">
      <c r="A73" s="17">
        <v>66</v>
      </c>
      <c r="B73" s="17" t="s">
        <v>14</v>
      </c>
      <c r="C73" s="17" t="s">
        <v>47</v>
      </c>
      <c r="D73" s="17" t="s">
        <v>26</v>
      </c>
      <c r="E73" s="19">
        <v>95</v>
      </c>
      <c r="F73" s="17" t="s">
        <v>148</v>
      </c>
      <c r="G73" s="19">
        <v>26366.07</v>
      </c>
      <c r="H73" s="19">
        <f t="shared" si="1"/>
        <v>2504776.65</v>
      </c>
      <c r="I73" s="17" t="s">
        <v>35</v>
      </c>
      <c r="J73" s="17" t="s">
        <v>38</v>
      </c>
      <c r="K73" s="18" t="s">
        <v>1003</v>
      </c>
      <c r="L73" s="111"/>
    </row>
    <row r="74" spans="1:12" s="6" customFormat="1" ht="56.25" customHeight="1">
      <c r="A74" s="17">
        <v>67</v>
      </c>
      <c r="B74" s="17" t="s">
        <v>15</v>
      </c>
      <c r="C74" s="17" t="s">
        <v>47</v>
      </c>
      <c r="D74" s="17" t="s">
        <v>254</v>
      </c>
      <c r="E74" s="19">
        <v>29</v>
      </c>
      <c r="F74" s="17" t="s">
        <v>148</v>
      </c>
      <c r="G74" s="19">
        <v>21642.85</v>
      </c>
      <c r="H74" s="19">
        <f t="shared" si="1"/>
        <v>627642.64999999991</v>
      </c>
      <c r="I74" s="17" t="s">
        <v>35</v>
      </c>
      <c r="J74" s="17" t="s">
        <v>37</v>
      </c>
      <c r="K74" s="18" t="s">
        <v>1003</v>
      </c>
      <c r="L74" s="111"/>
    </row>
    <row r="75" spans="1:12" s="6" customFormat="1" ht="54" customHeight="1">
      <c r="A75" s="17">
        <v>68</v>
      </c>
      <c r="B75" s="17" t="s">
        <v>16</v>
      </c>
      <c r="C75" s="17" t="s">
        <v>47</v>
      </c>
      <c r="D75" s="17" t="s">
        <v>1382</v>
      </c>
      <c r="E75" s="19">
        <v>34</v>
      </c>
      <c r="F75" s="17" t="s">
        <v>148</v>
      </c>
      <c r="G75" s="19">
        <v>29848.21</v>
      </c>
      <c r="H75" s="19">
        <f t="shared" si="1"/>
        <v>1014839.14</v>
      </c>
      <c r="I75" s="17" t="s">
        <v>35</v>
      </c>
      <c r="J75" s="17" t="s">
        <v>37</v>
      </c>
      <c r="K75" s="18" t="s">
        <v>1003</v>
      </c>
      <c r="L75" s="111"/>
    </row>
    <row r="76" spans="1:12" s="6" customFormat="1" ht="61.5" customHeight="1">
      <c r="A76" s="17">
        <v>69</v>
      </c>
      <c r="B76" s="17" t="s">
        <v>255</v>
      </c>
      <c r="C76" s="17" t="s">
        <v>47</v>
      </c>
      <c r="D76" s="17" t="s">
        <v>1383</v>
      </c>
      <c r="E76" s="19">
        <v>20</v>
      </c>
      <c r="F76" s="17" t="s">
        <v>148</v>
      </c>
      <c r="G76" s="19">
        <v>10500</v>
      </c>
      <c r="H76" s="19">
        <f t="shared" si="1"/>
        <v>210000</v>
      </c>
      <c r="I76" s="17" t="s">
        <v>35</v>
      </c>
      <c r="J76" s="17" t="s">
        <v>37</v>
      </c>
      <c r="K76" s="18" t="s">
        <v>1003</v>
      </c>
      <c r="L76" s="111"/>
    </row>
    <row r="77" spans="1:12" s="6" customFormat="1" ht="114.75" customHeight="1">
      <c r="A77" s="17">
        <v>70</v>
      </c>
      <c r="B77" s="17" t="s">
        <v>17</v>
      </c>
      <c r="C77" s="17" t="s">
        <v>47</v>
      </c>
      <c r="D77" s="17" t="s">
        <v>27</v>
      </c>
      <c r="E77" s="19">
        <v>67</v>
      </c>
      <c r="F77" s="17" t="s">
        <v>148</v>
      </c>
      <c r="G77" s="19">
        <v>5000</v>
      </c>
      <c r="H77" s="19">
        <f t="shared" si="1"/>
        <v>335000</v>
      </c>
      <c r="I77" s="17" t="s">
        <v>35</v>
      </c>
      <c r="J77" s="17" t="s">
        <v>37</v>
      </c>
      <c r="K77" s="18" t="s">
        <v>1003</v>
      </c>
      <c r="L77" s="111"/>
    </row>
    <row r="78" spans="1:12" s="6" customFormat="1" ht="54.75" customHeight="1">
      <c r="A78" s="17">
        <v>71</v>
      </c>
      <c r="B78" s="17" t="s">
        <v>18</v>
      </c>
      <c r="C78" s="17" t="s">
        <v>47</v>
      </c>
      <c r="D78" s="17" t="s">
        <v>28</v>
      </c>
      <c r="E78" s="19">
        <v>456</v>
      </c>
      <c r="F78" s="17" t="s">
        <v>148</v>
      </c>
      <c r="G78" s="19">
        <v>150</v>
      </c>
      <c r="H78" s="19">
        <f t="shared" si="1"/>
        <v>68400</v>
      </c>
      <c r="I78" s="17" t="s">
        <v>35</v>
      </c>
      <c r="J78" s="17" t="s">
        <v>38</v>
      </c>
      <c r="K78" s="18" t="s">
        <v>1003</v>
      </c>
      <c r="L78" s="111"/>
    </row>
    <row r="79" spans="1:12" s="6" customFormat="1" ht="82.5" customHeight="1">
      <c r="A79" s="17">
        <v>72</v>
      </c>
      <c r="B79" s="17" t="s">
        <v>19</v>
      </c>
      <c r="C79" s="17" t="s">
        <v>47</v>
      </c>
      <c r="D79" s="17" t="s">
        <v>29</v>
      </c>
      <c r="E79" s="19">
        <v>19</v>
      </c>
      <c r="F79" s="17" t="s">
        <v>148</v>
      </c>
      <c r="G79" s="19">
        <v>17500</v>
      </c>
      <c r="H79" s="19">
        <f t="shared" si="1"/>
        <v>332500</v>
      </c>
      <c r="I79" s="17" t="s">
        <v>35</v>
      </c>
      <c r="J79" s="17" t="s">
        <v>37</v>
      </c>
      <c r="K79" s="18" t="s">
        <v>1003</v>
      </c>
      <c r="L79" s="111"/>
    </row>
    <row r="80" spans="1:12" s="6" customFormat="1" ht="62.25" customHeight="1">
      <c r="A80" s="17">
        <v>73</v>
      </c>
      <c r="B80" s="17" t="s">
        <v>20</v>
      </c>
      <c r="C80" s="17" t="s">
        <v>47</v>
      </c>
      <c r="D80" s="17" t="s">
        <v>30</v>
      </c>
      <c r="E80" s="19">
        <v>200</v>
      </c>
      <c r="F80" s="17" t="s">
        <v>148</v>
      </c>
      <c r="G80" s="19">
        <v>24375</v>
      </c>
      <c r="H80" s="19">
        <f t="shared" si="1"/>
        <v>4875000</v>
      </c>
      <c r="I80" s="17" t="s">
        <v>35</v>
      </c>
      <c r="J80" s="17" t="s">
        <v>38</v>
      </c>
      <c r="K80" s="18" t="s">
        <v>1003</v>
      </c>
      <c r="L80" s="111"/>
    </row>
    <row r="81" spans="1:12" s="6" customFormat="1" ht="94.5" customHeight="1">
      <c r="A81" s="17">
        <v>74</v>
      </c>
      <c r="B81" s="17" t="s">
        <v>21</v>
      </c>
      <c r="C81" s="17" t="s">
        <v>47</v>
      </c>
      <c r="D81" s="17" t="s">
        <v>31</v>
      </c>
      <c r="E81" s="19">
        <v>3</v>
      </c>
      <c r="F81" s="17" t="s">
        <v>148</v>
      </c>
      <c r="G81" s="19">
        <v>120000</v>
      </c>
      <c r="H81" s="19">
        <f t="shared" si="1"/>
        <v>360000</v>
      </c>
      <c r="I81" s="17" t="s">
        <v>35</v>
      </c>
      <c r="J81" s="17" t="s">
        <v>39</v>
      </c>
      <c r="K81" s="18" t="s">
        <v>1003</v>
      </c>
      <c r="L81" s="111"/>
    </row>
    <row r="82" spans="1:12" s="6" customFormat="1" ht="91.5" customHeight="1">
      <c r="A82" s="17">
        <v>75</v>
      </c>
      <c r="B82" s="17" t="s">
        <v>22</v>
      </c>
      <c r="C82" s="17" t="s">
        <v>47</v>
      </c>
      <c r="D82" s="17" t="s">
        <v>32</v>
      </c>
      <c r="E82" s="19">
        <v>6</v>
      </c>
      <c r="F82" s="17" t="s">
        <v>148</v>
      </c>
      <c r="G82" s="19">
        <v>127905</v>
      </c>
      <c r="H82" s="19">
        <f t="shared" si="1"/>
        <v>767430</v>
      </c>
      <c r="I82" s="17" t="s">
        <v>35</v>
      </c>
      <c r="J82" s="17" t="s">
        <v>40</v>
      </c>
      <c r="K82" s="18" t="s">
        <v>1003</v>
      </c>
      <c r="L82" s="111"/>
    </row>
    <row r="83" spans="1:12" s="6" customFormat="1" ht="67.5" customHeight="1">
      <c r="A83" s="17">
        <v>76</v>
      </c>
      <c r="B83" s="17" t="s">
        <v>23</v>
      </c>
      <c r="C83" s="17" t="s">
        <v>47</v>
      </c>
      <c r="D83" s="17" t="s">
        <v>33</v>
      </c>
      <c r="E83" s="19">
        <v>2</v>
      </c>
      <c r="F83" s="17" t="s">
        <v>148</v>
      </c>
      <c r="G83" s="19">
        <v>229925</v>
      </c>
      <c r="H83" s="19">
        <f t="shared" si="1"/>
        <v>459850</v>
      </c>
      <c r="I83" s="17" t="s">
        <v>35</v>
      </c>
      <c r="J83" s="17" t="s">
        <v>40</v>
      </c>
      <c r="K83" s="18" t="s">
        <v>1003</v>
      </c>
      <c r="L83" s="111"/>
    </row>
    <row r="84" spans="1:12" s="6" customFormat="1" ht="50.25" customHeight="1">
      <c r="A84" s="17">
        <v>77</v>
      </c>
      <c r="B84" s="17" t="s">
        <v>241</v>
      </c>
      <c r="C84" s="17" t="s">
        <v>47</v>
      </c>
      <c r="D84" s="17" t="s">
        <v>242</v>
      </c>
      <c r="E84" s="19">
        <v>8000</v>
      </c>
      <c r="F84" s="17" t="s">
        <v>148</v>
      </c>
      <c r="G84" s="19">
        <v>33</v>
      </c>
      <c r="H84" s="19">
        <f>E84*G84</f>
        <v>264000</v>
      </c>
      <c r="I84" s="17" t="s">
        <v>240</v>
      </c>
      <c r="J84" s="17" t="s">
        <v>37</v>
      </c>
      <c r="K84" s="18" t="s">
        <v>1003</v>
      </c>
      <c r="L84" s="111"/>
    </row>
    <row r="85" spans="1:12" s="6" customFormat="1" ht="63.75" customHeight="1">
      <c r="A85" s="17">
        <v>78</v>
      </c>
      <c r="B85" s="17" t="s">
        <v>83</v>
      </c>
      <c r="C85" s="17" t="s">
        <v>47</v>
      </c>
      <c r="D85" s="81" t="s">
        <v>1036</v>
      </c>
      <c r="E85" s="19">
        <v>157</v>
      </c>
      <c r="F85" s="17" t="s">
        <v>34</v>
      </c>
      <c r="G85" s="19">
        <v>14600</v>
      </c>
      <c r="H85" s="19">
        <f>E85*G85</f>
        <v>2292200</v>
      </c>
      <c r="I85" s="17" t="s">
        <v>84</v>
      </c>
      <c r="J85" s="17" t="s">
        <v>38</v>
      </c>
      <c r="K85" s="18" t="s">
        <v>1003</v>
      </c>
      <c r="L85" s="111"/>
    </row>
    <row r="86" spans="1:12" s="6" customFormat="1" ht="63" customHeight="1">
      <c r="A86" s="17">
        <v>79</v>
      </c>
      <c r="B86" s="169" t="s">
        <v>331</v>
      </c>
      <c r="C86" s="81" t="s">
        <v>600</v>
      </c>
      <c r="D86" s="67" t="s">
        <v>1541</v>
      </c>
      <c r="E86" s="68">
        <v>1</v>
      </c>
      <c r="F86" s="81" t="s">
        <v>332</v>
      </c>
      <c r="G86" s="69"/>
      <c r="H86" s="14">
        <v>279295257</v>
      </c>
      <c r="I86" s="15" t="s">
        <v>333</v>
      </c>
      <c r="J86" s="15" t="s">
        <v>334</v>
      </c>
      <c r="K86" s="18" t="s">
        <v>1003</v>
      </c>
      <c r="L86" s="111"/>
    </row>
    <row r="87" spans="1:12" s="6" customFormat="1" ht="48.75" customHeight="1">
      <c r="A87" s="17">
        <v>80</v>
      </c>
      <c r="B87" s="169" t="s">
        <v>331</v>
      </c>
      <c r="C87" s="81" t="s">
        <v>600</v>
      </c>
      <c r="D87" s="67" t="s">
        <v>1542</v>
      </c>
      <c r="E87" s="68">
        <v>1</v>
      </c>
      <c r="F87" s="81" t="s">
        <v>332</v>
      </c>
      <c r="G87" s="69"/>
      <c r="H87" s="14">
        <v>5611307</v>
      </c>
      <c r="I87" s="15" t="s">
        <v>333</v>
      </c>
      <c r="J87" s="16" t="s">
        <v>334</v>
      </c>
      <c r="K87" s="18" t="s">
        <v>1003</v>
      </c>
      <c r="L87" s="111"/>
    </row>
    <row r="88" spans="1:12" s="6" customFormat="1" ht="55.5" customHeight="1">
      <c r="A88" s="17">
        <v>81</v>
      </c>
      <c r="B88" s="169" t="s">
        <v>331</v>
      </c>
      <c r="C88" s="81" t="s">
        <v>600</v>
      </c>
      <c r="D88" s="67" t="s">
        <v>1543</v>
      </c>
      <c r="E88" s="68">
        <v>1</v>
      </c>
      <c r="F88" s="81" t="s">
        <v>332</v>
      </c>
      <c r="G88" s="69"/>
      <c r="H88" s="14">
        <v>7838492.5499999998</v>
      </c>
      <c r="I88" s="15" t="s">
        <v>333</v>
      </c>
      <c r="J88" s="16" t="s">
        <v>334</v>
      </c>
      <c r="K88" s="18" t="s">
        <v>1003</v>
      </c>
      <c r="L88" s="111" t="s">
        <v>1545</v>
      </c>
    </row>
    <row r="89" spans="1:12" s="6" customFormat="1" ht="46.5" customHeight="1">
      <c r="A89" s="17">
        <v>82</v>
      </c>
      <c r="B89" s="169" t="s">
        <v>331</v>
      </c>
      <c r="C89" s="81" t="s">
        <v>600</v>
      </c>
      <c r="D89" s="67" t="s">
        <v>335</v>
      </c>
      <c r="E89" s="68">
        <v>1</v>
      </c>
      <c r="F89" s="81" t="s">
        <v>332</v>
      </c>
      <c r="G89" s="69"/>
      <c r="H89" s="14">
        <f t="shared" ref="H89" si="2">E89*G89</f>
        <v>0</v>
      </c>
      <c r="I89" s="15" t="s">
        <v>333</v>
      </c>
      <c r="J89" s="16" t="s">
        <v>334</v>
      </c>
      <c r="K89" s="18" t="s">
        <v>1003</v>
      </c>
      <c r="L89" s="111" t="s">
        <v>1544</v>
      </c>
    </row>
    <row r="90" spans="1:12" s="6" customFormat="1" ht="94.5" customHeight="1">
      <c r="A90" s="17">
        <v>83</v>
      </c>
      <c r="B90" s="17" t="s">
        <v>601</v>
      </c>
      <c r="C90" s="17" t="s">
        <v>89</v>
      </c>
      <c r="D90" s="17" t="s">
        <v>346</v>
      </c>
      <c r="E90" s="15">
        <v>5313166</v>
      </c>
      <c r="F90" s="25" t="s">
        <v>147</v>
      </c>
      <c r="G90" s="31">
        <v>95.5</v>
      </c>
      <c r="H90" s="45">
        <f>E90*G90</f>
        <v>507407353</v>
      </c>
      <c r="I90" s="42" t="s">
        <v>347</v>
      </c>
      <c r="J90" s="13" t="s">
        <v>681</v>
      </c>
      <c r="K90" s="18" t="s">
        <v>1003</v>
      </c>
      <c r="L90" s="111"/>
    </row>
    <row r="91" spans="1:12" s="6" customFormat="1" ht="48.75" customHeight="1">
      <c r="A91" s="17">
        <v>84</v>
      </c>
      <c r="B91" s="145" t="s">
        <v>348</v>
      </c>
      <c r="C91" s="17" t="s">
        <v>47</v>
      </c>
      <c r="D91" s="145" t="s">
        <v>348</v>
      </c>
      <c r="E91" s="15">
        <v>200</v>
      </c>
      <c r="F91" s="81" t="s">
        <v>344</v>
      </c>
      <c r="G91" s="31">
        <v>205</v>
      </c>
      <c r="H91" s="48"/>
      <c r="I91" s="42" t="s">
        <v>347</v>
      </c>
      <c r="J91" s="41" t="s">
        <v>676</v>
      </c>
      <c r="K91" s="18" t="s">
        <v>1003</v>
      </c>
      <c r="L91" s="111" t="s">
        <v>1549</v>
      </c>
    </row>
    <row r="92" spans="1:12" s="6" customFormat="1" ht="48.75" customHeight="1">
      <c r="A92" s="17">
        <v>85</v>
      </c>
      <c r="B92" s="145" t="s">
        <v>349</v>
      </c>
      <c r="C92" s="17" t="s">
        <v>47</v>
      </c>
      <c r="D92" s="145" t="s">
        <v>349</v>
      </c>
      <c r="E92" s="15">
        <v>200</v>
      </c>
      <c r="F92" s="81" t="s">
        <v>344</v>
      </c>
      <c r="G92" s="31">
        <v>290</v>
      </c>
      <c r="H92" s="48"/>
      <c r="I92" s="42" t="s">
        <v>347</v>
      </c>
      <c r="J92" s="41" t="s">
        <v>676</v>
      </c>
      <c r="K92" s="18" t="s">
        <v>1003</v>
      </c>
      <c r="L92" s="111" t="s">
        <v>1549</v>
      </c>
    </row>
    <row r="93" spans="1:12" s="6" customFormat="1" ht="48.75" customHeight="1">
      <c r="A93" s="17">
        <v>86</v>
      </c>
      <c r="B93" s="145" t="s">
        <v>350</v>
      </c>
      <c r="C93" s="17" t="s">
        <v>47</v>
      </c>
      <c r="D93" s="145" t="s">
        <v>350</v>
      </c>
      <c r="E93" s="15">
        <v>200</v>
      </c>
      <c r="F93" s="81" t="s">
        <v>344</v>
      </c>
      <c r="G93" s="31">
        <v>435</v>
      </c>
      <c r="H93" s="48"/>
      <c r="I93" s="42" t="s">
        <v>347</v>
      </c>
      <c r="J93" s="41" t="s">
        <v>676</v>
      </c>
      <c r="K93" s="18" t="s">
        <v>1003</v>
      </c>
      <c r="L93" s="111" t="s">
        <v>1549</v>
      </c>
    </row>
    <row r="94" spans="1:12" s="6" customFormat="1" ht="48.75" customHeight="1">
      <c r="A94" s="17">
        <v>87</v>
      </c>
      <c r="B94" s="145" t="s">
        <v>351</v>
      </c>
      <c r="C94" s="17" t="s">
        <v>47</v>
      </c>
      <c r="D94" s="145" t="s">
        <v>351</v>
      </c>
      <c r="E94" s="15">
        <v>200</v>
      </c>
      <c r="F94" s="81" t="s">
        <v>344</v>
      </c>
      <c r="G94" s="31">
        <v>675</v>
      </c>
      <c r="H94" s="45"/>
      <c r="I94" s="42" t="s">
        <v>347</v>
      </c>
      <c r="J94" s="41" t="s">
        <v>676</v>
      </c>
      <c r="K94" s="18" t="s">
        <v>1003</v>
      </c>
      <c r="L94" s="111" t="s">
        <v>1549</v>
      </c>
    </row>
    <row r="95" spans="1:12" s="6" customFormat="1" ht="48.75" customHeight="1">
      <c r="A95" s="17">
        <v>88</v>
      </c>
      <c r="B95" s="145" t="s">
        <v>352</v>
      </c>
      <c r="C95" s="17" t="s">
        <v>47</v>
      </c>
      <c r="D95" s="145" t="s">
        <v>352</v>
      </c>
      <c r="E95" s="15">
        <v>50</v>
      </c>
      <c r="F95" s="81" t="s">
        <v>148</v>
      </c>
      <c r="G95" s="31">
        <v>480</v>
      </c>
      <c r="H95" s="48">
        <f t="shared" ref="H95:H102" si="3">E95*G95</f>
        <v>24000</v>
      </c>
      <c r="I95" s="42" t="s">
        <v>347</v>
      </c>
      <c r="J95" s="13" t="s">
        <v>676</v>
      </c>
      <c r="K95" s="18" t="s">
        <v>1003</v>
      </c>
      <c r="L95" s="111"/>
    </row>
    <row r="96" spans="1:12" s="6" customFormat="1" ht="48.75" customHeight="1">
      <c r="A96" s="17">
        <v>89</v>
      </c>
      <c r="B96" s="145" t="s">
        <v>353</v>
      </c>
      <c r="C96" s="17" t="s">
        <v>47</v>
      </c>
      <c r="D96" s="145" t="s">
        <v>353</v>
      </c>
      <c r="E96" s="15">
        <v>50</v>
      </c>
      <c r="F96" s="81" t="s">
        <v>148</v>
      </c>
      <c r="G96" s="31">
        <v>1300</v>
      </c>
      <c r="H96" s="48">
        <f t="shared" si="3"/>
        <v>65000</v>
      </c>
      <c r="I96" s="42" t="s">
        <v>347</v>
      </c>
      <c r="J96" s="13" t="s">
        <v>676</v>
      </c>
      <c r="K96" s="18" t="s">
        <v>1003</v>
      </c>
      <c r="L96" s="111"/>
    </row>
    <row r="97" spans="1:12" s="6" customFormat="1" ht="48.75" customHeight="1">
      <c r="A97" s="17">
        <v>90</v>
      </c>
      <c r="B97" s="145" t="s">
        <v>354</v>
      </c>
      <c r="C97" s="17" t="s">
        <v>47</v>
      </c>
      <c r="D97" s="145" t="s">
        <v>354</v>
      </c>
      <c r="E97" s="15">
        <v>50</v>
      </c>
      <c r="F97" s="81" t="s">
        <v>148</v>
      </c>
      <c r="G97" s="31">
        <v>400</v>
      </c>
      <c r="H97" s="48"/>
      <c r="I97" s="42" t="s">
        <v>347</v>
      </c>
      <c r="J97" s="13" t="s">
        <v>676</v>
      </c>
      <c r="K97" s="18" t="s">
        <v>1003</v>
      </c>
      <c r="L97" s="111" t="s">
        <v>1549</v>
      </c>
    </row>
    <row r="98" spans="1:12" s="6" customFormat="1" ht="48.75" customHeight="1">
      <c r="A98" s="17">
        <v>91</v>
      </c>
      <c r="B98" s="145" t="s">
        <v>355</v>
      </c>
      <c r="C98" s="17" t="s">
        <v>47</v>
      </c>
      <c r="D98" s="145" t="s">
        <v>355</v>
      </c>
      <c r="E98" s="15">
        <v>50</v>
      </c>
      <c r="F98" s="81" t="s">
        <v>148</v>
      </c>
      <c r="G98" s="31">
        <v>520</v>
      </c>
      <c r="H98" s="45"/>
      <c r="I98" s="42" t="s">
        <v>347</v>
      </c>
      <c r="J98" s="13" t="s">
        <v>676</v>
      </c>
      <c r="K98" s="18" t="s">
        <v>1003</v>
      </c>
      <c r="L98" s="111" t="s">
        <v>1549</v>
      </c>
    </row>
    <row r="99" spans="1:12" s="6" customFormat="1" ht="48.75" customHeight="1">
      <c r="A99" s="17">
        <v>92</v>
      </c>
      <c r="B99" s="145" t="s">
        <v>356</v>
      </c>
      <c r="C99" s="17" t="s">
        <v>47</v>
      </c>
      <c r="D99" s="145" t="s">
        <v>356</v>
      </c>
      <c r="E99" s="15">
        <v>50</v>
      </c>
      <c r="F99" s="81" t="s">
        <v>148</v>
      </c>
      <c r="G99" s="31">
        <v>800</v>
      </c>
      <c r="H99" s="48"/>
      <c r="I99" s="42" t="s">
        <v>347</v>
      </c>
      <c r="J99" s="13" t="s">
        <v>676</v>
      </c>
      <c r="K99" s="18" t="s">
        <v>1003</v>
      </c>
      <c r="L99" s="111" t="s">
        <v>1549</v>
      </c>
    </row>
    <row r="100" spans="1:12" s="6" customFormat="1" ht="48.75" customHeight="1">
      <c r="A100" s="17">
        <v>93</v>
      </c>
      <c r="B100" s="145" t="s">
        <v>357</v>
      </c>
      <c r="C100" s="17" t="s">
        <v>47</v>
      </c>
      <c r="D100" s="145" t="s">
        <v>357</v>
      </c>
      <c r="E100" s="15">
        <v>50</v>
      </c>
      <c r="F100" s="81" t="s">
        <v>148</v>
      </c>
      <c r="G100" s="31">
        <v>1180</v>
      </c>
      <c r="H100" s="48"/>
      <c r="I100" s="42" t="s">
        <v>347</v>
      </c>
      <c r="J100" s="13" t="s">
        <v>676</v>
      </c>
      <c r="K100" s="18" t="s">
        <v>1003</v>
      </c>
      <c r="L100" s="111" t="s">
        <v>1549</v>
      </c>
    </row>
    <row r="101" spans="1:12" s="6" customFormat="1" ht="48.75" customHeight="1">
      <c r="A101" s="17">
        <v>94</v>
      </c>
      <c r="B101" s="145" t="s">
        <v>358</v>
      </c>
      <c r="C101" s="17" t="s">
        <v>47</v>
      </c>
      <c r="D101" s="145" t="s">
        <v>358</v>
      </c>
      <c r="E101" s="15">
        <v>50</v>
      </c>
      <c r="F101" s="81" t="s">
        <v>148</v>
      </c>
      <c r="G101" s="31">
        <v>2670</v>
      </c>
      <c r="H101" s="48"/>
      <c r="I101" s="42" t="s">
        <v>347</v>
      </c>
      <c r="J101" s="13" t="s">
        <v>676</v>
      </c>
      <c r="K101" s="18" t="s">
        <v>1003</v>
      </c>
      <c r="L101" s="111" t="s">
        <v>1549</v>
      </c>
    </row>
    <row r="102" spans="1:12" s="6" customFormat="1" ht="58.5" customHeight="1">
      <c r="A102" s="17">
        <v>95</v>
      </c>
      <c r="B102" s="145" t="s">
        <v>1547</v>
      </c>
      <c r="C102" s="17" t="s">
        <v>47</v>
      </c>
      <c r="D102" s="145" t="s">
        <v>1272</v>
      </c>
      <c r="E102" s="31">
        <v>6000</v>
      </c>
      <c r="F102" s="70" t="s">
        <v>359</v>
      </c>
      <c r="G102" s="31">
        <v>150</v>
      </c>
      <c r="H102" s="45">
        <f t="shared" si="3"/>
        <v>900000</v>
      </c>
      <c r="I102" s="42" t="s">
        <v>347</v>
      </c>
      <c r="J102" s="13" t="s">
        <v>676</v>
      </c>
      <c r="K102" s="18" t="s">
        <v>1003</v>
      </c>
      <c r="L102" s="111" t="s">
        <v>1548</v>
      </c>
    </row>
    <row r="103" spans="1:12" s="6" customFormat="1" ht="48.75" customHeight="1">
      <c r="A103" s="17">
        <v>96</v>
      </c>
      <c r="B103" s="145" t="s">
        <v>360</v>
      </c>
      <c r="C103" s="17" t="s">
        <v>47</v>
      </c>
      <c r="D103" s="145" t="s">
        <v>360</v>
      </c>
      <c r="E103" s="15">
        <v>15</v>
      </c>
      <c r="F103" s="81" t="s">
        <v>344</v>
      </c>
      <c r="G103" s="31">
        <v>100</v>
      </c>
      <c r="H103" s="48"/>
      <c r="I103" s="42" t="s">
        <v>347</v>
      </c>
      <c r="J103" s="13" t="s">
        <v>676</v>
      </c>
      <c r="K103" s="18" t="s">
        <v>1003</v>
      </c>
      <c r="L103" s="111" t="s">
        <v>1549</v>
      </c>
    </row>
    <row r="104" spans="1:12" s="6" customFormat="1" ht="48.75" customHeight="1">
      <c r="A104" s="17">
        <v>97</v>
      </c>
      <c r="B104" s="145" t="s">
        <v>361</v>
      </c>
      <c r="C104" s="17" t="s">
        <v>47</v>
      </c>
      <c r="D104" s="145" t="s">
        <v>361</v>
      </c>
      <c r="E104" s="15">
        <v>50</v>
      </c>
      <c r="F104" s="81" t="s">
        <v>148</v>
      </c>
      <c r="G104" s="31">
        <v>160</v>
      </c>
      <c r="H104" s="48"/>
      <c r="I104" s="42" t="s">
        <v>347</v>
      </c>
      <c r="J104" s="13" t="s">
        <v>676</v>
      </c>
      <c r="K104" s="18" t="s">
        <v>1003</v>
      </c>
      <c r="L104" s="111" t="s">
        <v>1549</v>
      </c>
    </row>
    <row r="105" spans="1:12" s="6" customFormat="1" ht="48.75" customHeight="1">
      <c r="A105" s="17">
        <v>98</v>
      </c>
      <c r="B105" s="145" t="s">
        <v>362</v>
      </c>
      <c r="C105" s="17" t="s">
        <v>47</v>
      </c>
      <c r="D105" s="145" t="s">
        <v>362</v>
      </c>
      <c r="E105" s="15">
        <v>50</v>
      </c>
      <c r="F105" s="81" t="s">
        <v>148</v>
      </c>
      <c r="G105" s="31">
        <v>250</v>
      </c>
      <c r="H105" s="48"/>
      <c r="I105" s="42" t="s">
        <v>347</v>
      </c>
      <c r="J105" s="13" t="s">
        <v>676</v>
      </c>
      <c r="K105" s="18" t="s">
        <v>1003</v>
      </c>
      <c r="L105" s="111" t="s">
        <v>1549</v>
      </c>
    </row>
    <row r="106" spans="1:12" s="6" customFormat="1" ht="48.75" customHeight="1">
      <c r="A106" s="17">
        <v>99</v>
      </c>
      <c r="B106" s="145" t="s">
        <v>363</v>
      </c>
      <c r="C106" s="17" t="s">
        <v>47</v>
      </c>
      <c r="D106" s="145" t="s">
        <v>363</v>
      </c>
      <c r="E106" s="15">
        <v>50</v>
      </c>
      <c r="F106" s="81" t="s">
        <v>148</v>
      </c>
      <c r="G106" s="31">
        <v>165</v>
      </c>
      <c r="H106" s="45"/>
      <c r="I106" s="42" t="s">
        <v>347</v>
      </c>
      <c r="J106" s="13" t="s">
        <v>676</v>
      </c>
      <c r="K106" s="18" t="s">
        <v>1003</v>
      </c>
      <c r="L106" s="111" t="s">
        <v>1549</v>
      </c>
    </row>
    <row r="107" spans="1:12" s="6" customFormat="1" ht="48.75" customHeight="1">
      <c r="A107" s="17">
        <v>100</v>
      </c>
      <c r="B107" s="145" t="s">
        <v>364</v>
      </c>
      <c r="C107" s="17" t="s">
        <v>47</v>
      </c>
      <c r="D107" s="145" t="s">
        <v>364</v>
      </c>
      <c r="E107" s="15">
        <v>50</v>
      </c>
      <c r="F107" s="81" t="s">
        <v>148</v>
      </c>
      <c r="G107" s="31">
        <v>255</v>
      </c>
      <c r="H107" s="48"/>
      <c r="I107" s="42" t="s">
        <v>347</v>
      </c>
      <c r="J107" s="13" t="s">
        <v>676</v>
      </c>
      <c r="K107" s="18" t="s">
        <v>1003</v>
      </c>
      <c r="L107" s="111" t="s">
        <v>1549</v>
      </c>
    </row>
    <row r="108" spans="1:12" s="6" customFormat="1" ht="48.75" customHeight="1">
      <c r="A108" s="17">
        <v>101</v>
      </c>
      <c r="B108" s="145" t="s">
        <v>365</v>
      </c>
      <c r="C108" s="17" t="s">
        <v>47</v>
      </c>
      <c r="D108" s="145" t="s">
        <v>365</v>
      </c>
      <c r="E108" s="15">
        <v>50</v>
      </c>
      <c r="F108" s="81" t="s">
        <v>148</v>
      </c>
      <c r="G108" s="31">
        <v>270</v>
      </c>
      <c r="H108" s="48"/>
      <c r="I108" s="42" t="s">
        <v>347</v>
      </c>
      <c r="J108" s="13" t="s">
        <v>676</v>
      </c>
      <c r="K108" s="18" t="s">
        <v>1003</v>
      </c>
      <c r="L108" s="111" t="s">
        <v>1549</v>
      </c>
    </row>
    <row r="109" spans="1:12" s="6" customFormat="1" ht="48.75" customHeight="1">
      <c r="A109" s="17">
        <v>102</v>
      </c>
      <c r="B109" s="145" t="s">
        <v>366</v>
      </c>
      <c r="C109" s="17" t="s">
        <v>47</v>
      </c>
      <c r="D109" s="145" t="s">
        <v>366</v>
      </c>
      <c r="E109" s="15">
        <v>50</v>
      </c>
      <c r="F109" s="81" t="s">
        <v>148</v>
      </c>
      <c r="G109" s="31">
        <v>340</v>
      </c>
      <c r="H109" s="48"/>
      <c r="I109" s="42" t="s">
        <v>347</v>
      </c>
      <c r="J109" s="13" t="s">
        <v>676</v>
      </c>
      <c r="K109" s="18" t="s">
        <v>1003</v>
      </c>
      <c r="L109" s="111" t="s">
        <v>1549</v>
      </c>
    </row>
    <row r="110" spans="1:12" s="6" customFormat="1" ht="48.75" customHeight="1">
      <c r="A110" s="17">
        <v>103</v>
      </c>
      <c r="B110" s="145" t="s">
        <v>368</v>
      </c>
      <c r="C110" s="17" t="s">
        <v>47</v>
      </c>
      <c r="D110" s="145" t="s">
        <v>368</v>
      </c>
      <c r="E110" s="15">
        <v>50</v>
      </c>
      <c r="F110" s="81" t="s">
        <v>148</v>
      </c>
      <c r="G110" s="31">
        <v>155</v>
      </c>
      <c r="H110" s="45"/>
      <c r="I110" s="42" t="s">
        <v>347</v>
      </c>
      <c r="J110" s="13" t="s">
        <v>676</v>
      </c>
      <c r="K110" s="18" t="s">
        <v>1003</v>
      </c>
      <c r="L110" s="111" t="s">
        <v>1549</v>
      </c>
    </row>
    <row r="111" spans="1:12" s="6" customFormat="1" ht="48.75" customHeight="1">
      <c r="A111" s="17">
        <v>104</v>
      </c>
      <c r="B111" s="145" t="s">
        <v>369</v>
      </c>
      <c r="C111" s="17" t="s">
        <v>47</v>
      </c>
      <c r="D111" s="145" t="s">
        <v>369</v>
      </c>
      <c r="E111" s="15">
        <v>50</v>
      </c>
      <c r="F111" s="81" t="s">
        <v>148</v>
      </c>
      <c r="G111" s="31">
        <v>160</v>
      </c>
      <c r="H111" s="48"/>
      <c r="I111" s="42" t="s">
        <v>347</v>
      </c>
      <c r="J111" s="13" t="s">
        <v>676</v>
      </c>
      <c r="K111" s="18" t="s">
        <v>1003</v>
      </c>
      <c r="L111" s="111" t="s">
        <v>1549</v>
      </c>
    </row>
    <row r="112" spans="1:12" s="6" customFormat="1" ht="48.75" customHeight="1">
      <c r="A112" s="17">
        <v>105</v>
      </c>
      <c r="B112" s="145" t="s">
        <v>370</v>
      </c>
      <c r="C112" s="17" t="s">
        <v>47</v>
      </c>
      <c r="D112" s="145" t="s">
        <v>370</v>
      </c>
      <c r="E112" s="15">
        <v>50</v>
      </c>
      <c r="F112" s="81" t="s">
        <v>148</v>
      </c>
      <c r="G112" s="31">
        <v>210</v>
      </c>
      <c r="H112" s="48"/>
      <c r="I112" s="42" t="s">
        <v>347</v>
      </c>
      <c r="J112" s="13" t="s">
        <v>676</v>
      </c>
      <c r="K112" s="18" t="s">
        <v>1003</v>
      </c>
      <c r="L112" s="111" t="s">
        <v>1549</v>
      </c>
    </row>
    <row r="113" spans="1:12" s="6" customFormat="1" ht="48.75" customHeight="1">
      <c r="A113" s="17">
        <v>106</v>
      </c>
      <c r="B113" s="145" t="s">
        <v>371</v>
      </c>
      <c r="C113" s="17" t="s">
        <v>47</v>
      </c>
      <c r="D113" s="145" t="s">
        <v>371</v>
      </c>
      <c r="E113" s="15">
        <v>50</v>
      </c>
      <c r="F113" s="81" t="s">
        <v>148</v>
      </c>
      <c r="G113" s="31">
        <v>220</v>
      </c>
      <c r="H113" s="48"/>
      <c r="I113" s="42" t="s">
        <v>347</v>
      </c>
      <c r="J113" s="13" t="s">
        <v>676</v>
      </c>
      <c r="K113" s="18" t="s">
        <v>1003</v>
      </c>
      <c r="L113" s="111" t="s">
        <v>1549</v>
      </c>
    </row>
    <row r="114" spans="1:12" s="6" customFormat="1" ht="48.75" customHeight="1">
      <c r="A114" s="17">
        <v>107</v>
      </c>
      <c r="B114" s="145" t="s">
        <v>372</v>
      </c>
      <c r="C114" s="17" t="s">
        <v>47</v>
      </c>
      <c r="D114" s="145" t="s">
        <v>372</v>
      </c>
      <c r="E114" s="15">
        <v>50</v>
      </c>
      <c r="F114" s="81" t="s">
        <v>148</v>
      </c>
      <c r="G114" s="31">
        <v>350</v>
      </c>
      <c r="H114" s="45"/>
      <c r="I114" s="42" t="s">
        <v>347</v>
      </c>
      <c r="J114" s="13" t="s">
        <v>676</v>
      </c>
      <c r="K114" s="18" t="s">
        <v>1003</v>
      </c>
      <c r="L114" s="111" t="s">
        <v>1549</v>
      </c>
    </row>
    <row r="115" spans="1:12" s="6" customFormat="1" ht="48.75" customHeight="1">
      <c r="A115" s="17">
        <v>108</v>
      </c>
      <c r="B115" s="145" t="s">
        <v>373</v>
      </c>
      <c r="C115" s="17" t="s">
        <v>47</v>
      </c>
      <c r="D115" s="145" t="s">
        <v>373</v>
      </c>
      <c r="E115" s="15">
        <v>50</v>
      </c>
      <c r="F115" s="81" t="s">
        <v>148</v>
      </c>
      <c r="G115" s="31">
        <v>555</v>
      </c>
      <c r="H115" s="48"/>
      <c r="I115" s="42" t="s">
        <v>347</v>
      </c>
      <c r="J115" s="13" t="s">
        <v>676</v>
      </c>
      <c r="K115" s="18" t="s">
        <v>1003</v>
      </c>
      <c r="L115" s="111" t="s">
        <v>1549</v>
      </c>
    </row>
    <row r="116" spans="1:12" s="6" customFormat="1" ht="48.75" customHeight="1">
      <c r="A116" s="17">
        <v>109</v>
      </c>
      <c r="B116" s="145" t="s">
        <v>1351</v>
      </c>
      <c r="C116" s="17" t="s">
        <v>47</v>
      </c>
      <c r="D116" s="145" t="s">
        <v>374</v>
      </c>
      <c r="E116" s="15">
        <v>50</v>
      </c>
      <c r="F116" s="81" t="s">
        <v>148</v>
      </c>
      <c r="G116" s="31">
        <v>500</v>
      </c>
      <c r="H116" s="48"/>
      <c r="I116" s="42" t="s">
        <v>347</v>
      </c>
      <c r="J116" s="13" t="s">
        <v>676</v>
      </c>
      <c r="K116" s="18" t="s">
        <v>1003</v>
      </c>
      <c r="L116" s="111" t="s">
        <v>1549</v>
      </c>
    </row>
    <row r="117" spans="1:12" s="6" customFormat="1" ht="48.75" customHeight="1">
      <c r="A117" s="17">
        <v>110</v>
      </c>
      <c r="B117" s="145" t="s">
        <v>1350</v>
      </c>
      <c r="C117" s="17" t="s">
        <v>47</v>
      </c>
      <c r="D117" s="81" t="s">
        <v>375</v>
      </c>
      <c r="E117" s="15">
        <v>50</v>
      </c>
      <c r="F117" s="81" t="s">
        <v>148</v>
      </c>
      <c r="G117" s="31">
        <v>580</v>
      </c>
      <c r="H117" s="48"/>
      <c r="I117" s="42" t="s">
        <v>347</v>
      </c>
      <c r="J117" s="13" t="s">
        <v>676</v>
      </c>
      <c r="K117" s="18" t="s">
        <v>1003</v>
      </c>
      <c r="L117" s="111" t="s">
        <v>1549</v>
      </c>
    </row>
    <row r="118" spans="1:12" s="6" customFormat="1" ht="48.75" customHeight="1">
      <c r="A118" s="17">
        <v>111</v>
      </c>
      <c r="B118" s="145" t="s">
        <v>1349</v>
      </c>
      <c r="C118" s="17" t="s">
        <v>47</v>
      </c>
      <c r="D118" s="81" t="s">
        <v>376</v>
      </c>
      <c r="E118" s="15">
        <v>50</v>
      </c>
      <c r="F118" s="81" t="s">
        <v>148</v>
      </c>
      <c r="G118" s="31">
        <v>875</v>
      </c>
      <c r="H118" s="45"/>
      <c r="I118" s="42" t="s">
        <v>347</v>
      </c>
      <c r="J118" s="13" t="s">
        <v>676</v>
      </c>
      <c r="K118" s="18" t="s">
        <v>1003</v>
      </c>
      <c r="L118" s="111" t="s">
        <v>1549</v>
      </c>
    </row>
    <row r="119" spans="1:12" s="6" customFormat="1" ht="48.75" customHeight="1">
      <c r="A119" s="17">
        <v>112</v>
      </c>
      <c r="B119" s="145" t="s">
        <v>1348</v>
      </c>
      <c r="C119" s="17" t="s">
        <v>47</v>
      </c>
      <c r="D119" s="145" t="s">
        <v>377</v>
      </c>
      <c r="E119" s="15">
        <v>50</v>
      </c>
      <c r="F119" s="81" t="s">
        <v>148</v>
      </c>
      <c r="G119" s="31">
        <v>725</v>
      </c>
      <c r="H119" s="48"/>
      <c r="I119" s="42" t="s">
        <v>347</v>
      </c>
      <c r="J119" s="13" t="s">
        <v>676</v>
      </c>
      <c r="K119" s="18" t="s">
        <v>1003</v>
      </c>
      <c r="L119" s="111" t="s">
        <v>1549</v>
      </c>
    </row>
    <row r="120" spans="1:12" s="6" customFormat="1" ht="48.75" customHeight="1">
      <c r="A120" s="17">
        <v>113</v>
      </c>
      <c r="B120" s="145" t="s">
        <v>1347</v>
      </c>
      <c r="C120" s="17" t="s">
        <v>47</v>
      </c>
      <c r="D120" s="145" t="s">
        <v>378</v>
      </c>
      <c r="E120" s="15">
        <v>50</v>
      </c>
      <c r="F120" s="81" t="s">
        <v>148</v>
      </c>
      <c r="G120" s="31">
        <v>920</v>
      </c>
      <c r="H120" s="48"/>
      <c r="I120" s="42" t="s">
        <v>347</v>
      </c>
      <c r="J120" s="13" t="s">
        <v>676</v>
      </c>
      <c r="K120" s="18" t="s">
        <v>1003</v>
      </c>
      <c r="L120" s="111" t="s">
        <v>1549</v>
      </c>
    </row>
    <row r="121" spans="1:12" s="6" customFormat="1" ht="48.75" customHeight="1">
      <c r="A121" s="17">
        <v>114</v>
      </c>
      <c r="B121" s="145" t="s">
        <v>1346</v>
      </c>
      <c r="C121" s="17" t="s">
        <v>47</v>
      </c>
      <c r="D121" s="145" t="s">
        <v>379</v>
      </c>
      <c r="E121" s="15">
        <v>50</v>
      </c>
      <c r="F121" s="81" t="s">
        <v>148</v>
      </c>
      <c r="G121" s="31">
        <v>1070</v>
      </c>
      <c r="H121" s="48"/>
      <c r="I121" s="42" t="s">
        <v>347</v>
      </c>
      <c r="J121" s="13" t="s">
        <v>676</v>
      </c>
      <c r="K121" s="18" t="s">
        <v>1003</v>
      </c>
      <c r="L121" s="111" t="s">
        <v>1549</v>
      </c>
    </row>
    <row r="122" spans="1:12" s="6" customFormat="1" ht="48.75" customHeight="1">
      <c r="A122" s="17">
        <v>115</v>
      </c>
      <c r="B122" s="145" t="s">
        <v>1345</v>
      </c>
      <c r="C122" s="17" t="s">
        <v>47</v>
      </c>
      <c r="D122" s="145" t="s">
        <v>380</v>
      </c>
      <c r="E122" s="15">
        <v>50</v>
      </c>
      <c r="F122" s="81" t="s">
        <v>148</v>
      </c>
      <c r="G122" s="31">
        <v>1190</v>
      </c>
      <c r="H122" s="45"/>
      <c r="I122" s="42" t="s">
        <v>347</v>
      </c>
      <c r="J122" s="13" t="s">
        <v>676</v>
      </c>
      <c r="K122" s="18" t="s">
        <v>1003</v>
      </c>
      <c r="L122" s="111" t="s">
        <v>1549</v>
      </c>
    </row>
    <row r="123" spans="1:12" s="6" customFormat="1" ht="48.75" customHeight="1">
      <c r="A123" s="17">
        <v>116</v>
      </c>
      <c r="B123" s="145" t="s">
        <v>1344</v>
      </c>
      <c r="C123" s="17" t="s">
        <v>47</v>
      </c>
      <c r="D123" s="145" t="s">
        <v>381</v>
      </c>
      <c r="E123" s="15">
        <v>50</v>
      </c>
      <c r="F123" s="81" t="s">
        <v>148</v>
      </c>
      <c r="G123" s="31">
        <v>1640</v>
      </c>
      <c r="H123" s="48"/>
      <c r="I123" s="42" t="s">
        <v>347</v>
      </c>
      <c r="J123" s="13" t="s">
        <v>676</v>
      </c>
      <c r="K123" s="18" t="s">
        <v>1003</v>
      </c>
      <c r="L123" s="111" t="s">
        <v>1549</v>
      </c>
    </row>
    <row r="124" spans="1:12" s="6" customFormat="1" ht="48.75" customHeight="1">
      <c r="A124" s="17">
        <v>117</v>
      </c>
      <c r="B124" s="145" t="s">
        <v>1343</v>
      </c>
      <c r="C124" s="17" t="s">
        <v>47</v>
      </c>
      <c r="D124" s="145" t="s">
        <v>382</v>
      </c>
      <c r="E124" s="15">
        <v>50</v>
      </c>
      <c r="F124" s="81" t="s">
        <v>148</v>
      </c>
      <c r="G124" s="31">
        <v>1965</v>
      </c>
      <c r="H124" s="48"/>
      <c r="I124" s="42" t="s">
        <v>347</v>
      </c>
      <c r="J124" s="13" t="s">
        <v>676</v>
      </c>
      <c r="K124" s="18" t="s">
        <v>1003</v>
      </c>
      <c r="L124" s="111" t="s">
        <v>1549</v>
      </c>
    </row>
    <row r="125" spans="1:12" s="6" customFormat="1" ht="72" customHeight="1">
      <c r="A125" s="17">
        <v>118</v>
      </c>
      <c r="B125" s="145" t="s">
        <v>1341</v>
      </c>
      <c r="C125" s="17" t="s">
        <v>47</v>
      </c>
      <c r="D125" s="145" t="s">
        <v>383</v>
      </c>
      <c r="E125" s="15">
        <v>50</v>
      </c>
      <c r="F125" s="81" t="s">
        <v>148</v>
      </c>
      <c r="G125" s="31">
        <v>2405</v>
      </c>
      <c r="H125" s="48"/>
      <c r="I125" s="42" t="s">
        <v>347</v>
      </c>
      <c r="J125" s="13" t="s">
        <v>676</v>
      </c>
      <c r="K125" s="18" t="s">
        <v>1003</v>
      </c>
      <c r="L125" s="111" t="s">
        <v>1549</v>
      </c>
    </row>
    <row r="126" spans="1:12" s="6" customFormat="1" ht="48.75" customHeight="1">
      <c r="A126" s="17">
        <v>119</v>
      </c>
      <c r="B126" s="145" t="s">
        <v>1342</v>
      </c>
      <c r="C126" s="17" t="s">
        <v>47</v>
      </c>
      <c r="D126" s="145" t="s">
        <v>384</v>
      </c>
      <c r="E126" s="15">
        <v>50</v>
      </c>
      <c r="F126" s="81" t="s">
        <v>148</v>
      </c>
      <c r="G126" s="31">
        <v>2455</v>
      </c>
      <c r="H126" s="45"/>
      <c r="I126" s="42" t="s">
        <v>347</v>
      </c>
      <c r="J126" s="13" t="s">
        <v>676</v>
      </c>
      <c r="K126" s="18" t="s">
        <v>1003</v>
      </c>
      <c r="L126" s="111" t="s">
        <v>1549</v>
      </c>
    </row>
    <row r="127" spans="1:12" s="6" customFormat="1" ht="48.75" customHeight="1">
      <c r="A127" s="17">
        <v>120</v>
      </c>
      <c r="B127" s="145" t="s">
        <v>385</v>
      </c>
      <c r="C127" s="17" t="s">
        <v>47</v>
      </c>
      <c r="D127" s="145" t="s">
        <v>385</v>
      </c>
      <c r="E127" s="15">
        <v>4</v>
      </c>
      <c r="F127" s="81" t="s">
        <v>341</v>
      </c>
      <c r="G127" s="31">
        <v>7500</v>
      </c>
      <c r="H127" s="48"/>
      <c r="I127" s="42" t="s">
        <v>347</v>
      </c>
      <c r="J127" s="13" t="s">
        <v>676</v>
      </c>
      <c r="K127" s="18" t="s">
        <v>1003</v>
      </c>
      <c r="L127" s="111" t="s">
        <v>1549</v>
      </c>
    </row>
    <row r="128" spans="1:12" s="6" customFormat="1" ht="48.75" customHeight="1">
      <c r="A128" s="17">
        <v>121</v>
      </c>
      <c r="B128" s="145" t="s">
        <v>386</v>
      </c>
      <c r="C128" s="17" t="s">
        <v>47</v>
      </c>
      <c r="D128" s="145" t="s">
        <v>386</v>
      </c>
      <c r="E128" s="15">
        <v>20</v>
      </c>
      <c r="F128" s="81" t="s">
        <v>342</v>
      </c>
      <c r="G128" s="31">
        <v>180</v>
      </c>
      <c r="H128" s="48"/>
      <c r="I128" s="42" t="s">
        <v>347</v>
      </c>
      <c r="J128" s="13" t="s">
        <v>676</v>
      </c>
      <c r="K128" s="18" t="s">
        <v>1003</v>
      </c>
      <c r="L128" s="111" t="s">
        <v>1549</v>
      </c>
    </row>
    <row r="129" spans="1:12" s="6" customFormat="1" ht="48.75" customHeight="1">
      <c r="A129" s="17">
        <v>122</v>
      </c>
      <c r="B129" s="145" t="s">
        <v>387</v>
      </c>
      <c r="C129" s="17" t="s">
        <v>47</v>
      </c>
      <c r="D129" s="145" t="s">
        <v>387</v>
      </c>
      <c r="E129" s="15">
        <v>20</v>
      </c>
      <c r="F129" s="81" t="s">
        <v>342</v>
      </c>
      <c r="G129" s="31">
        <v>365</v>
      </c>
      <c r="H129" s="48"/>
      <c r="I129" s="42" t="s">
        <v>347</v>
      </c>
      <c r="J129" s="13" t="s">
        <v>676</v>
      </c>
      <c r="K129" s="18" t="s">
        <v>1003</v>
      </c>
      <c r="L129" s="111" t="s">
        <v>1549</v>
      </c>
    </row>
    <row r="130" spans="1:12" s="6" customFormat="1" ht="48.75" customHeight="1">
      <c r="A130" s="17">
        <v>123</v>
      </c>
      <c r="B130" s="145" t="s">
        <v>388</v>
      </c>
      <c r="C130" s="17" t="s">
        <v>47</v>
      </c>
      <c r="D130" s="145" t="s">
        <v>388</v>
      </c>
      <c r="E130" s="15">
        <v>20</v>
      </c>
      <c r="F130" s="81" t="s">
        <v>342</v>
      </c>
      <c r="G130" s="31">
        <v>565</v>
      </c>
      <c r="H130" s="45"/>
      <c r="I130" s="42" t="s">
        <v>347</v>
      </c>
      <c r="J130" s="13" t="s">
        <v>676</v>
      </c>
      <c r="K130" s="18" t="s">
        <v>1003</v>
      </c>
      <c r="L130" s="111" t="s">
        <v>1549</v>
      </c>
    </row>
    <row r="131" spans="1:12" s="6" customFormat="1" ht="48.75" customHeight="1">
      <c r="A131" s="17">
        <v>124</v>
      </c>
      <c r="B131" s="145" t="s">
        <v>389</v>
      </c>
      <c r="C131" s="17" t="s">
        <v>47</v>
      </c>
      <c r="D131" s="81" t="s">
        <v>389</v>
      </c>
      <c r="E131" s="15">
        <v>20</v>
      </c>
      <c r="F131" s="81" t="s">
        <v>342</v>
      </c>
      <c r="G131" s="31">
        <v>1270</v>
      </c>
      <c r="H131" s="48"/>
      <c r="I131" s="42" t="s">
        <v>347</v>
      </c>
      <c r="J131" s="13" t="s">
        <v>676</v>
      </c>
      <c r="K131" s="18" t="s">
        <v>1003</v>
      </c>
      <c r="L131" s="111" t="s">
        <v>1549</v>
      </c>
    </row>
    <row r="132" spans="1:12" s="6" customFormat="1" ht="48.75" customHeight="1">
      <c r="A132" s="17">
        <v>125</v>
      </c>
      <c r="B132" s="145" t="s">
        <v>390</v>
      </c>
      <c r="C132" s="17" t="s">
        <v>47</v>
      </c>
      <c r="D132" s="145" t="s">
        <v>390</v>
      </c>
      <c r="E132" s="15">
        <v>20</v>
      </c>
      <c r="F132" s="81" t="s">
        <v>148</v>
      </c>
      <c r="G132" s="31">
        <v>1745</v>
      </c>
      <c r="H132" s="48"/>
      <c r="I132" s="42" t="s">
        <v>347</v>
      </c>
      <c r="J132" s="13" t="s">
        <v>676</v>
      </c>
      <c r="K132" s="18" t="s">
        <v>1003</v>
      </c>
      <c r="L132" s="111" t="s">
        <v>1549</v>
      </c>
    </row>
    <row r="133" spans="1:12" s="6" customFormat="1" ht="48.75" customHeight="1">
      <c r="A133" s="17">
        <v>126</v>
      </c>
      <c r="B133" s="145" t="s">
        <v>391</v>
      </c>
      <c r="C133" s="17" t="s">
        <v>47</v>
      </c>
      <c r="D133" s="145" t="s">
        <v>391</v>
      </c>
      <c r="E133" s="15">
        <v>20</v>
      </c>
      <c r="F133" s="81" t="s">
        <v>148</v>
      </c>
      <c r="G133" s="31">
        <v>3060</v>
      </c>
      <c r="H133" s="48"/>
      <c r="I133" s="42" t="s">
        <v>347</v>
      </c>
      <c r="J133" s="13" t="s">
        <v>676</v>
      </c>
      <c r="K133" s="18" t="s">
        <v>1003</v>
      </c>
      <c r="L133" s="111" t="s">
        <v>1549</v>
      </c>
    </row>
    <row r="134" spans="1:12" s="6" customFormat="1" ht="48.75" customHeight="1">
      <c r="A134" s="17">
        <v>127</v>
      </c>
      <c r="B134" s="145" t="s">
        <v>392</v>
      </c>
      <c r="C134" s="17" t="s">
        <v>47</v>
      </c>
      <c r="D134" s="145" t="s">
        <v>392</v>
      </c>
      <c r="E134" s="15">
        <v>20</v>
      </c>
      <c r="F134" s="81" t="s">
        <v>148</v>
      </c>
      <c r="G134" s="31">
        <v>240</v>
      </c>
      <c r="H134" s="45"/>
      <c r="I134" s="42" t="s">
        <v>347</v>
      </c>
      <c r="J134" s="13" t="s">
        <v>676</v>
      </c>
      <c r="K134" s="18" t="s">
        <v>1003</v>
      </c>
      <c r="L134" s="111" t="s">
        <v>1549</v>
      </c>
    </row>
    <row r="135" spans="1:12" s="6" customFormat="1" ht="48.75" customHeight="1">
      <c r="A135" s="17">
        <v>128</v>
      </c>
      <c r="B135" s="145" t="s">
        <v>393</v>
      </c>
      <c r="C135" s="17" t="s">
        <v>47</v>
      </c>
      <c r="D135" s="145" t="s">
        <v>393</v>
      </c>
      <c r="E135" s="15">
        <v>20</v>
      </c>
      <c r="F135" s="81" t="s">
        <v>148</v>
      </c>
      <c r="G135" s="31">
        <v>400</v>
      </c>
      <c r="H135" s="48"/>
      <c r="I135" s="42" t="s">
        <v>347</v>
      </c>
      <c r="J135" s="13" t="s">
        <v>676</v>
      </c>
      <c r="K135" s="18" t="s">
        <v>1003</v>
      </c>
      <c r="L135" s="111" t="s">
        <v>1549</v>
      </c>
    </row>
    <row r="136" spans="1:12" s="6" customFormat="1" ht="48.75" customHeight="1">
      <c r="A136" s="17">
        <v>129</v>
      </c>
      <c r="B136" s="145" t="s">
        <v>394</v>
      </c>
      <c r="C136" s="17" t="s">
        <v>47</v>
      </c>
      <c r="D136" s="145" t="s">
        <v>394</v>
      </c>
      <c r="E136" s="15">
        <v>20</v>
      </c>
      <c r="F136" s="81" t="s">
        <v>148</v>
      </c>
      <c r="G136" s="31">
        <v>855</v>
      </c>
      <c r="H136" s="48"/>
      <c r="I136" s="42" t="s">
        <v>347</v>
      </c>
      <c r="J136" s="13" t="s">
        <v>676</v>
      </c>
      <c r="K136" s="18" t="s">
        <v>1003</v>
      </c>
      <c r="L136" s="111" t="s">
        <v>1549</v>
      </c>
    </row>
    <row r="137" spans="1:12" s="6" customFormat="1" ht="48.75" customHeight="1">
      <c r="A137" s="17">
        <v>130</v>
      </c>
      <c r="B137" s="145" t="s">
        <v>395</v>
      </c>
      <c r="C137" s="17" t="s">
        <v>47</v>
      </c>
      <c r="D137" s="145" t="s">
        <v>395</v>
      </c>
      <c r="E137" s="15">
        <v>20</v>
      </c>
      <c r="F137" s="81" t="s">
        <v>148</v>
      </c>
      <c r="G137" s="31">
        <v>230</v>
      </c>
      <c r="H137" s="48"/>
      <c r="I137" s="42" t="s">
        <v>347</v>
      </c>
      <c r="J137" s="13" t="s">
        <v>676</v>
      </c>
      <c r="K137" s="18" t="s">
        <v>1003</v>
      </c>
      <c r="L137" s="111" t="s">
        <v>1549</v>
      </c>
    </row>
    <row r="138" spans="1:12" s="6" customFormat="1" ht="48.75" customHeight="1">
      <c r="A138" s="17">
        <v>131</v>
      </c>
      <c r="B138" s="145" t="s">
        <v>396</v>
      </c>
      <c r="C138" s="17" t="s">
        <v>47</v>
      </c>
      <c r="D138" s="145" t="s">
        <v>396</v>
      </c>
      <c r="E138" s="15">
        <v>20</v>
      </c>
      <c r="F138" s="81" t="s">
        <v>148</v>
      </c>
      <c r="G138" s="31">
        <v>365</v>
      </c>
      <c r="H138" s="45"/>
      <c r="I138" s="42" t="s">
        <v>347</v>
      </c>
      <c r="J138" s="13" t="s">
        <v>676</v>
      </c>
      <c r="K138" s="18" t="s">
        <v>1003</v>
      </c>
      <c r="L138" s="111" t="s">
        <v>1549</v>
      </c>
    </row>
    <row r="139" spans="1:12" s="6" customFormat="1" ht="48.75" customHeight="1">
      <c r="A139" s="17">
        <v>132</v>
      </c>
      <c r="B139" s="145" t="s">
        <v>397</v>
      </c>
      <c r="C139" s="17" t="s">
        <v>47</v>
      </c>
      <c r="D139" s="145" t="s">
        <v>397</v>
      </c>
      <c r="E139" s="15">
        <v>20</v>
      </c>
      <c r="F139" s="81" t="s">
        <v>342</v>
      </c>
      <c r="G139" s="31">
        <v>585</v>
      </c>
      <c r="H139" s="48"/>
      <c r="I139" s="42" t="s">
        <v>347</v>
      </c>
      <c r="J139" s="13" t="s">
        <v>676</v>
      </c>
      <c r="K139" s="18" t="s">
        <v>1003</v>
      </c>
      <c r="L139" s="111" t="s">
        <v>1549</v>
      </c>
    </row>
    <row r="140" spans="1:12" s="6" customFormat="1" ht="48.75" customHeight="1">
      <c r="A140" s="17">
        <v>133</v>
      </c>
      <c r="B140" s="145" t="s">
        <v>398</v>
      </c>
      <c r="C140" s="17" t="s">
        <v>47</v>
      </c>
      <c r="D140" s="145" t="s">
        <v>398</v>
      </c>
      <c r="E140" s="15">
        <v>20</v>
      </c>
      <c r="F140" s="81" t="s">
        <v>342</v>
      </c>
      <c r="G140" s="31">
        <v>960</v>
      </c>
      <c r="H140" s="48"/>
      <c r="I140" s="42" t="s">
        <v>347</v>
      </c>
      <c r="J140" s="13" t="s">
        <v>676</v>
      </c>
      <c r="K140" s="18" t="s">
        <v>1003</v>
      </c>
      <c r="L140" s="111" t="s">
        <v>1549</v>
      </c>
    </row>
    <row r="141" spans="1:12" s="6" customFormat="1" ht="48.75" customHeight="1">
      <c r="A141" s="17">
        <v>134</v>
      </c>
      <c r="B141" s="145" t="s">
        <v>399</v>
      </c>
      <c r="C141" s="17" t="s">
        <v>47</v>
      </c>
      <c r="D141" s="145" t="s">
        <v>399</v>
      </c>
      <c r="E141" s="15">
        <v>20</v>
      </c>
      <c r="F141" s="81" t="s">
        <v>342</v>
      </c>
      <c r="G141" s="31">
        <v>240</v>
      </c>
      <c r="H141" s="48"/>
      <c r="I141" s="42" t="s">
        <v>347</v>
      </c>
      <c r="J141" s="13" t="s">
        <v>676</v>
      </c>
      <c r="K141" s="18" t="s">
        <v>1003</v>
      </c>
      <c r="L141" s="111" t="s">
        <v>1549</v>
      </c>
    </row>
    <row r="142" spans="1:12" s="6" customFormat="1" ht="48.75" customHeight="1">
      <c r="A142" s="17">
        <v>135</v>
      </c>
      <c r="B142" s="145" t="s">
        <v>400</v>
      </c>
      <c r="C142" s="17" t="s">
        <v>47</v>
      </c>
      <c r="D142" s="145" t="s">
        <v>400</v>
      </c>
      <c r="E142" s="15">
        <v>20</v>
      </c>
      <c r="F142" s="81" t="s">
        <v>342</v>
      </c>
      <c r="G142" s="31">
        <v>400</v>
      </c>
      <c r="H142" s="45"/>
      <c r="I142" s="42" t="s">
        <v>347</v>
      </c>
      <c r="J142" s="13" t="s">
        <v>676</v>
      </c>
      <c r="K142" s="18" t="s">
        <v>1003</v>
      </c>
      <c r="L142" s="111" t="s">
        <v>1549</v>
      </c>
    </row>
    <row r="143" spans="1:12" s="6" customFormat="1" ht="48.75" customHeight="1">
      <c r="A143" s="17">
        <v>136</v>
      </c>
      <c r="B143" s="145" t="s">
        <v>401</v>
      </c>
      <c r="C143" s="17" t="s">
        <v>47</v>
      </c>
      <c r="D143" s="145" t="s">
        <v>401</v>
      </c>
      <c r="E143" s="15">
        <v>20</v>
      </c>
      <c r="F143" s="81" t="s">
        <v>342</v>
      </c>
      <c r="G143" s="31">
        <v>595</v>
      </c>
      <c r="H143" s="48"/>
      <c r="I143" s="42" t="s">
        <v>347</v>
      </c>
      <c r="J143" s="13" t="s">
        <v>676</v>
      </c>
      <c r="K143" s="18" t="s">
        <v>1003</v>
      </c>
      <c r="L143" s="111" t="s">
        <v>1549</v>
      </c>
    </row>
    <row r="144" spans="1:12" s="6" customFormat="1" ht="48.75" customHeight="1">
      <c r="A144" s="17">
        <v>137</v>
      </c>
      <c r="B144" s="145" t="s">
        <v>402</v>
      </c>
      <c r="C144" s="17" t="s">
        <v>47</v>
      </c>
      <c r="D144" s="145" t="s">
        <v>402</v>
      </c>
      <c r="E144" s="15">
        <v>20</v>
      </c>
      <c r="F144" s="81" t="s">
        <v>342</v>
      </c>
      <c r="G144" s="31">
        <v>145</v>
      </c>
      <c r="H144" s="48"/>
      <c r="I144" s="42" t="s">
        <v>347</v>
      </c>
      <c r="J144" s="13" t="s">
        <v>676</v>
      </c>
      <c r="K144" s="18" t="s">
        <v>1003</v>
      </c>
      <c r="L144" s="111" t="s">
        <v>1549</v>
      </c>
    </row>
    <row r="145" spans="1:12" s="6" customFormat="1" ht="48.75" customHeight="1">
      <c r="A145" s="17">
        <v>138</v>
      </c>
      <c r="B145" s="145" t="s">
        <v>403</v>
      </c>
      <c r="C145" s="17" t="s">
        <v>47</v>
      </c>
      <c r="D145" s="145" t="s">
        <v>403</v>
      </c>
      <c r="E145" s="15">
        <v>20</v>
      </c>
      <c r="F145" s="81" t="s">
        <v>342</v>
      </c>
      <c r="G145" s="31">
        <v>230</v>
      </c>
      <c r="H145" s="48"/>
      <c r="I145" s="42" t="s">
        <v>347</v>
      </c>
      <c r="J145" s="13" t="s">
        <v>676</v>
      </c>
      <c r="K145" s="18" t="s">
        <v>1003</v>
      </c>
      <c r="L145" s="111" t="s">
        <v>1549</v>
      </c>
    </row>
    <row r="146" spans="1:12" s="6" customFormat="1" ht="48.75" customHeight="1">
      <c r="A146" s="17">
        <v>139</v>
      </c>
      <c r="B146" s="145" t="s">
        <v>404</v>
      </c>
      <c r="C146" s="17" t="s">
        <v>47</v>
      </c>
      <c r="D146" s="145" t="s">
        <v>405</v>
      </c>
      <c r="E146" s="15">
        <v>20</v>
      </c>
      <c r="F146" s="81" t="s">
        <v>342</v>
      </c>
      <c r="G146" s="31">
        <v>230</v>
      </c>
      <c r="H146" s="45"/>
      <c r="I146" s="42" t="s">
        <v>347</v>
      </c>
      <c r="J146" s="13" t="s">
        <v>676</v>
      </c>
      <c r="K146" s="18" t="s">
        <v>1003</v>
      </c>
      <c r="L146" s="111" t="s">
        <v>1549</v>
      </c>
    </row>
    <row r="147" spans="1:12" s="6" customFormat="1" ht="48.75" customHeight="1">
      <c r="A147" s="17">
        <v>140</v>
      </c>
      <c r="B147" s="145" t="s">
        <v>404</v>
      </c>
      <c r="C147" s="17" t="s">
        <v>47</v>
      </c>
      <c r="D147" s="145" t="s">
        <v>404</v>
      </c>
      <c r="E147" s="15">
        <v>20</v>
      </c>
      <c r="F147" s="81" t="s">
        <v>148</v>
      </c>
      <c r="G147" s="31">
        <v>370</v>
      </c>
      <c r="H147" s="48"/>
      <c r="I147" s="42" t="s">
        <v>347</v>
      </c>
      <c r="J147" s="13" t="s">
        <v>676</v>
      </c>
      <c r="K147" s="18" t="s">
        <v>1003</v>
      </c>
      <c r="L147" s="111" t="s">
        <v>1549</v>
      </c>
    </row>
    <row r="148" spans="1:12" s="6" customFormat="1" ht="48.75" customHeight="1">
      <c r="A148" s="17">
        <v>141</v>
      </c>
      <c r="B148" s="145" t="s">
        <v>406</v>
      </c>
      <c r="C148" s="17" t="s">
        <v>47</v>
      </c>
      <c r="D148" s="145" t="s">
        <v>406</v>
      </c>
      <c r="E148" s="15">
        <v>20</v>
      </c>
      <c r="F148" s="81" t="s">
        <v>148</v>
      </c>
      <c r="G148" s="31">
        <v>380</v>
      </c>
      <c r="H148" s="48"/>
      <c r="I148" s="42" t="s">
        <v>347</v>
      </c>
      <c r="J148" s="13" t="s">
        <v>676</v>
      </c>
      <c r="K148" s="18" t="s">
        <v>1003</v>
      </c>
      <c r="L148" s="111" t="s">
        <v>1549</v>
      </c>
    </row>
    <row r="149" spans="1:12" s="6" customFormat="1" ht="48.75" customHeight="1">
      <c r="A149" s="17">
        <v>142</v>
      </c>
      <c r="B149" s="145" t="s">
        <v>407</v>
      </c>
      <c r="C149" s="17" t="s">
        <v>47</v>
      </c>
      <c r="D149" s="145" t="s">
        <v>407</v>
      </c>
      <c r="E149" s="15">
        <v>20</v>
      </c>
      <c r="F149" s="81" t="s">
        <v>148</v>
      </c>
      <c r="G149" s="31">
        <v>85</v>
      </c>
      <c r="H149" s="48"/>
      <c r="I149" s="42" t="s">
        <v>347</v>
      </c>
      <c r="J149" s="13" t="s">
        <v>676</v>
      </c>
      <c r="K149" s="18" t="s">
        <v>1003</v>
      </c>
      <c r="L149" s="111" t="s">
        <v>1549</v>
      </c>
    </row>
    <row r="150" spans="1:12" s="6" customFormat="1" ht="48.75" customHeight="1">
      <c r="A150" s="17">
        <v>143</v>
      </c>
      <c r="B150" s="145" t="s">
        <v>405</v>
      </c>
      <c r="C150" s="17" t="s">
        <v>47</v>
      </c>
      <c r="D150" s="145" t="s">
        <v>408</v>
      </c>
      <c r="E150" s="15">
        <v>20</v>
      </c>
      <c r="F150" s="81" t="s">
        <v>342</v>
      </c>
      <c r="G150" s="31">
        <v>90</v>
      </c>
      <c r="H150" s="45"/>
      <c r="I150" s="42" t="s">
        <v>347</v>
      </c>
      <c r="J150" s="13" t="s">
        <v>676</v>
      </c>
      <c r="K150" s="18" t="s">
        <v>1003</v>
      </c>
      <c r="L150" s="111" t="s">
        <v>1549</v>
      </c>
    </row>
    <row r="151" spans="1:12" s="6" customFormat="1" ht="48.75" customHeight="1">
      <c r="A151" s="17">
        <v>144</v>
      </c>
      <c r="B151" s="145" t="s">
        <v>409</v>
      </c>
      <c r="C151" s="17" t="s">
        <v>47</v>
      </c>
      <c r="D151" s="145" t="s">
        <v>409</v>
      </c>
      <c r="E151" s="15">
        <v>20</v>
      </c>
      <c r="F151" s="81" t="s">
        <v>342</v>
      </c>
      <c r="G151" s="31">
        <v>185</v>
      </c>
      <c r="H151" s="48"/>
      <c r="I151" s="42" t="s">
        <v>347</v>
      </c>
      <c r="J151" s="13" t="s">
        <v>676</v>
      </c>
      <c r="K151" s="18" t="s">
        <v>1003</v>
      </c>
      <c r="L151" s="111" t="s">
        <v>1549</v>
      </c>
    </row>
    <row r="152" spans="1:12" s="6" customFormat="1" ht="48.75" customHeight="1">
      <c r="A152" s="17">
        <v>145</v>
      </c>
      <c r="B152" s="145" t="s">
        <v>410</v>
      </c>
      <c r="C152" s="17" t="s">
        <v>47</v>
      </c>
      <c r="D152" s="145" t="s">
        <v>410</v>
      </c>
      <c r="E152" s="15">
        <v>20</v>
      </c>
      <c r="F152" s="81" t="s">
        <v>342</v>
      </c>
      <c r="G152" s="31">
        <v>345</v>
      </c>
      <c r="H152" s="48"/>
      <c r="I152" s="42" t="s">
        <v>347</v>
      </c>
      <c r="J152" s="13" t="s">
        <v>676</v>
      </c>
      <c r="K152" s="18" t="s">
        <v>1003</v>
      </c>
      <c r="L152" s="111" t="s">
        <v>1549</v>
      </c>
    </row>
    <row r="153" spans="1:12" s="6" customFormat="1" ht="48.75" customHeight="1">
      <c r="A153" s="17">
        <v>146</v>
      </c>
      <c r="B153" s="145" t="s">
        <v>411</v>
      </c>
      <c r="C153" s="17" t="s">
        <v>47</v>
      </c>
      <c r="D153" s="145" t="s">
        <v>411</v>
      </c>
      <c r="E153" s="15">
        <v>20</v>
      </c>
      <c r="F153" s="81" t="s">
        <v>342</v>
      </c>
      <c r="G153" s="31">
        <v>135</v>
      </c>
      <c r="H153" s="48"/>
      <c r="I153" s="42" t="s">
        <v>347</v>
      </c>
      <c r="J153" s="13" t="s">
        <v>676</v>
      </c>
      <c r="K153" s="18" t="s">
        <v>1003</v>
      </c>
      <c r="L153" s="111" t="s">
        <v>1549</v>
      </c>
    </row>
    <row r="154" spans="1:12" s="6" customFormat="1" ht="48.75" customHeight="1">
      <c r="A154" s="17">
        <v>147</v>
      </c>
      <c r="B154" s="145" t="s">
        <v>412</v>
      </c>
      <c r="C154" s="17" t="s">
        <v>47</v>
      </c>
      <c r="D154" s="145" t="s">
        <v>412</v>
      </c>
      <c r="E154" s="15">
        <v>20</v>
      </c>
      <c r="F154" s="81" t="s">
        <v>342</v>
      </c>
      <c r="G154" s="31">
        <v>345</v>
      </c>
      <c r="H154" s="45"/>
      <c r="I154" s="42" t="s">
        <v>347</v>
      </c>
      <c r="J154" s="13" t="s">
        <v>676</v>
      </c>
      <c r="K154" s="18" t="s">
        <v>1003</v>
      </c>
      <c r="L154" s="111" t="s">
        <v>1549</v>
      </c>
    </row>
    <row r="155" spans="1:12" s="6" customFormat="1" ht="48.75" customHeight="1">
      <c r="A155" s="17">
        <v>148</v>
      </c>
      <c r="B155" s="145" t="s">
        <v>413</v>
      </c>
      <c r="C155" s="17" t="s">
        <v>47</v>
      </c>
      <c r="D155" s="145" t="s">
        <v>413</v>
      </c>
      <c r="E155" s="15">
        <v>20</v>
      </c>
      <c r="F155" s="81" t="s">
        <v>342</v>
      </c>
      <c r="G155" s="31">
        <v>310</v>
      </c>
      <c r="H155" s="48"/>
      <c r="I155" s="42" t="s">
        <v>347</v>
      </c>
      <c r="J155" s="13" t="s">
        <v>676</v>
      </c>
      <c r="K155" s="18" t="s">
        <v>1003</v>
      </c>
      <c r="L155" s="111" t="s">
        <v>1549</v>
      </c>
    </row>
    <row r="156" spans="1:12" s="6" customFormat="1" ht="48.75" customHeight="1">
      <c r="A156" s="17">
        <v>149</v>
      </c>
      <c r="B156" s="145" t="s">
        <v>414</v>
      </c>
      <c r="C156" s="17" t="s">
        <v>47</v>
      </c>
      <c r="D156" s="145" t="s">
        <v>414</v>
      </c>
      <c r="E156" s="15">
        <v>20</v>
      </c>
      <c r="F156" s="81" t="s">
        <v>342</v>
      </c>
      <c r="G156" s="31">
        <v>320</v>
      </c>
      <c r="H156" s="48"/>
      <c r="I156" s="42" t="s">
        <v>347</v>
      </c>
      <c r="J156" s="13" t="s">
        <v>676</v>
      </c>
      <c r="K156" s="18" t="s">
        <v>1003</v>
      </c>
      <c r="L156" s="111" t="s">
        <v>1549</v>
      </c>
    </row>
    <row r="157" spans="1:12" s="6" customFormat="1" ht="48.75" customHeight="1">
      <c r="A157" s="17">
        <v>150</v>
      </c>
      <c r="B157" s="145" t="s">
        <v>415</v>
      </c>
      <c r="C157" s="17" t="s">
        <v>47</v>
      </c>
      <c r="D157" s="145" t="s">
        <v>415</v>
      </c>
      <c r="E157" s="15">
        <v>20</v>
      </c>
      <c r="F157" s="81" t="s">
        <v>342</v>
      </c>
      <c r="G157" s="31">
        <v>320</v>
      </c>
      <c r="H157" s="48"/>
      <c r="I157" s="42" t="s">
        <v>347</v>
      </c>
      <c r="J157" s="13" t="s">
        <v>676</v>
      </c>
      <c r="K157" s="18" t="s">
        <v>1003</v>
      </c>
      <c r="L157" s="111" t="s">
        <v>1549</v>
      </c>
    </row>
    <row r="158" spans="1:12" s="6" customFormat="1" ht="48.75" customHeight="1">
      <c r="A158" s="17">
        <v>151</v>
      </c>
      <c r="B158" s="145" t="s">
        <v>416</v>
      </c>
      <c r="C158" s="17" t="s">
        <v>47</v>
      </c>
      <c r="D158" s="145" t="s">
        <v>416</v>
      </c>
      <c r="E158" s="15">
        <v>10</v>
      </c>
      <c r="F158" s="81" t="s">
        <v>342</v>
      </c>
      <c r="G158" s="31">
        <v>285</v>
      </c>
      <c r="H158" s="45"/>
      <c r="I158" s="42" t="s">
        <v>347</v>
      </c>
      <c r="J158" s="13" t="s">
        <v>676</v>
      </c>
      <c r="K158" s="18" t="s">
        <v>1003</v>
      </c>
      <c r="L158" s="111" t="s">
        <v>1549</v>
      </c>
    </row>
    <row r="159" spans="1:12" s="6" customFormat="1" ht="48.75" customHeight="1">
      <c r="A159" s="17">
        <v>152</v>
      </c>
      <c r="B159" s="145" t="s">
        <v>417</v>
      </c>
      <c r="C159" s="17" t="s">
        <v>47</v>
      </c>
      <c r="D159" s="145" t="s">
        <v>417</v>
      </c>
      <c r="E159" s="15">
        <v>10</v>
      </c>
      <c r="F159" s="81" t="s">
        <v>342</v>
      </c>
      <c r="G159" s="31">
        <v>475</v>
      </c>
      <c r="H159" s="48"/>
      <c r="I159" s="42" t="s">
        <v>347</v>
      </c>
      <c r="J159" s="13" t="s">
        <v>676</v>
      </c>
      <c r="K159" s="18" t="s">
        <v>1003</v>
      </c>
      <c r="L159" s="111" t="s">
        <v>1549</v>
      </c>
    </row>
    <row r="160" spans="1:12" s="6" customFormat="1" ht="48.75" customHeight="1">
      <c r="A160" s="17">
        <v>153</v>
      </c>
      <c r="B160" s="145" t="s">
        <v>418</v>
      </c>
      <c r="C160" s="17" t="s">
        <v>47</v>
      </c>
      <c r="D160" s="145" t="s">
        <v>418</v>
      </c>
      <c r="E160" s="15">
        <v>10</v>
      </c>
      <c r="F160" s="81" t="s">
        <v>342</v>
      </c>
      <c r="G160" s="31">
        <v>800</v>
      </c>
      <c r="H160" s="48"/>
      <c r="I160" s="42" t="s">
        <v>347</v>
      </c>
      <c r="J160" s="13" t="s">
        <v>676</v>
      </c>
      <c r="K160" s="18" t="s">
        <v>1003</v>
      </c>
      <c r="L160" s="111" t="s">
        <v>1549</v>
      </c>
    </row>
    <row r="161" spans="1:12" s="6" customFormat="1" ht="48.75" customHeight="1">
      <c r="A161" s="17">
        <v>154</v>
      </c>
      <c r="B161" s="145" t="s">
        <v>419</v>
      </c>
      <c r="C161" s="17" t="s">
        <v>47</v>
      </c>
      <c r="D161" s="145" t="s">
        <v>419</v>
      </c>
      <c r="E161" s="15">
        <v>10</v>
      </c>
      <c r="F161" s="81" t="s">
        <v>420</v>
      </c>
      <c r="G161" s="31">
        <v>360</v>
      </c>
      <c r="H161" s="48"/>
      <c r="I161" s="42" t="s">
        <v>347</v>
      </c>
      <c r="J161" s="13" t="s">
        <v>676</v>
      </c>
      <c r="K161" s="18" t="s">
        <v>1003</v>
      </c>
      <c r="L161" s="111" t="s">
        <v>1549</v>
      </c>
    </row>
    <row r="162" spans="1:12" s="6" customFormat="1" ht="48.75" customHeight="1">
      <c r="A162" s="17">
        <v>155</v>
      </c>
      <c r="B162" s="145" t="s">
        <v>421</v>
      </c>
      <c r="C162" s="17" t="s">
        <v>47</v>
      </c>
      <c r="D162" s="145" t="s">
        <v>421</v>
      </c>
      <c r="E162" s="15">
        <v>10</v>
      </c>
      <c r="F162" s="81" t="s">
        <v>342</v>
      </c>
      <c r="G162" s="31">
        <v>585</v>
      </c>
      <c r="H162" s="45"/>
      <c r="I162" s="42" t="s">
        <v>347</v>
      </c>
      <c r="J162" s="13" t="s">
        <v>676</v>
      </c>
      <c r="K162" s="18" t="s">
        <v>1003</v>
      </c>
      <c r="L162" s="111" t="s">
        <v>1549</v>
      </c>
    </row>
    <row r="163" spans="1:12" s="6" customFormat="1" ht="48.75" customHeight="1">
      <c r="A163" s="17">
        <v>156</v>
      </c>
      <c r="B163" s="145" t="s">
        <v>422</v>
      </c>
      <c r="C163" s="17" t="s">
        <v>47</v>
      </c>
      <c r="D163" s="145" t="s">
        <v>422</v>
      </c>
      <c r="E163" s="15">
        <v>10</v>
      </c>
      <c r="F163" s="81" t="s">
        <v>342</v>
      </c>
      <c r="G163" s="31">
        <v>1075</v>
      </c>
      <c r="H163" s="48"/>
      <c r="I163" s="42" t="s">
        <v>347</v>
      </c>
      <c r="J163" s="13" t="s">
        <v>676</v>
      </c>
      <c r="K163" s="18" t="s">
        <v>1003</v>
      </c>
      <c r="L163" s="111" t="s">
        <v>1549</v>
      </c>
    </row>
    <row r="164" spans="1:12" s="6" customFormat="1" ht="48.75" customHeight="1">
      <c r="A164" s="17">
        <v>157</v>
      </c>
      <c r="B164" s="145" t="s">
        <v>1357</v>
      </c>
      <c r="C164" s="17" t="s">
        <v>47</v>
      </c>
      <c r="D164" s="145" t="s">
        <v>423</v>
      </c>
      <c r="E164" s="15">
        <v>10</v>
      </c>
      <c r="F164" s="81" t="s">
        <v>342</v>
      </c>
      <c r="G164" s="31">
        <v>315</v>
      </c>
      <c r="H164" s="48"/>
      <c r="I164" s="42" t="s">
        <v>347</v>
      </c>
      <c r="J164" s="13" t="s">
        <v>676</v>
      </c>
      <c r="K164" s="18" t="s">
        <v>1003</v>
      </c>
      <c r="L164" s="111" t="s">
        <v>1549</v>
      </c>
    </row>
    <row r="165" spans="1:12" s="6" customFormat="1" ht="48.75" customHeight="1">
      <c r="A165" s="17">
        <v>158</v>
      </c>
      <c r="B165" s="145" t="s">
        <v>1358</v>
      </c>
      <c r="C165" s="17" t="s">
        <v>47</v>
      </c>
      <c r="D165" s="145" t="s">
        <v>424</v>
      </c>
      <c r="E165" s="15">
        <v>10</v>
      </c>
      <c r="F165" s="81" t="s">
        <v>342</v>
      </c>
      <c r="G165" s="31">
        <v>20</v>
      </c>
      <c r="H165" s="48"/>
      <c r="I165" s="42" t="s">
        <v>347</v>
      </c>
      <c r="J165" s="13" t="s">
        <v>676</v>
      </c>
      <c r="K165" s="18" t="s">
        <v>1003</v>
      </c>
      <c r="L165" s="111" t="s">
        <v>1549</v>
      </c>
    </row>
    <row r="166" spans="1:12" s="6" customFormat="1" ht="48.75" customHeight="1">
      <c r="A166" s="17">
        <v>159</v>
      </c>
      <c r="B166" s="145" t="s">
        <v>1355</v>
      </c>
      <c r="C166" s="17" t="s">
        <v>47</v>
      </c>
      <c r="D166" s="145" t="s">
        <v>425</v>
      </c>
      <c r="E166" s="15">
        <v>10</v>
      </c>
      <c r="F166" s="81" t="s">
        <v>420</v>
      </c>
      <c r="G166" s="31">
        <v>25</v>
      </c>
      <c r="H166" s="45"/>
      <c r="I166" s="42" t="s">
        <v>347</v>
      </c>
      <c r="J166" s="13" t="s">
        <v>676</v>
      </c>
      <c r="K166" s="18" t="s">
        <v>1003</v>
      </c>
      <c r="L166" s="111" t="s">
        <v>1549</v>
      </c>
    </row>
    <row r="167" spans="1:12" s="6" customFormat="1" ht="48.75" customHeight="1">
      <c r="A167" s="17">
        <v>160</v>
      </c>
      <c r="B167" s="145" t="s">
        <v>1356</v>
      </c>
      <c r="C167" s="17" t="s">
        <v>47</v>
      </c>
      <c r="D167" s="145" t="s">
        <v>426</v>
      </c>
      <c r="E167" s="15">
        <v>10</v>
      </c>
      <c r="F167" s="81" t="s">
        <v>420</v>
      </c>
      <c r="G167" s="31">
        <v>32</v>
      </c>
      <c r="H167" s="48"/>
      <c r="I167" s="42" t="s">
        <v>347</v>
      </c>
      <c r="J167" s="13" t="s">
        <v>676</v>
      </c>
      <c r="K167" s="18" t="s">
        <v>1003</v>
      </c>
      <c r="L167" s="111" t="s">
        <v>1549</v>
      </c>
    </row>
    <row r="168" spans="1:12" s="6" customFormat="1" ht="48.75" customHeight="1">
      <c r="A168" s="17">
        <v>161</v>
      </c>
      <c r="B168" s="145" t="s">
        <v>1352</v>
      </c>
      <c r="C168" s="17" t="s">
        <v>47</v>
      </c>
      <c r="D168" s="145" t="s">
        <v>427</v>
      </c>
      <c r="E168" s="15">
        <v>10</v>
      </c>
      <c r="F168" s="81" t="s">
        <v>342</v>
      </c>
      <c r="G168" s="31">
        <v>40</v>
      </c>
      <c r="H168" s="48"/>
      <c r="I168" s="42" t="s">
        <v>347</v>
      </c>
      <c r="J168" s="13" t="s">
        <v>676</v>
      </c>
      <c r="K168" s="18" t="s">
        <v>1003</v>
      </c>
      <c r="L168" s="111" t="s">
        <v>1549</v>
      </c>
    </row>
    <row r="169" spans="1:12" s="6" customFormat="1" ht="48.75" customHeight="1">
      <c r="A169" s="17">
        <v>162</v>
      </c>
      <c r="B169" s="145" t="s">
        <v>1353</v>
      </c>
      <c r="C169" s="17" t="s">
        <v>47</v>
      </c>
      <c r="D169" s="145" t="s">
        <v>428</v>
      </c>
      <c r="E169" s="15">
        <v>10</v>
      </c>
      <c r="F169" s="81" t="s">
        <v>342</v>
      </c>
      <c r="G169" s="31">
        <v>295</v>
      </c>
      <c r="H169" s="48"/>
      <c r="I169" s="42" t="s">
        <v>347</v>
      </c>
      <c r="J169" s="13" t="s">
        <v>676</v>
      </c>
      <c r="K169" s="18" t="s">
        <v>1003</v>
      </c>
      <c r="L169" s="111" t="s">
        <v>1549</v>
      </c>
    </row>
    <row r="170" spans="1:12" s="6" customFormat="1" ht="48.75" customHeight="1">
      <c r="A170" s="17">
        <v>163</v>
      </c>
      <c r="B170" s="145" t="s">
        <v>1354</v>
      </c>
      <c r="C170" s="17" t="s">
        <v>47</v>
      </c>
      <c r="D170" s="145" t="s">
        <v>429</v>
      </c>
      <c r="E170" s="15">
        <v>10</v>
      </c>
      <c r="F170" s="81" t="s">
        <v>342</v>
      </c>
      <c r="G170" s="31">
        <v>460</v>
      </c>
      <c r="H170" s="45"/>
      <c r="I170" s="42" t="s">
        <v>347</v>
      </c>
      <c r="J170" s="13" t="s">
        <v>676</v>
      </c>
      <c r="K170" s="18" t="s">
        <v>1003</v>
      </c>
      <c r="L170" s="111" t="s">
        <v>1549</v>
      </c>
    </row>
    <row r="171" spans="1:12" s="6" customFormat="1" ht="48.75" customHeight="1">
      <c r="A171" s="17">
        <v>164</v>
      </c>
      <c r="B171" s="145" t="s">
        <v>1355</v>
      </c>
      <c r="C171" s="17" t="s">
        <v>47</v>
      </c>
      <c r="D171" s="145" t="s">
        <v>430</v>
      </c>
      <c r="E171" s="15">
        <v>10</v>
      </c>
      <c r="F171" s="81" t="s">
        <v>342</v>
      </c>
      <c r="G171" s="31">
        <v>790</v>
      </c>
      <c r="H171" s="48"/>
      <c r="I171" s="42" t="s">
        <v>347</v>
      </c>
      <c r="J171" s="13" t="s">
        <v>676</v>
      </c>
      <c r="K171" s="18" t="s">
        <v>1003</v>
      </c>
      <c r="L171" s="111" t="s">
        <v>1549</v>
      </c>
    </row>
    <row r="172" spans="1:12" s="6" customFormat="1" ht="48.75" customHeight="1">
      <c r="A172" s="17">
        <v>165</v>
      </c>
      <c r="B172" s="145" t="s">
        <v>431</v>
      </c>
      <c r="C172" s="17" t="s">
        <v>47</v>
      </c>
      <c r="D172" s="145" t="s">
        <v>431</v>
      </c>
      <c r="E172" s="15">
        <v>200</v>
      </c>
      <c r="F172" s="81" t="s">
        <v>420</v>
      </c>
      <c r="G172" s="31">
        <v>155</v>
      </c>
      <c r="H172" s="48">
        <f t="shared" ref="H172:H221" si="4">E172*G172</f>
        <v>31000</v>
      </c>
      <c r="I172" s="42" t="s">
        <v>347</v>
      </c>
      <c r="J172" s="13" t="s">
        <v>676</v>
      </c>
      <c r="K172" s="18" t="s">
        <v>1003</v>
      </c>
      <c r="L172" s="111"/>
    </row>
    <row r="173" spans="1:12" s="6" customFormat="1" ht="48.75" customHeight="1">
      <c r="A173" s="17">
        <v>166</v>
      </c>
      <c r="B173" s="145" t="s">
        <v>432</v>
      </c>
      <c r="C173" s="17" t="s">
        <v>47</v>
      </c>
      <c r="D173" s="145" t="s">
        <v>432</v>
      </c>
      <c r="E173" s="15">
        <v>200</v>
      </c>
      <c r="F173" s="81" t="s">
        <v>342</v>
      </c>
      <c r="G173" s="31">
        <v>390</v>
      </c>
      <c r="H173" s="48"/>
      <c r="I173" s="42" t="s">
        <v>347</v>
      </c>
      <c r="J173" s="13" t="s">
        <v>676</v>
      </c>
      <c r="K173" s="18" t="s">
        <v>1003</v>
      </c>
      <c r="L173" s="111" t="s">
        <v>1549</v>
      </c>
    </row>
    <row r="174" spans="1:12" s="6" customFormat="1" ht="48.75" customHeight="1">
      <c r="A174" s="17">
        <v>167</v>
      </c>
      <c r="B174" s="145" t="s">
        <v>433</v>
      </c>
      <c r="C174" s="17" t="s">
        <v>47</v>
      </c>
      <c r="D174" s="145" t="s">
        <v>433</v>
      </c>
      <c r="E174" s="15">
        <v>10</v>
      </c>
      <c r="F174" s="81" t="s">
        <v>176</v>
      </c>
      <c r="G174" s="31">
        <v>29000</v>
      </c>
      <c r="H174" s="45">
        <f t="shared" si="4"/>
        <v>290000</v>
      </c>
      <c r="I174" s="42" t="s">
        <v>347</v>
      </c>
      <c r="J174" s="13" t="s">
        <v>676</v>
      </c>
      <c r="K174" s="18" t="s">
        <v>1003</v>
      </c>
      <c r="L174" s="111"/>
    </row>
    <row r="175" spans="1:12" s="6" customFormat="1" ht="48.75" customHeight="1">
      <c r="A175" s="17">
        <v>168</v>
      </c>
      <c r="B175" s="145" t="s">
        <v>434</v>
      </c>
      <c r="C175" s="17" t="s">
        <v>47</v>
      </c>
      <c r="D175" s="145" t="s">
        <v>434</v>
      </c>
      <c r="E175" s="15">
        <v>10</v>
      </c>
      <c r="F175" s="81" t="s">
        <v>176</v>
      </c>
      <c r="G175" s="31">
        <v>8000</v>
      </c>
      <c r="H175" s="48"/>
      <c r="I175" s="42" t="s">
        <v>347</v>
      </c>
      <c r="J175" s="13" t="s">
        <v>676</v>
      </c>
      <c r="K175" s="18" t="s">
        <v>1003</v>
      </c>
      <c r="L175" s="111" t="s">
        <v>1549</v>
      </c>
    </row>
    <row r="176" spans="1:12" s="6" customFormat="1" ht="48.75" customHeight="1">
      <c r="A176" s="17">
        <v>169</v>
      </c>
      <c r="B176" s="145" t="s">
        <v>435</v>
      </c>
      <c r="C176" s="17" t="s">
        <v>47</v>
      </c>
      <c r="D176" s="145" t="s">
        <v>435</v>
      </c>
      <c r="E176" s="15">
        <v>10</v>
      </c>
      <c r="F176" s="81" t="s">
        <v>341</v>
      </c>
      <c r="G176" s="31">
        <v>636</v>
      </c>
      <c r="H176" s="48">
        <f t="shared" si="4"/>
        <v>6360</v>
      </c>
      <c r="I176" s="42" t="s">
        <v>347</v>
      </c>
      <c r="J176" s="13" t="s">
        <v>676</v>
      </c>
      <c r="K176" s="18" t="s">
        <v>1003</v>
      </c>
      <c r="L176" s="111"/>
    </row>
    <row r="177" spans="1:12" s="6" customFormat="1" ht="48.75" customHeight="1">
      <c r="A177" s="17">
        <v>170</v>
      </c>
      <c r="B177" s="145" t="s">
        <v>436</v>
      </c>
      <c r="C177" s="17" t="s">
        <v>47</v>
      </c>
      <c r="D177" s="145" t="s">
        <v>436</v>
      </c>
      <c r="E177" s="15">
        <v>10</v>
      </c>
      <c r="F177" s="81" t="s">
        <v>341</v>
      </c>
      <c r="G177" s="31">
        <v>637</v>
      </c>
      <c r="H177" s="48"/>
      <c r="I177" s="42" t="s">
        <v>347</v>
      </c>
      <c r="J177" s="13" t="s">
        <v>676</v>
      </c>
      <c r="K177" s="18" t="s">
        <v>1003</v>
      </c>
      <c r="L177" s="111" t="s">
        <v>1549</v>
      </c>
    </row>
    <row r="178" spans="1:12" s="6" customFormat="1" ht="48.75" customHeight="1">
      <c r="A178" s="17">
        <v>171</v>
      </c>
      <c r="B178" s="145" t="s">
        <v>437</v>
      </c>
      <c r="C178" s="17" t="s">
        <v>47</v>
      </c>
      <c r="D178" s="145" t="s">
        <v>437</v>
      </c>
      <c r="E178" s="15">
        <v>25007</v>
      </c>
      <c r="F178" s="81" t="s">
        <v>148</v>
      </c>
      <c r="G178" s="31">
        <v>4</v>
      </c>
      <c r="H178" s="45">
        <f t="shared" si="4"/>
        <v>100028</v>
      </c>
      <c r="I178" s="42" t="s">
        <v>347</v>
      </c>
      <c r="J178" s="13" t="s">
        <v>676</v>
      </c>
      <c r="K178" s="18" t="s">
        <v>1003</v>
      </c>
      <c r="L178" s="111"/>
    </row>
    <row r="179" spans="1:12" s="6" customFormat="1" ht="48.75" customHeight="1">
      <c r="A179" s="17">
        <v>172</v>
      </c>
      <c r="B179" s="145" t="s">
        <v>438</v>
      </c>
      <c r="C179" s="17" t="s">
        <v>47</v>
      </c>
      <c r="D179" s="145" t="s">
        <v>438</v>
      </c>
      <c r="E179" s="15">
        <v>4000</v>
      </c>
      <c r="F179" s="81" t="s">
        <v>148</v>
      </c>
      <c r="G179" s="31">
        <v>4</v>
      </c>
      <c r="H179" s="48">
        <f t="shared" si="4"/>
        <v>16000</v>
      </c>
      <c r="I179" s="42" t="s">
        <v>347</v>
      </c>
      <c r="J179" s="13" t="s">
        <v>676</v>
      </c>
      <c r="K179" s="18" t="s">
        <v>1003</v>
      </c>
      <c r="L179" s="111"/>
    </row>
    <row r="180" spans="1:12" s="6" customFormat="1" ht="48.75" customHeight="1">
      <c r="A180" s="17">
        <v>173</v>
      </c>
      <c r="B180" s="81" t="s">
        <v>439</v>
      </c>
      <c r="C180" s="17" t="s">
        <v>47</v>
      </c>
      <c r="D180" s="81" t="s">
        <v>439</v>
      </c>
      <c r="E180" s="15">
        <v>72</v>
      </c>
      <c r="F180" s="81" t="s">
        <v>148</v>
      </c>
      <c r="G180" s="31">
        <v>6996</v>
      </c>
      <c r="H180" s="48">
        <f t="shared" si="4"/>
        <v>503712</v>
      </c>
      <c r="I180" s="42" t="s">
        <v>347</v>
      </c>
      <c r="J180" s="13" t="s">
        <v>676</v>
      </c>
      <c r="K180" s="18" t="s">
        <v>1003</v>
      </c>
      <c r="L180" s="111"/>
    </row>
    <row r="181" spans="1:12" s="6" customFormat="1" ht="48.75" customHeight="1">
      <c r="A181" s="17">
        <v>174</v>
      </c>
      <c r="B181" s="81" t="s">
        <v>440</v>
      </c>
      <c r="C181" s="17" t="s">
        <v>47</v>
      </c>
      <c r="D181" s="81" t="s">
        <v>440</v>
      </c>
      <c r="E181" s="15">
        <v>75</v>
      </c>
      <c r="F181" s="81" t="s">
        <v>148</v>
      </c>
      <c r="G181" s="31">
        <v>3960</v>
      </c>
      <c r="H181" s="48">
        <f t="shared" si="4"/>
        <v>297000</v>
      </c>
      <c r="I181" s="42" t="s">
        <v>347</v>
      </c>
      <c r="J181" s="13" t="s">
        <v>676</v>
      </c>
      <c r="K181" s="18" t="s">
        <v>1003</v>
      </c>
      <c r="L181" s="111"/>
    </row>
    <row r="182" spans="1:12" s="6" customFormat="1" ht="48.75" customHeight="1">
      <c r="A182" s="17">
        <v>175</v>
      </c>
      <c r="B182" s="81" t="s">
        <v>440</v>
      </c>
      <c r="C182" s="17" t="s">
        <v>47</v>
      </c>
      <c r="D182" s="81" t="s">
        <v>440</v>
      </c>
      <c r="E182" s="15">
        <v>95</v>
      </c>
      <c r="F182" s="81" t="s">
        <v>148</v>
      </c>
      <c r="G182" s="31">
        <v>6996</v>
      </c>
      <c r="H182" s="45">
        <f t="shared" si="4"/>
        <v>664620</v>
      </c>
      <c r="I182" s="42" t="s">
        <v>347</v>
      </c>
      <c r="J182" s="13" t="s">
        <v>676</v>
      </c>
      <c r="K182" s="18" t="s">
        <v>1003</v>
      </c>
      <c r="L182" s="111"/>
    </row>
    <row r="183" spans="1:12" s="6" customFormat="1" ht="48.75" customHeight="1">
      <c r="A183" s="17">
        <v>176</v>
      </c>
      <c r="B183" s="81" t="s">
        <v>441</v>
      </c>
      <c r="C183" s="17" t="s">
        <v>47</v>
      </c>
      <c r="D183" s="81" t="s">
        <v>441</v>
      </c>
      <c r="E183" s="15">
        <v>80</v>
      </c>
      <c r="F183" s="81" t="s">
        <v>148</v>
      </c>
      <c r="G183" s="31">
        <v>3960</v>
      </c>
      <c r="H183" s="48">
        <f t="shared" si="4"/>
        <v>316800</v>
      </c>
      <c r="I183" s="42" t="s">
        <v>347</v>
      </c>
      <c r="J183" s="13" t="s">
        <v>676</v>
      </c>
      <c r="K183" s="18" t="s">
        <v>1003</v>
      </c>
      <c r="L183" s="111"/>
    </row>
    <row r="184" spans="1:12" s="6" customFormat="1" ht="48.75" customHeight="1">
      <c r="A184" s="17">
        <v>177</v>
      </c>
      <c r="B184" s="81" t="s">
        <v>442</v>
      </c>
      <c r="C184" s="17" t="s">
        <v>47</v>
      </c>
      <c r="D184" s="81" t="s">
        <v>442</v>
      </c>
      <c r="E184" s="15">
        <v>37</v>
      </c>
      <c r="F184" s="29" t="s">
        <v>148</v>
      </c>
      <c r="G184" s="31">
        <v>11220</v>
      </c>
      <c r="H184" s="48">
        <f t="shared" si="4"/>
        <v>415140</v>
      </c>
      <c r="I184" s="42" t="s">
        <v>347</v>
      </c>
      <c r="J184" s="13" t="s">
        <v>676</v>
      </c>
      <c r="K184" s="18" t="s">
        <v>1003</v>
      </c>
      <c r="L184" s="111"/>
    </row>
    <row r="185" spans="1:12" s="6" customFormat="1" ht="48.75" customHeight="1">
      <c r="A185" s="17">
        <v>178</v>
      </c>
      <c r="B185" s="81" t="s">
        <v>443</v>
      </c>
      <c r="C185" s="17" t="s">
        <v>47</v>
      </c>
      <c r="D185" s="81" t="s">
        <v>443</v>
      </c>
      <c r="E185" s="15">
        <v>5</v>
      </c>
      <c r="F185" s="29" t="s">
        <v>148</v>
      </c>
      <c r="G185" s="31">
        <v>20000</v>
      </c>
      <c r="H185" s="48">
        <f t="shared" si="4"/>
        <v>100000</v>
      </c>
      <c r="I185" s="42" t="s">
        <v>347</v>
      </c>
      <c r="J185" s="13" t="s">
        <v>676</v>
      </c>
      <c r="K185" s="18" t="s">
        <v>1003</v>
      </c>
      <c r="L185" s="111"/>
    </row>
    <row r="186" spans="1:12" s="6" customFormat="1" ht="96" customHeight="1">
      <c r="A186" s="17">
        <v>179</v>
      </c>
      <c r="B186" s="145" t="s">
        <v>444</v>
      </c>
      <c r="C186" s="17" t="s">
        <v>47</v>
      </c>
      <c r="D186" s="145" t="s">
        <v>1224</v>
      </c>
      <c r="E186" s="15">
        <v>5</v>
      </c>
      <c r="F186" s="29" t="s">
        <v>148</v>
      </c>
      <c r="G186" s="31">
        <v>22400</v>
      </c>
      <c r="H186" s="45">
        <f t="shared" si="4"/>
        <v>112000</v>
      </c>
      <c r="I186" s="42" t="s">
        <v>347</v>
      </c>
      <c r="J186" s="13" t="s">
        <v>676</v>
      </c>
      <c r="K186" s="18" t="s">
        <v>1003</v>
      </c>
      <c r="L186" s="111" t="s">
        <v>1687</v>
      </c>
    </row>
    <row r="187" spans="1:12" s="6" customFormat="1" ht="147" customHeight="1">
      <c r="A187" s="17">
        <v>180</v>
      </c>
      <c r="B187" s="145" t="s">
        <v>445</v>
      </c>
      <c r="C187" s="17" t="s">
        <v>47</v>
      </c>
      <c r="D187" s="145" t="s">
        <v>1684</v>
      </c>
      <c r="E187" s="15">
        <v>5</v>
      </c>
      <c r="F187" s="29" t="s">
        <v>148</v>
      </c>
      <c r="G187" s="31">
        <v>19000</v>
      </c>
      <c r="H187" s="48">
        <f t="shared" si="4"/>
        <v>95000</v>
      </c>
      <c r="I187" s="42" t="s">
        <v>347</v>
      </c>
      <c r="J187" s="13" t="s">
        <v>676</v>
      </c>
      <c r="K187" s="18" t="s">
        <v>1003</v>
      </c>
      <c r="L187" s="111" t="s">
        <v>1687</v>
      </c>
    </row>
    <row r="188" spans="1:12" s="6" customFormat="1" ht="104.25" customHeight="1">
      <c r="A188" s="17">
        <v>181</v>
      </c>
      <c r="B188" s="145" t="s">
        <v>446</v>
      </c>
      <c r="C188" s="17" t="s">
        <v>47</v>
      </c>
      <c r="D188" s="145" t="s">
        <v>1685</v>
      </c>
      <c r="E188" s="15">
        <v>5</v>
      </c>
      <c r="F188" s="29" t="s">
        <v>148</v>
      </c>
      <c r="G188" s="31">
        <v>24000</v>
      </c>
      <c r="H188" s="48">
        <f t="shared" si="4"/>
        <v>120000</v>
      </c>
      <c r="I188" s="42" t="s">
        <v>347</v>
      </c>
      <c r="J188" s="13" t="s">
        <v>676</v>
      </c>
      <c r="K188" s="18" t="s">
        <v>1003</v>
      </c>
      <c r="L188" s="111" t="s">
        <v>1687</v>
      </c>
    </row>
    <row r="189" spans="1:12" s="6" customFormat="1" ht="112.5" customHeight="1">
      <c r="A189" s="17">
        <v>182</v>
      </c>
      <c r="B189" s="145" t="s">
        <v>447</v>
      </c>
      <c r="C189" s="17" t="s">
        <v>47</v>
      </c>
      <c r="D189" s="145" t="s">
        <v>1686</v>
      </c>
      <c r="E189" s="15">
        <v>5</v>
      </c>
      <c r="F189" s="29" t="s">
        <v>148</v>
      </c>
      <c r="G189" s="31">
        <v>22750</v>
      </c>
      <c r="H189" s="48">
        <f t="shared" si="4"/>
        <v>113750</v>
      </c>
      <c r="I189" s="42" t="s">
        <v>347</v>
      </c>
      <c r="J189" s="13" t="s">
        <v>676</v>
      </c>
      <c r="K189" s="18" t="s">
        <v>1003</v>
      </c>
      <c r="L189" s="111" t="s">
        <v>1688</v>
      </c>
    </row>
    <row r="190" spans="1:12" s="6" customFormat="1" ht="48.75" customHeight="1">
      <c r="A190" s="17">
        <v>183</v>
      </c>
      <c r="B190" s="170" t="s">
        <v>603</v>
      </c>
      <c r="C190" s="17" t="s">
        <v>47</v>
      </c>
      <c r="D190" s="17" t="s">
        <v>603</v>
      </c>
      <c r="E190" s="68">
        <v>2</v>
      </c>
      <c r="F190" s="29" t="s">
        <v>148</v>
      </c>
      <c r="G190" s="45">
        <v>195720</v>
      </c>
      <c r="H190" s="45">
        <f t="shared" si="4"/>
        <v>391440</v>
      </c>
      <c r="I190" s="42" t="s">
        <v>347</v>
      </c>
      <c r="J190" s="18" t="s">
        <v>676</v>
      </c>
      <c r="K190" s="18" t="s">
        <v>1003</v>
      </c>
      <c r="L190" s="111"/>
    </row>
    <row r="191" spans="1:12" s="6" customFormat="1" ht="48.75" customHeight="1">
      <c r="A191" s="17">
        <v>184</v>
      </c>
      <c r="B191" s="170" t="s">
        <v>604</v>
      </c>
      <c r="C191" s="17" t="s">
        <v>47</v>
      </c>
      <c r="D191" s="17" t="s">
        <v>604</v>
      </c>
      <c r="E191" s="68">
        <v>3</v>
      </c>
      <c r="F191" s="29" t="s">
        <v>148</v>
      </c>
      <c r="G191" s="45">
        <v>64278</v>
      </c>
      <c r="H191" s="48">
        <f t="shared" si="4"/>
        <v>192834</v>
      </c>
      <c r="I191" s="42" t="s">
        <v>347</v>
      </c>
      <c r="J191" s="18" t="s">
        <v>676</v>
      </c>
      <c r="K191" s="18" t="s">
        <v>1003</v>
      </c>
      <c r="L191" s="111"/>
    </row>
    <row r="192" spans="1:12" s="6" customFormat="1" ht="48.75" customHeight="1">
      <c r="A192" s="17">
        <v>185</v>
      </c>
      <c r="B192" s="170" t="s">
        <v>605</v>
      </c>
      <c r="C192" s="17" t="s">
        <v>47</v>
      </c>
      <c r="D192" s="146" t="s">
        <v>605</v>
      </c>
      <c r="E192" s="68">
        <v>2</v>
      </c>
      <c r="F192" s="29" t="s">
        <v>148</v>
      </c>
      <c r="G192" s="45">
        <v>100740</v>
      </c>
      <c r="H192" s="48">
        <f t="shared" si="4"/>
        <v>201480</v>
      </c>
      <c r="I192" s="42" t="s">
        <v>347</v>
      </c>
      <c r="J192" s="18" t="s">
        <v>676</v>
      </c>
      <c r="K192" s="18" t="s">
        <v>1003</v>
      </c>
      <c r="L192" s="111"/>
    </row>
    <row r="193" spans="1:12" s="6" customFormat="1" ht="48.75" customHeight="1">
      <c r="A193" s="17">
        <v>186</v>
      </c>
      <c r="B193" s="17" t="s">
        <v>606</v>
      </c>
      <c r="C193" s="17" t="s">
        <v>47</v>
      </c>
      <c r="D193" s="17" t="s">
        <v>606</v>
      </c>
      <c r="E193" s="71">
        <v>3</v>
      </c>
      <c r="F193" s="29" t="s">
        <v>148</v>
      </c>
      <c r="G193" s="45">
        <v>100740</v>
      </c>
      <c r="H193" s="48">
        <f t="shared" si="4"/>
        <v>302220</v>
      </c>
      <c r="I193" s="42" t="s">
        <v>347</v>
      </c>
      <c r="J193" s="18" t="s">
        <v>676</v>
      </c>
      <c r="K193" s="18" t="s">
        <v>1003</v>
      </c>
      <c r="L193" s="111"/>
    </row>
    <row r="194" spans="1:12" s="6" customFormat="1" ht="48.75" customHeight="1">
      <c r="A194" s="17">
        <v>187</v>
      </c>
      <c r="B194" s="17" t="s">
        <v>607</v>
      </c>
      <c r="C194" s="17" t="s">
        <v>47</v>
      </c>
      <c r="D194" s="17" t="s">
        <v>607</v>
      </c>
      <c r="E194" s="46">
        <v>2</v>
      </c>
      <c r="F194" s="29" t="s">
        <v>148</v>
      </c>
      <c r="G194" s="45">
        <v>100740</v>
      </c>
      <c r="H194" s="45">
        <f t="shared" si="4"/>
        <v>201480</v>
      </c>
      <c r="I194" s="42" t="s">
        <v>347</v>
      </c>
      <c r="J194" s="18" t="s">
        <v>676</v>
      </c>
      <c r="K194" s="18" t="s">
        <v>1003</v>
      </c>
      <c r="L194" s="111"/>
    </row>
    <row r="195" spans="1:12" s="6" customFormat="1" ht="48.75" customHeight="1">
      <c r="A195" s="17">
        <v>188</v>
      </c>
      <c r="B195" s="17" t="s">
        <v>608</v>
      </c>
      <c r="C195" s="17" t="s">
        <v>47</v>
      </c>
      <c r="D195" s="17" t="s">
        <v>608</v>
      </c>
      <c r="E195" s="46">
        <v>1</v>
      </c>
      <c r="F195" s="29" t="s">
        <v>148</v>
      </c>
      <c r="G195" s="45">
        <v>100740</v>
      </c>
      <c r="H195" s="48">
        <f t="shared" si="4"/>
        <v>100740</v>
      </c>
      <c r="I195" s="42" t="s">
        <v>347</v>
      </c>
      <c r="J195" s="18" t="s">
        <v>676</v>
      </c>
      <c r="K195" s="18" t="s">
        <v>1003</v>
      </c>
      <c r="L195" s="111"/>
    </row>
    <row r="196" spans="1:12" s="6" customFormat="1" ht="48.75" customHeight="1">
      <c r="A196" s="17">
        <v>189</v>
      </c>
      <c r="B196" s="17" t="s">
        <v>609</v>
      </c>
      <c r="C196" s="17" t="s">
        <v>47</v>
      </c>
      <c r="D196" s="146" t="s">
        <v>609</v>
      </c>
      <c r="E196" s="46">
        <v>2</v>
      </c>
      <c r="F196" s="29" t="s">
        <v>148</v>
      </c>
      <c r="G196" s="45">
        <v>158304</v>
      </c>
      <c r="H196" s="48">
        <f t="shared" si="4"/>
        <v>316608</v>
      </c>
      <c r="I196" s="42" t="s">
        <v>347</v>
      </c>
      <c r="J196" s="18" t="s">
        <v>676</v>
      </c>
      <c r="K196" s="18" t="s">
        <v>1003</v>
      </c>
      <c r="L196" s="111"/>
    </row>
    <row r="197" spans="1:12" s="6" customFormat="1" ht="48.75" customHeight="1">
      <c r="A197" s="17">
        <v>190</v>
      </c>
      <c r="B197" s="17" t="s">
        <v>610</v>
      </c>
      <c r="C197" s="17" t="s">
        <v>47</v>
      </c>
      <c r="D197" s="17" t="s">
        <v>610</v>
      </c>
      <c r="E197" s="49">
        <v>3</v>
      </c>
      <c r="F197" s="29" t="s">
        <v>148</v>
      </c>
      <c r="G197" s="45">
        <v>158304</v>
      </c>
      <c r="H197" s="48">
        <f t="shared" si="4"/>
        <v>474912</v>
      </c>
      <c r="I197" s="42" t="s">
        <v>347</v>
      </c>
      <c r="J197" s="18" t="s">
        <v>676</v>
      </c>
      <c r="K197" s="18" t="s">
        <v>1003</v>
      </c>
      <c r="L197" s="111"/>
    </row>
    <row r="198" spans="1:12" s="6" customFormat="1" ht="48.75" customHeight="1">
      <c r="A198" s="17">
        <v>191</v>
      </c>
      <c r="B198" s="17" t="s">
        <v>611</v>
      </c>
      <c r="C198" s="17" t="s">
        <v>47</v>
      </c>
      <c r="D198" s="17" t="s">
        <v>611</v>
      </c>
      <c r="E198" s="50">
        <v>2</v>
      </c>
      <c r="F198" s="29" t="s">
        <v>148</v>
      </c>
      <c r="G198" s="45">
        <v>215388</v>
      </c>
      <c r="H198" s="45">
        <f t="shared" si="4"/>
        <v>430776</v>
      </c>
      <c r="I198" s="42" t="s">
        <v>347</v>
      </c>
      <c r="J198" s="18" t="s">
        <v>676</v>
      </c>
      <c r="K198" s="18" t="s">
        <v>1003</v>
      </c>
      <c r="L198" s="111"/>
    </row>
    <row r="199" spans="1:12" s="6" customFormat="1" ht="48.75" customHeight="1">
      <c r="A199" s="17">
        <v>192</v>
      </c>
      <c r="B199" s="17" t="s">
        <v>612</v>
      </c>
      <c r="C199" s="17" t="s">
        <v>47</v>
      </c>
      <c r="D199" s="17" t="s">
        <v>612</v>
      </c>
      <c r="E199" s="49">
        <v>2</v>
      </c>
      <c r="F199" s="29" t="s">
        <v>148</v>
      </c>
      <c r="G199" s="45">
        <v>188280</v>
      </c>
      <c r="H199" s="48">
        <f t="shared" si="4"/>
        <v>376560</v>
      </c>
      <c r="I199" s="42" t="s">
        <v>347</v>
      </c>
      <c r="J199" s="18" t="s">
        <v>676</v>
      </c>
      <c r="K199" s="18" t="s">
        <v>1003</v>
      </c>
      <c r="L199" s="111"/>
    </row>
    <row r="200" spans="1:12" s="6" customFormat="1" ht="48.75" customHeight="1">
      <c r="A200" s="17">
        <v>193</v>
      </c>
      <c r="B200" s="170" t="s">
        <v>613</v>
      </c>
      <c r="C200" s="17" t="s">
        <v>47</v>
      </c>
      <c r="D200" s="146" t="s">
        <v>613</v>
      </c>
      <c r="E200" s="19">
        <v>1</v>
      </c>
      <c r="F200" s="29" t="s">
        <v>148</v>
      </c>
      <c r="G200" s="45">
        <v>215388</v>
      </c>
      <c r="H200" s="48">
        <f t="shared" si="4"/>
        <v>215388</v>
      </c>
      <c r="I200" s="42" t="s">
        <v>347</v>
      </c>
      <c r="J200" s="18" t="s">
        <v>676</v>
      </c>
      <c r="K200" s="18" t="s">
        <v>1003</v>
      </c>
      <c r="L200" s="111"/>
    </row>
    <row r="201" spans="1:12" s="6" customFormat="1" ht="48.75" customHeight="1">
      <c r="A201" s="17">
        <v>194</v>
      </c>
      <c r="B201" s="17" t="s">
        <v>614</v>
      </c>
      <c r="C201" s="17" t="s">
        <v>47</v>
      </c>
      <c r="D201" s="17" t="s">
        <v>614</v>
      </c>
      <c r="E201" s="49">
        <v>2</v>
      </c>
      <c r="F201" s="29" t="s">
        <v>148</v>
      </c>
      <c r="G201" s="45">
        <v>127122</v>
      </c>
      <c r="H201" s="48">
        <f t="shared" si="4"/>
        <v>254244</v>
      </c>
      <c r="I201" s="42" t="s">
        <v>347</v>
      </c>
      <c r="J201" s="18" t="s">
        <v>676</v>
      </c>
      <c r="K201" s="18" t="s">
        <v>1003</v>
      </c>
      <c r="L201" s="111"/>
    </row>
    <row r="202" spans="1:12" s="6" customFormat="1" ht="48.75" customHeight="1">
      <c r="A202" s="17">
        <v>195</v>
      </c>
      <c r="B202" s="147" t="s">
        <v>615</v>
      </c>
      <c r="C202" s="17" t="s">
        <v>47</v>
      </c>
      <c r="D202" s="147" t="s">
        <v>615</v>
      </c>
      <c r="E202" s="51">
        <v>2</v>
      </c>
      <c r="F202" s="29" t="s">
        <v>148</v>
      </c>
      <c r="G202" s="45">
        <v>191880</v>
      </c>
      <c r="H202" s="45">
        <f t="shared" si="4"/>
        <v>383760</v>
      </c>
      <c r="I202" s="42" t="s">
        <v>347</v>
      </c>
      <c r="J202" s="18" t="s">
        <v>676</v>
      </c>
      <c r="K202" s="18" t="s">
        <v>1003</v>
      </c>
      <c r="L202" s="111"/>
    </row>
    <row r="203" spans="1:12" s="6" customFormat="1" ht="48.75" customHeight="1">
      <c r="A203" s="17">
        <v>196</v>
      </c>
      <c r="B203" s="147" t="s">
        <v>616</v>
      </c>
      <c r="C203" s="17" t="s">
        <v>47</v>
      </c>
      <c r="D203" s="17" t="s">
        <v>616</v>
      </c>
      <c r="E203" s="19">
        <v>2</v>
      </c>
      <c r="F203" s="29" t="s">
        <v>148</v>
      </c>
      <c r="G203" s="45">
        <v>386400</v>
      </c>
      <c r="H203" s="48">
        <f t="shared" si="4"/>
        <v>772800</v>
      </c>
      <c r="I203" s="42" t="s">
        <v>347</v>
      </c>
      <c r="J203" s="18" t="s">
        <v>676</v>
      </c>
      <c r="K203" s="18" t="s">
        <v>1003</v>
      </c>
      <c r="L203" s="111"/>
    </row>
    <row r="204" spans="1:12" s="6" customFormat="1" ht="48.75" customHeight="1">
      <c r="A204" s="17">
        <v>197</v>
      </c>
      <c r="B204" s="17" t="s">
        <v>617</v>
      </c>
      <c r="C204" s="17" t="s">
        <v>47</v>
      </c>
      <c r="D204" s="17" t="s">
        <v>617</v>
      </c>
      <c r="E204" s="46">
        <v>2</v>
      </c>
      <c r="F204" s="29" t="s">
        <v>148</v>
      </c>
      <c r="G204" s="45">
        <v>144612</v>
      </c>
      <c r="H204" s="48">
        <f t="shared" si="4"/>
        <v>289224</v>
      </c>
      <c r="I204" s="42" t="s">
        <v>347</v>
      </c>
      <c r="J204" s="18" t="s">
        <v>676</v>
      </c>
      <c r="K204" s="18" t="s">
        <v>1003</v>
      </c>
      <c r="L204" s="111"/>
    </row>
    <row r="205" spans="1:12" s="6" customFormat="1" ht="48.75" customHeight="1">
      <c r="A205" s="17">
        <v>198</v>
      </c>
      <c r="B205" s="17" t="s">
        <v>618</v>
      </c>
      <c r="C205" s="17" t="s">
        <v>47</v>
      </c>
      <c r="D205" s="146" t="s">
        <v>618</v>
      </c>
      <c r="E205" s="46">
        <v>2</v>
      </c>
      <c r="F205" s="29" t="s">
        <v>148</v>
      </c>
      <c r="G205" s="45">
        <v>181350</v>
      </c>
      <c r="H205" s="48">
        <f t="shared" si="4"/>
        <v>362700</v>
      </c>
      <c r="I205" s="42" t="s">
        <v>347</v>
      </c>
      <c r="J205" s="42"/>
      <c r="K205" s="18" t="s">
        <v>1003</v>
      </c>
      <c r="L205" s="111"/>
    </row>
    <row r="206" spans="1:12" s="6" customFormat="1" ht="48.75" customHeight="1">
      <c r="A206" s="17">
        <v>199</v>
      </c>
      <c r="B206" s="17" t="s">
        <v>619</v>
      </c>
      <c r="C206" s="17" t="s">
        <v>47</v>
      </c>
      <c r="D206" s="17" t="s">
        <v>619</v>
      </c>
      <c r="E206" s="46">
        <v>2</v>
      </c>
      <c r="F206" s="29" t="s">
        <v>148</v>
      </c>
      <c r="G206" s="45">
        <v>200772</v>
      </c>
      <c r="H206" s="45"/>
      <c r="I206" s="42" t="s">
        <v>347</v>
      </c>
      <c r="J206" s="42"/>
      <c r="K206" s="18" t="s">
        <v>1003</v>
      </c>
      <c r="L206" s="111" t="s">
        <v>1650</v>
      </c>
    </row>
    <row r="207" spans="1:12" s="6" customFormat="1" ht="48.75" customHeight="1">
      <c r="A207" s="17">
        <v>200</v>
      </c>
      <c r="B207" s="147" t="s">
        <v>620</v>
      </c>
      <c r="C207" s="17" t="s">
        <v>47</v>
      </c>
      <c r="D207" s="17" t="s">
        <v>620</v>
      </c>
      <c r="E207" s="46">
        <v>2</v>
      </c>
      <c r="F207" s="29" t="s">
        <v>148</v>
      </c>
      <c r="G207" s="72">
        <v>219960</v>
      </c>
      <c r="H207" s="48"/>
      <c r="I207" s="42" t="s">
        <v>347</v>
      </c>
      <c r="J207" s="42"/>
      <c r="K207" s="18" t="s">
        <v>1003</v>
      </c>
      <c r="L207" s="111" t="s">
        <v>1650</v>
      </c>
    </row>
    <row r="208" spans="1:12" s="6" customFormat="1" ht="48.75" customHeight="1">
      <c r="A208" s="17">
        <v>201</v>
      </c>
      <c r="B208" s="147" t="s">
        <v>621</v>
      </c>
      <c r="C208" s="17" t="s">
        <v>47</v>
      </c>
      <c r="D208" s="146" t="s">
        <v>621</v>
      </c>
      <c r="E208" s="46">
        <v>2</v>
      </c>
      <c r="F208" s="29" t="s">
        <v>148</v>
      </c>
      <c r="G208" s="45">
        <v>266760</v>
      </c>
      <c r="H208" s="48">
        <f t="shared" si="4"/>
        <v>533520</v>
      </c>
      <c r="I208" s="42" t="s">
        <v>347</v>
      </c>
      <c r="J208" s="42"/>
      <c r="K208" s="18" t="s">
        <v>1003</v>
      </c>
      <c r="L208" s="111"/>
    </row>
    <row r="209" spans="1:12" s="6" customFormat="1" ht="48.75" customHeight="1">
      <c r="A209" s="17">
        <v>202</v>
      </c>
      <c r="B209" s="147" t="s">
        <v>622</v>
      </c>
      <c r="C209" s="17" t="s">
        <v>47</v>
      </c>
      <c r="D209" s="17" t="s">
        <v>1360</v>
      </c>
      <c r="E209" s="46">
        <v>3</v>
      </c>
      <c r="F209" s="29" t="s">
        <v>148</v>
      </c>
      <c r="G209" s="45">
        <v>28548</v>
      </c>
      <c r="H209" s="48">
        <f t="shared" si="4"/>
        <v>85644</v>
      </c>
      <c r="I209" s="42" t="s">
        <v>347</v>
      </c>
      <c r="J209" s="42"/>
      <c r="K209" s="18" t="s">
        <v>1003</v>
      </c>
      <c r="L209" s="111"/>
    </row>
    <row r="210" spans="1:12" s="6" customFormat="1" ht="48.75" customHeight="1">
      <c r="A210" s="17">
        <v>203</v>
      </c>
      <c r="B210" s="147" t="s">
        <v>966</v>
      </c>
      <c r="C210" s="17" t="s">
        <v>47</v>
      </c>
      <c r="D210" s="17" t="s">
        <v>969</v>
      </c>
      <c r="E210" s="46">
        <v>2</v>
      </c>
      <c r="F210" s="29" t="s">
        <v>148</v>
      </c>
      <c r="G210" s="45">
        <v>194520</v>
      </c>
      <c r="H210" s="45">
        <f t="shared" si="4"/>
        <v>389040</v>
      </c>
      <c r="I210" s="42" t="s">
        <v>347</v>
      </c>
      <c r="J210" s="42"/>
      <c r="K210" s="18" t="s">
        <v>1003</v>
      </c>
      <c r="L210" s="111"/>
    </row>
    <row r="211" spans="1:12" s="6" customFormat="1" ht="48.75" customHeight="1">
      <c r="A211" s="17">
        <v>204</v>
      </c>
      <c r="B211" s="147" t="s">
        <v>967</v>
      </c>
      <c r="C211" s="17" t="s">
        <v>47</v>
      </c>
      <c r="D211" s="147" t="s">
        <v>967</v>
      </c>
      <c r="E211" s="46">
        <v>2</v>
      </c>
      <c r="F211" s="29" t="s">
        <v>148</v>
      </c>
      <c r="G211" s="45">
        <v>388320</v>
      </c>
      <c r="H211" s="48">
        <f t="shared" si="4"/>
        <v>776640</v>
      </c>
      <c r="I211" s="42" t="s">
        <v>347</v>
      </c>
      <c r="J211" s="42"/>
      <c r="K211" s="18" t="s">
        <v>1003</v>
      </c>
      <c r="L211" s="111"/>
    </row>
    <row r="212" spans="1:12" s="6" customFormat="1" ht="48.75" customHeight="1">
      <c r="A212" s="17">
        <v>205</v>
      </c>
      <c r="B212" s="17" t="s">
        <v>968</v>
      </c>
      <c r="C212" s="17" t="s">
        <v>47</v>
      </c>
      <c r="D212" s="146" t="s">
        <v>968</v>
      </c>
      <c r="E212" s="52">
        <v>2</v>
      </c>
      <c r="F212" s="29" t="s">
        <v>148</v>
      </c>
      <c r="G212" s="72">
        <v>423576</v>
      </c>
      <c r="H212" s="48">
        <f t="shared" si="4"/>
        <v>847152</v>
      </c>
      <c r="I212" s="42" t="s">
        <v>347</v>
      </c>
      <c r="J212" s="42"/>
      <c r="K212" s="18" t="s">
        <v>1003</v>
      </c>
      <c r="L212" s="111"/>
    </row>
    <row r="213" spans="1:12" s="6" customFormat="1" ht="48.75" customHeight="1">
      <c r="A213" s="17">
        <v>206</v>
      </c>
      <c r="B213" s="18" t="s">
        <v>343</v>
      </c>
      <c r="C213" s="17" t="s">
        <v>47</v>
      </c>
      <c r="D213" s="17" t="s">
        <v>1359</v>
      </c>
      <c r="E213" s="46">
        <v>5</v>
      </c>
      <c r="F213" s="29" t="s">
        <v>148</v>
      </c>
      <c r="G213" s="45">
        <v>2000</v>
      </c>
      <c r="H213" s="48">
        <f t="shared" si="4"/>
        <v>10000</v>
      </c>
      <c r="I213" s="42" t="s">
        <v>347</v>
      </c>
      <c r="J213" s="42"/>
      <c r="K213" s="18" t="s">
        <v>1003</v>
      </c>
      <c r="L213" s="111"/>
    </row>
    <row r="214" spans="1:12" s="6" customFormat="1" ht="68.25" customHeight="1">
      <c r="A214" s="17">
        <v>207</v>
      </c>
      <c r="B214" s="17" t="s">
        <v>546</v>
      </c>
      <c r="C214" s="17" t="s">
        <v>47</v>
      </c>
      <c r="D214" s="148" t="s">
        <v>1050</v>
      </c>
      <c r="E214" s="46">
        <v>4</v>
      </c>
      <c r="F214" s="29" t="s">
        <v>148</v>
      </c>
      <c r="G214" s="45">
        <v>325</v>
      </c>
      <c r="H214" s="45">
        <f t="shared" si="4"/>
        <v>1300</v>
      </c>
      <c r="I214" s="42" t="s">
        <v>347</v>
      </c>
      <c r="J214" s="42"/>
      <c r="K214" s="18" t="s">
        <v>1003</v>
      </c>
      <c r="L214" s="111"/>
    </row>
    <row r="215" spans="1:12" s="6" customFormat="1" ht="48.75" customHeight="1">
      <c r="A215" s="17">
        <v>208</v>
      </c>
      <c r="B215" s="18" t="s">
        <v>683</v>
      </c>
      <c r="C215" s="17" t="s">
        <v>47</v>
      </c>
      <c r="D215" s="149" t="s">
        <v>1051</v>
      </c>
      <c r="E215" s="46">
        <v>2</v>
      </c>
      <c r="F215" s="18" t="s">
        <v>176</v>
      </c>
      <c r="G215" s="45">
        <v>20000</v>
      </c>
      <c r="H215" s="48">
        <f t="shared" si="4"/>
        <v>40000</v>
      </c>
      <c r="I215" s="42" t="s">
        <v>347</v>
      </c>
      <c r="J215" s="42"/>
      <c r="K215" s="18" t="s">
        <v>1003</v>
      </c>
      <c r="L215" s="111"/>
    </row>
    <row r="216" spans="1:12" s="6" customFormat="1" ht="54" customHeight="1">
      <c r="A216" s="17">
        <v>209</v>
      </c>
      <c r="B216" s="18" t="s">
        <v>684</v>
      </c>
      <c r="C216" s="17" t="s">
        <v>47</v>
      </c>
      <c r="D216" s="148" t="s">
        <v>1052</v>
      </c>
      <c r="E216" s="46">
        <v>5</v>
      </c>
      <c r="F216" s="29" t="s">
        <v>148</v>
      </c>
      <c r="G216" s="45">
        <v>6000</v>
      </c>
      <c r="H216" s="48">
        <f t="shared" si="4"/>
        <v>30000</v>
      </c>
      <c r="I216" s="42" t="s">
        <v>347</v>
      </c>
      <c r="J216" s="42"/>
      <c r="K216" s="18" t="s">
        <v>1003</v>
      </c>
      <c r="L216" s="111"/>
    </row>
    <row r="217" spans="1:12" s="6" customFormat="1" ht="68.25" customHeight="1">
      <c r="A217" s="17">
        <v>210</v>
      </c>
      <c r="B217" s="17" t="s">
        <v>685</v>
      </c>
      <c r="C217" s="17" t="s">
        <v>47</v>
      </c>
      <c r="D217" s="148" t="s">
        <v>1053</v>
      </c>
      <c r="E217" s="19">
        <v>6</v>
      </c>
      <c r="F217" s="29" t="s">
        <v>148</v>
      </c>
      <c r="G217" s="45">
        <v>1850</v>
      </c>
      <c r="H217" s="48">
        <f t="shared" si="4"/>
        <v>11100</v>
      </c>
      <c r="I217" s="42" t="s">
        <v>347</v>
      </c>
      <c r="J217" s="42"/>
      <c r="K217" s="18" t="s">
        <v>1003</v>
      </c>
      <c r="L217" s="111"/>
    </row>
    <row r="218" spans="1:12" s="6" customFormat="1" ht="58.5" customHeight="1">
      <c r="A218" s="17">
        <v>211</v>
      </c>
      <c r="B218" s="18" t="s">
        <v>686</v>
      </c>
      <c r="C218" s="17" t="s">
        <v>47</v>
      </c>
      <c r="D218" s="148" t="s">
        <v>1054</v>
      </c>
      <c r="E218" s="19">
        <v>10</v>
      </c>
      <c r="F218" s="29" t="s">
        <v>148</v>
      </c>
      <c r="G218" s="45">
        <v>1900</v>
      </c>
      <c r="H218" s="45">
        <f t="shared" si="4"/>
        <v>19000</v>
      </c>
      <c r="I218" s="42" t="s">
        <v>347</v>
      </c>
      <c r="J218" s="42"/>
      <c r="K218" s="18" t="s">
        <v>1003</v>
      </c>
      <c r="L218" s="111"/>
    </row>
    <row r="219" spans="1:12" s="6" customFormat="1" ht="48.75" customHeight="1">
      <c r="A219" s="17">
        <v>212</v>
      </c>
      <c r="B219" s="18" t="s">
        <v>687</v>
      </c>
      <c r="C219" s="17" t="s">
        <v>47</v>
      </c>
      <c r="D219" s="149" t="s">
        <v>1055</v>
      </c>
      <c r="E219" s="19">
        <v>3</v>
      </c>
      <c r="F219" s="18" t="s">
        <v>176</v>
      </c>
      <c r="G219" s="45">
        <v>4000</v>
      </c>
      <c r="H219" s="48">
        <f t="shared" si="4"/>
        <v>12000</v>
      </c>
      <c r="I219" s="42" t="s">
        <v>347</v>
      </c>
      <c r="J219" s="42"/>
      <c r="K219" s="18" t="s">
        <v>1003</v>
      </c>
      <c r="L219" s="111"/>
    </row>
    <row r="220" spans="1:12" s="6" customFormat="1" ht="48.75" customHeight="1">
      <c r="A220" s="17">
        <v>213</v>
      </c>
      <c r="B220" s="17" t="s">
        <v>688</v>
      </c>
      <c r="C220" s="17" t="s">
        <v>47</v>
      </c>
      <c r="D220" s="149" t="s">
        <v>1056</v>
      </c>
      <c r="E220" s="19">
        <v>3</v>
      </c>
      <c r="F220" s="18" t="s">
        <v>176</v>
      </c>
      <c r="G220" s="45">
        <v>4200</v>
      </c>
      <c r="H220" s="48">
        <f t="shared" si="4"/>
        <v>12600</v>
      </c>
      <c r="I220" s="42" t="s">
        <v>347</v>
      </c>
      <c r="J220" s="42"/>
      <c r="K220" s="18" t="s">
        <v>1003</v>
      </c>
      <c r="L220" s="111"/>
    </row>
    <row r="221" spans="1:12" s="6" customFormat="1" ht="48.75" customHeight="1">
      <c r="A221" s="17">
        <v>214</v>
      </c>
      <c r="B221" s="18" t="s">
        <v>689</v>
      </c>
      <c r="C221" s="17" t="s">
        <v>47</v>
      </c>
      <c r="D221" s="149" t="s">
        <v>1057</v>
      </c>
      <c r="E221" s="45">
        <v>30</v>
      </c>
      <c r="F221" s="18" t="s">
        <v>420</v>
      </c>
      <c r="G221" s="45">
        <v>1950</v>
      </c>
      <c r="H221" s="48">
        <f t="shared" si="4"/>
        <v>58500</v>
      </c>
      <c r="I221" s="42" t="s">
        <v>347</v>
      </c>
      <c r="J221" s="42"/>
      <c r="K221" s="18" t="s">
        <v>1003</v>
      </c>
      <c r="L221" s="111"/>
    </row>
    <row r="222" spans="1:12" s="6" customFormat="1" ht="48.75" customHeight="1">
      <c r="A222" s="17">
        <v>215</v>
      </c>
      <c r="B222" s="18" t="s">
        <v>690</v>
      </c>
      <c r="C222" s="17" t="s">
        <v>47</v>
      </c>
      <c r="D222" s="149" t="s">
        <v>1058</v>
      </c>
      <c r="E222" s="45">
        <v>35</v>
      </c>
      <c r="F222" s="29" t="s">
        <v>148</v>
      </c>
      <c r="G222" s="45">
        <v>600</v>
      </c>
      <c r="H222" s="45">
        <f t="shared" ref="H222:H328" si="5">E222*G222</f>
        <v>21000</v>
      </c>
      <c r="I222" s="42" t="s">
        <v>347</v>
      </c>
      <c r="J222" s="42"/>
      <c r="K222" s="18" t="s">
        <v>1003</v>
      </c>
      <c r="L222" s="111"/>
    </row>
    <row r="223" spans="1:12" s="6" customFormat="1" ht="48.75" customHeight="1">
      <c r="A223" s="17">
        <v>216</v>
      </c>
      <c r="B223" s="17" t="s">
        <v>691</v>
      </c>
      <c r="C223" s="17" t="s">
        <v>47</v>
      </c>
      <c r="D223" s="149" t="s">
        <v>1059</v>
      </c>
      <c r="E223" s="46">
        <v>35</v>
      </c>
      <c r="F223" s="29" t="s">
        <v>148</v>
      </c>
      <c r="G223" s="45">
        <v>900</v>
      </c>
      <c r="H223" s="48">
        <f t="shared" si="5"/>
        <v>31500</v>
      </c>
      <c r="I223" s="42" t="s">
        <v>347</v>
      </c>
      <c r="J223" s="42"/>
      <c r="K223" s="18" t="s">
        <v>1003</v>
      </c>
      <c r="L223" s="111"/>
    </row>
    <row r="224" spans="1:12" s="6" customFormat="1" ht="48.75" customHeight="1">
      <c r="A224" s="17">
        <v>217</v>
      </c>
      <c r="B224" s="17" t="s">
        <v>692</v>
      </c>
      <c r="C224" s="17" t="s">
        <v>47</v>
      </c>
      <c r="D224" s="149" t="s">
        <v>1060</v>
      </c>
      <c r="E224" s="46">
        <v>20</v>
      </c>
      <c r="F224" s="29" t="s">
        <v>148</v>
      </c>
      <c r="G224" s="45">
        <v>150</v>
      </c>
      <c r="H224" s="48">
        <f t="shared" si="5"/>
        <v>3000</v>
      </c>
      <c r="I224" s="42" t="s">
        <v>347</v>
      </c>
      <c r="J224" s="42"/>
      <c r="K224" s="18" t="s">
        <v>1003</v>
      </c>
      <c r="L224" s="111"/>
    </row>
    <row r="225" spans="1:12" s="6" customFormat="1" ht="48.75" customHeight="1">
      <c r="A225" s="17">
        <v>218</v>
      </c>
      <c r="B225" s="17" t="s">
        <v>693</v>
      </c>
      <c r="C225" s="17" t="s">
        <v>47</v>
      </c>
      <c r="D225" s="9" t="s">
        <v>1061</v>
      </c>
      <c r="E225" s="46">
        <v>5</v>
      </c>
      <c r="F225" s="17" t="s">
        <v>176</v>
      </c>
      <c r="G225" s="45">
        <v>3500</v>
      </c>
      <c r="H225" s="48">
        <f t="shared" si="5"/>
        <v>17500</v>
      </c>
      <c r="I225" s="42" t="s">
        <v>347</v>
      </c>
      <c r="J225" s="42"/>
      <c r="K225" s="18" t="s">
        <v>1003</v>
      </c>
      <c r="L225" s="111"/>
    </row>
    <row r="226" spans="1:12" s="6" customFormat="1" ht="48.75" customHeight="1">
      <c r="A226" s="17">
        <v>219</v>
      </c>
      <c r="B226" s="18" t="s">
        <v>694</v>
      </c>
      <c r="C226" s="17" t="s">
        <v>47</v>
      </c>
      <c r="D226" s="149" t="s">
        <v>1062</v>
      </c>
      <c r="E226" s="46">
        <v>10</v>
      </c>
      <c r="F226" s="18" t="s">
        <v>949</v>
      </c>
      <c r="G226" s="45">
        <v>4600</v>
      </c>
      <c r="H226" s="45">
        <f t="shared" si="5"/>
        <v>46000</v>
      </c>
      <c r="I226" s="42" t="s">
        <v>347</v>
      </c>
      <c r="J226" s="42"/>
      <c r="K226" s="18" t="s">
        <v>1003</v>
      </c>
      <c r="L226" s="111"/>
    </row>
    <row r="227" spans="1:12" s="6" customFormat="1" ht="48.75" customHeight="1">
      <c r="A227" s="17">
        <v>220</v>
      </c>
      <c r="B227" s="17" t="s">
        <v>695</v>
      </c>
      <c r="C227" s="17" t="s">
        <v>47</v>
      </c>
      <c r="D227" s="149" t="s">
        <v>1063</v>
      </c>
      <c r="E227" s="46">
        <v>10</v>
      </c>
      <c r="F227" s="18" t="s">
        <v>949</v>
      </c>
      <c r="G227" s="45">
        <v>5000</v>
      </c>
      <c r="H227" s="48">
        <f t="shared" si="5"/>
        <v>50000</v>
      </c>
      <c r="I227" s="42" t="s">
        <v>347</v>
      </c>
      <c r="J227" s="42"/>
      <c r="K227" s="18" t="s">
        <v>1003</v>
      </c>
      <c r="L227" s="111"/>
    </row>
    <row r="228" spans="1:12" s="6" customFormat="1" ht="89.25" customHeight="1">
      <c r="A228" s="17">
        <v>221</v>
      </c>
      <c r="B228" s="18" t="s">
        <v>696</v>
      </c>
      <c r="C228" s="17" t="s">
        <v>47</v>
      </c>
      <c r="D228" s="9" t="s">
        <v>1064</v>
      </c>
      <c r="E228" s="46">
        <v>1</v>
      </c>
      <c r="F228" s="17" t="s">
        <v>176</v>
      </c>
      <c r="G228" s="45">
        <v>110000</v>
      </c>
      <c r="H228" s="48">
        <f t="shared" si="5"/>
        <v>110000</v>
      </c>
      <c r="I228" s="42" t="s">
        <v>347</v>
      </c>
      <c r="J228" s="42"/>
      <c r="K228" s="18" t="s">
        <v>1003</v>
      </c>
      <c r="L228" s="111"/>
    </row>
    <row r="229" spans="1:12" s="6" customFormat="1" ht="64.5" customHeight="1">
      <c r="A229" s="17">
        <v>222</v>
      </c>
      <c r="B229" s="17" t="s">
        <v>697</v>
      </c>
      <c r="C229" s="17" t="s">
        <v>47</v>
      </c>
      <c r="D229" s="149" t="s">
        <v>1065</v>
      </c>
      <c r="E229" s="46">
        <v>3</v>
      </c>
      <c r="F229" s="18" t="s">
        <v>148</v>
      </c>
      <c r="G229" s="45">
        <v>12000</v>
      </c>
      <c r="H229" s="48">
        <f t="shared" si="5"/>
        <v>36000</v>
      </c>
      <c r="I229" s="42" t="s">
        <v>347</v>
      </c>
      <c r="J229" s="42"/>
      <c r="K229" s="18" t="s">
        <v>1003</v>
      </c>
      <c r="L229" s="111"/>
    </row>
    <row r="230" spans="1:12" s="6" customFormat="1" ht="76.5" customHeight="1">
      <c r="A230" s="17">
        <v>223</v>
      </c>
      <c r="B230" s="18" t="s">
        <v>698</v>
      </c>
      <c r="C230" s="17" t="s">
        <v>47</v>
      </c>
      <c r="D230" s="149" t="s">
        <v>1047</v>
      </c>
      <c r="E230" s="46">
        <v>5</v>
      </c>
      <c r="F230" s="18" t="s">
        <v>148</v>
      </c>
      <c r="G230" s="45">
        <v>6500</v>
      </c>
      <c r="H230" s="45">
        <f t="shared" si="5"/>
        <v>32500</v>
      </c>
      <c r="I230" s="42" t="s">
        <v>347</v>
      </c>
      <c r="J230" s="42"/>
      <c r="K230" s="18" t="s">
        <v>1003</v>
      </c>
      <c r="L230" s="111"/>
    </row>
    <row r="231" spans="1:12" s="6" customFormat="1" ht="78.75" customHeight="1">
      <c r="A231" s="17">
        <v>224</v>
      </c>
      <c r="B231" s="17" t="s">
        <v>699</v>
      </c>
      <c r="C231" s="17" t="s">
        <v>47</v>
      </c>
      <c r="D231" s="150" t="s">
        <v>1066</v>
      </c>
      <c r="E231" s="46">
        <v>1</v>
      </c>
      <c r="F231" s="18" t="s">
        <v>148</v>
      </c>
      <c r="G231" s="45">
        <v>202000</v>
      </c>
      <c r="H231" s="48">
        <f t="shared" si="5"/>
        <v>202000</v>
      </c>
      <c r="I231" s="42" t="s">
        <v>347</v>
      </c>
      <c r="J231" s="42"/>
      <c r="K231" s="18" t="s">
        <v>1003</v>
      </c>
      <c r="L231" s="111"/>
    </row>
    <row r="232" spans="1:12" s="6" customFormat="1" ht="83.25" customHeight="1">
      <c r="A232" s="17">
        <v>225</v>
      </c>
      <c r="B232" s="17" t="s">
        <v>700</v>
      </c>
      <c r="C232" s="17" t="s">
        <v>47</v>
      </c>
      <c r="D232" s="9" t="s">
        <v>1048</v>
      </c>
      <c r="E232" s="46">
        <v>10</v>
      </c>
      <c r="F232" s="18" t="s">
        <v>148</v>
      </c>
      <c r="G232" s="45">
        <v>2500</v>
      </c>
      <c r="H232" s="48">
        <f t="shared" si="5"/>
        <v>25000</v>
      </c>
      <c r="I232" s="42" t="s">
        <v>347</v>
      </c>
      <c r="J232" s="42"/>
      <c r="K232" s="18" t="s">
        <v>1003</v>
      </c>
      <c r="L232" s="111"/>
    </row>
    <row r="233" spans="1:12" s="6" customFormat="1" ht="48.75" customHeight="1">
      <c r="A233" s="17">
        <v>226</v>
      </c>
      <c r="B233" s="17" t="s">
        <v>701</v>
      </c>
      <c r="C233" s="17" t="s">
        <v>47</v>
      </c>
      <c r="D233" s="149" t="s">
        <v>1049</v>
      </c>
      <c r="E233" s="46">
        <v>50</v>
      </c>
      <c r="F233" s="18" t="s">
        <v>148</v>
      </c>
      <c r="G233" s="45">
        <v>550</v>
      </c>
      <c r="H233" s="48">
        <f t="shared" si="5"/>
        <v>27500</v>
      </c>
      <c r="I233" s="42" t="s">
        <v>347</v>
      </c>
      <c r="J233" s="42"/>
      <c r="K233" s="18" t="s">
        <v>1003</v>
      </c>
      <c r="L233" s="111"/>
    </row>
    <row r="234" spans="1:12" s="6" customFormat="1" ht="74.25" customHeight="1">
      <c r="A234" s="17">
        <v>227</v>
      </c>
      <c r="B234" s="18" t="s">
        <v>702</v>
      </c>
      <c r="C234" s="17" t="s">
        <v>47</v>
      </c>
      <c r="D234" s="149" t="s">
        <v>1067</v>
      </c>
      <c r="E234" s="46">
        <v>40</v>
      </c>
      <c r="F234" s="18" t="s">
        <v>148</v>
      </c>
      <c r="G234" s="45">
        <v>1500</v>
      </c>
      <c r="H234" s="45">
        <f t="shared" si="5"/>
        <v>60000</v>
      </c>
      <c r="I234" s="42" t="s">
        <v>347</v>
      </c>
      <c r="J234" s="42"/>
      <c r="K234" s="18" t="s">
        <v>1003</v>
      </c>
      <c r="L234" s="111"/>
    </row>
    <row r="235" spans="1:12" s="6" customFormat="1" ht="48.75" customHeight="1">
      <c r="A235" s="17">
        <v>228</v>
      </c>
      <c r="B235" s="18" t="s">
        <v>703</v>
      </c>
      <c r="C235" s="17" t="s">
        <v>47</v>
      </c>
      <c r="D235" s="9" t="s">
        <v>1068</v>
      </c>
      <c r="E235" s="46">
        <v>10</v>
      </c>
      <c r="F235" s="18" t="s">
        <v>359</v>
      </c>
      <c r="G235" s="45">
        <v>3600</v>
      </c>
      <c r="H235" s="48">
        <f t="shared" si="5"/>
        <v>36000</v>
      </c>
      <c r="I235" s="42" t="s">
        <v>347</v>
      </c>
      <c r="J235" s="42"/>
      <c r="K235" s="18" t="s">
        <v>1003</v>
      </c>
      <c r="L235" s="111"/>
    </row>
    <row r="236" spans="1:12" s="6" customFormat="1" ht="48.75" customHeight="1">
      <c r="A236" s="17">
        <v>229</v>
      </c>
      <c r="B236" s="18" t="s">
        <v>704</v>
      </c>
      <c r="C236" s="17" t="s">
        <v>47</v>
      </c>
      <c r="D236" s="9" t="s">
        <v>1069</v>
      </c>
      <c r="E236" s="46">
        <v>4</v>
      </c>
      <c r="F236" s="18" t="s">
        <v>176</v>
      </c>
      <c r="G236" s="45">
        <v>60000</v>
      </c>
      <c r="H236" s="48">
        <f t="shared" si="5"/>
        <v>240000</v>
      </c>
      <c r="I236" s="42" t="s">
        <v>347</v>
      </c>
      <c r="J236" s="42"/>
      <c r="K236" s="18" t="s">
        <v>1003</v>
      </c>
      <c r="L236" s="111"/>
    </row>
    <row r="237" spans="1:12" s="6" customFormat="1" ht="48.75" customHeight="1">
      <c r="A237" s="17">
        <v>230</v>
      </c>
      <c r="B237" s="17" t="s">
        <v>705</v>
      </c>
      <c r="C237" s="17" t="s">
        <v>47</v>
      </c>
      <c r="D237" s="149" t="s">
        <v>1070</v>
      </c>
      <c r="E237" s="46">
        <v>1</v>
      </c>
      <c r="F237" s="18" t="s">
        <v>148</v>
      </c>
      <c r="G237" s="45">
        <v>9000</v>
      </c>
      <c r="H237" s="48">
        <f t="shared" si="5"/>
        <v>9000</v>
      </c>
      <c r="I237" s="42" t="s">
        <v>347</v>
      </c>
      <c r="J237" s="42"/>
      <c r="K237" s="18" t="s">
        <v>1003</v>
      </c>
      <c r="L237" s="111"/>
    </row>
    <row r="238" spans="1:12" s="6" customFormat="1" ht="48.75" customHeight="1">
      <c r="A238" s="17">
        <v>231</v>
      </c>
      <c r="B238" s="17" t="s">
        <v>706</v>
      </c>
      <c r="C238" s="17" t="s">
        <v>47</v>
      </c>
      <c r="D238" s="149" t="s">
        <v>1071</v>
      </c>
      <c r="E238" s="46">
        <v>1</v>
      </c>
      <c r="F238" s="18" t="s">
        <v>148</v>
      </c>
      <c r="G238" s="45">
        <v>5000</v>
      </c>
      <c r="H238" s="45">
        <f t="shared" si="5"/>
        <v>5000</v>
      </c>
      <c r="I238" s="42" t="s">
        <v>347</v>
      </c>
      <c r="J238" s="42"/>
      <c r="K238" s="18" t="s">
        <v>1003</v>
      </c>
      <c r="L238" s="111"/>
    </row>
    <row r="239" spans="1:12" s="6" customFormat="1" ht="117.75" customHeight="1">
      <c r="A239" s="17">
        <v>232</v>
      </c>
      <c r="B239" s="18" t="s">
        <v>707</v>
      </c>
      <c r="C239" s="17" t="s">
        <v>47</v>
      </c>
      <c r="D239" s="148" t="s">
        <v>1072</v>
      </c>
      <c r="E239" s="19">
        <v>2</v>
      </c>
      <c r="F239" s="17" t="s">
        <v>176</v>
      </c>
      <c r="G239" s="45">
        <v>78000</v>
      </c>
      <c r="H239" s="48">
        <f t="shared" si="5"/>
        <v>156000</v>
      </c>
      <c r="I239" s="42" t="s">
        <v>347</v>
      </c>
      <c r="J239" s="42"/>
      <c r="K239" s="18" t="s">
        <v>1003</v>
      </c>
      <c r="L239" s="111"/>
    </row>
    <row r="240" spans="1:12" s="6" customFormat="1" ht="75" customHeight="1">
      <c r="A240" s="17">
        <v>233</v>
      </c>
      <c r="B240" s="17" t="s">
        <v>708</v>
      </c>
      <c r="C240" s="17" t="s">
        <v>47</v>
      </c>
      <c r="D240" s="151" t="s">
        <v>1073</v>
      </c>
      <c r="E240" s="46">
        <v>5</v>
      </c>
      <c r="F240" s="18" t="s">
        <v>148</v>
      </c>
      <c r="G240" s="45">
        <v>6600</v>
      </c>
      <c r="H240" s="48">
        <f t="shared" si="5"/>
        <v>33000</v>
      </c>
      <c r="I240" s="42" t="s">
        <v>347</v>
      </c>
      <c r="J240" s="42"/>
      <c r="K240" s="18" t="s">
        <v>1003</v>
      </c>
      <c r="L240" s="111"/>
    </row>
    <row r="241" spans="1:12" s="6" customFormat="1" ht="84" customHeight="1">
      <c r="A241" s="17">
        <v>234</v>
      </c>
      <c r="B241" s="18" t="s">
        <v>709</v>
      </c>
      <c r="C241" s="17" t="s">
        <v>47</v>
      </c>
      <c r="D241" s="149" t="s">
        <v>1074</v>
      </c>
      <c r="E241" s="46">
        <v>5</v>
      </c>
      <c r="F241" s="18" t="s">
        <v>148</v>
      </c>
      <c r="G241" s="45">
        <v>8500</v>
      </c>
      <c r="H241" s="48">
        <f t="shared" si="5"/>
        <v>42500</v>
      </c>
      <c r="I241" s="42" t="s">
        <v>347</v>
      </c>
      <c r="J241" s="42"/>
      <c r="K241" s="18" t="s">
        <v>1003</v>
      </c>
      <c r="L241" s="111"/>
    </row>
    <row r="242" spans="1:12" s="6" customFormat="1" ht="48.75" customHeight="1">
      <c r="A242" s="17">
        <v>235</v>
      </c>
      <c r="B242" s="17" t="s">
        <v>710</v>
      </c>
      <c r="C242" s="17" t="s">
        <v>47</v>
      </c>
      <c r="D242" s="9" t="s">
        <v>1075</v>
      </c>
      <c r="E242" s="46">
        <v>3</v>
      </c>
      <c r="F242" s="18" t="s">
        <v>148</v>
      </c>
      <c r="G242" s="45">
        <v>23000</v>
      </c>
      <c r="H242" s="45">
        <f t="shared" si="5"/>
        <v>69000</v>
      </c>
      <c r="I242" s="42" t="s">
        <v>347</v>
      </c>
      <c r="J242" s="42"/>
      <c r="K242" s="18" t="s">
        <v>1003</v>
      </c>
      <c r="L242" s="111"/>
    </row>
    <row r="243" spans="1:12" s="6" customFormat="1" ht="68.25" customHeight="1">
      <c r="A243" s="17">
        <v>236</v>
      </c>
      <c r="B243" s="18" t="s">
        <v>711</v>
      </c>
      <c r="C243" s="17" t="s">
        <v>47</v>
      </c>
      <c r="D243" s="9" t="s">
        <v>1076</v>
      </c>
      <c r="E243" s="46">
        <v>2</v>
      </c>
      <c r="F243" s="18" t="s">
        <v>148</v>
      </c>
      <c r="G243" s="45">
        <v>19000</v>
      </c>
      <c r="H243" s="48">
        <f t="shared" si="5"/>
        <v>38000</v>
      </c>
      <c r="I243" s="42" t="s">
        <v>347</v>
      </c>
      <c r="J243" s="42"/>
      <c r="K243" s="18" t="s">
        <v>1003</v>
      </c>
      <c r="L243" s="111"/>
    </row>
    <row r="244" spans="1:12" s="6" customFormat="1" ht="62.25" customHeight="1">
      <c r="A244" s="17">
        <v>237</v>
      </c>
      <c r="B244" s="18" t="s">
        <v>712</v>
      </c>
      <c r="C244" s="17" t="s">
        <v>47</v>
      </c>
      <c r="D244" s="9" t="s">
        <v>1077</v>
      </c>
      <c r="E244" s="19">
        <v>2</v>
      </c>
      <c r="F244" s="18" t="s">
        <v>148</v>
      </c>
      <c r="G244" s="45">
        <v>40000</v>
      </c>
      <c r="H244" s="48">
        <f t="shared" si="5"/>
        <v>80000</v>
      </c>
      <c r="I244" s="42" t="s">
        <v>347</v>
      </c>
      <c r="J244" s="42"/>
      <c r="K244" s="18" t="s">
        <v>1003</v>
      </c>
      <c r="L244" s="111"/>
    </row>
    <row r="245" spans="1:12" s="6" customFormat="1" ht="67.5" customHeight="1">
      <c r="A245" s="17">
        <v>238</v>
      </c>
      <c r="B245" s="17" t="s">
        <v>713</v>
      </c>
      <c r="C245" s="17" t="s">
        <v>47</v>
      </c>
      <c r="D245" s="9" t="s">
        <v>1078</v>
      </c>
      <c r="E245" s="19">
        <v>2</v>
      </c>
      <c r="F245" s="18" t="s">
        <v>148</v>
      </c>
      <c r="G245" s="45">
        <v>27700</v>
      </c>
      <c r="H245" s="48">
        <f t="shared" si="5"/>
        <v>55400</v>
      </c>
      <c r="I245" s="42" t="s">
        <v>347</v>
      </c>
      <c r="J245" s="42"/>
      <c r="K245" s="18" t="s">
        <v>1003</v>
      </c>
      <c r="L245" s="111"/>
    </row>
    <row r="246" spans="1:12" s="6" customFormat="1" ht="48.75" customHeight="1">
      <c r="A246" s="17">
        <v>239</v>
      </c>
      <c r="B246" s="17" t="s">
        <v>714</v>
      </c>
      <c r="C246" s="17" t="s">
        <v>47</v>
      </c>
      <c r="D246" s="9" t="s">
        <v>1079</v>
      </c>
      <c r="E246" s="19">
        <v>2</v>
      </c>
      <c r="F246" s="18" t="s">
        <v>148</v>
      </c>
      <c r="G246" s="45">
        <v>15600</v>
      </c>
      <c r="H246" s="45">
        <f t="shared" si="5"/>
        <v>31200</v>
      </c>
      <c r="I246" s="42" t="s">
        <v>347</v>
      </c>
      <c r="J246" s="42"/>
      <c r="K246" s="18" t="s">
        <v>1003</v>
      </c>
      <c r="L246" s="111"/>
    </row>
    <row r="247" spans="1:12" s="6" customFormat="1" ht="80.25" customHeight="1">
      <c r="A247" s="17">
        <v>240</v>
      </c>
      <c r="B247" s="152" t="s">
        <v>715</v>
      </c>
      <c r="C247" s="17" t="s">
        <v>47</v>
      </c>
      <c r="D247" s="60" t="s">
        <v>1080</v>
      </c>
      <c r="E247" s="19">
        <v>1</v>
      </c>
      <c r="F247" s="18" t="s">
        <v>148</v>
      </c>
      <c r="G247" s="45">
        <v>26600</v>
      </c>
      <c r="H247" s="48">
        <f t="shared" si="5"/>
        <v>26600</v>
      </c>
      <c r="I247" s="42" t="s">
        <v>347</v>
      </c>
      <c r="J247" s="42"/>
      <c r="K247" s="18" t="s">
        <v>1003</v>
      </c>
      <c r="L247" s="111"/>
    </row>
    <row r="248" spans="1:12" s="6" customFormat="1" ht="48.75" customHeight="1">
      <c r="A248" s="17">
        <v>241</v>
      </c>
      <c r="B248" s="152" t="s">
        <v>716</v>
      </c>
      <c r="C248" s="17" t="s">
        <v>47</v>
      </c>
      <c r="D248" s="9" t="s">
        <v>1081</v>
      </c>
      <c r="E248" s="19">
        <v>3</v>
      </c>
      <c r="F248" s="18" t="s">
        <v>148</v>
      </c>
      <c r="G248" s="45">
        <v>19600</v>
      </c>
      <c r="H248" s="48">
        <f t="shared" si="5"/>
        <v>58800</v>
      </c>
      <c r="I248" s="42" t="s">
        <v>347</v>
      </c>
      <c r="J248" s="42"/>
      <c r="K248" s="18" t="s">
        <v>1003</v>
      </c>
      <c r="L248" s="111"/>
    </row>
    <row r="249" spans="1:12" s="6" customFormat="1" ht="48.75" customHeight="1">
      <c r="A249" s="17">
        <v>242</v>
      </c>
      <c r="B249" s="152" t="s">
        <v>717</v>
      </c>
      <c r="C249" s="17" t="s">
        <v>47</v>
      </c>
      <c r="D249" s="149" t="s">
        <v>1082</v>
      </c>
      <c r="E249" s="47">
        <v>20</v>
      </c>
      <c r="F249" s="18" t="s">
        <v>148</v>
      </c>
      <c r="G249" s="55">
        <v>1500</v>
      </c>
      <c r="H249" s="48">
        <f t="shared" si="5"/>
        <v>30000</v>
      </c>
      <c r="I249" s="42" t="s">
        <v>347</v>
      </c>
      <c r="J249" s="42"/>
      <c r="K249" s="18" t="s">
        <v>1003</v>
      </c>
      <c r="L249" s="111"/>
    </row>
    <row r="250" spans="1:12" s="6" customFormat="1" ht="48.75" customHeight="1">
      <c r="A250" s="17">
        <v>243</v>
      </c>
      <c r="B250" s="152" t="s">
        <v>718</v>
      </c>
      <c r="C250" s="17" t="s">
        <v>47</v>
      </c>
      <c r="D250" s="149" t="s">
        <v>1083</v>
      </c>
      <c r="E250" s="47">
        <v>20</v>
      </c>
      <c r="F250" s="18" t="s">
        <v>148</v>
      </c>
      <c r="G250" s="55">
        <v>1200</v>
      </c>
      <c r="H250" s="45">
        <f t="shared" si="5"/>
        <v>24000</v>
      </c>
      <c r="I250" s="42" t="s">
        <v>347</v>
      </c>
      <c r="J250" s="42"/>
      <c r="K250" s="18" t="s">
        <v>1003</v>
      </c>
      <c r="L250" s="111"/>
    </row>
    <row r="251" spans="1:12" s="6" customFormat="1" ht="48.75" customHeight="1">
      <c r="A251" s="17">
        <v>244</v>
      </c>
      <c r="B251" s="152" t="s">
        <v>719</v>
      </c>
      <c r="C251" s="17" t="s">
        <v>47</v>
      </c>
      <c r="D251" s="149" t="s">
        <v>1084</v>
      </c>
      <c r="E251" s="45">
        <v>65</v>
      </c>
      <c r="F251" s="18" t="s">
        <v>148</v>
      </c>
      <c r="G251" s="45">
        <v>1200</v>
      </c>
      <c r="H251" s="48">
        <f t="shared" si="5"/>
        <v>78000</v>
      </c>
      <c r="I251" s="42" t="s">
        <v>347</v>
      </c>
      <c r="J251" s="42"/>
      <c r="K251" s="18" t="s">
        <v>1003</v>
      </c>
      <c r="L251" s="111"/>
    </row>
    <row r="252" spans="1:12" s="6" customFormat="1" ht="48.75" customHeight="1">
      <c r="A252" s="17">
        <v>245</v>
      </c>
      <c r="B252" s="152" t="s">
        <v>720</v>
      </c>
      <c r="C252" s="17" t="s">
        <v>47</v>
      </c>
      <c r="D252" s="149" t="s">
        <v>1085</v>
      </c>
      <c r="E252" s="45">
        <v>34</v>
      </c>
      <c r="F252" s="18" t="s">
        <v>148</v>
      </c>
      <c r="G252" s="45">
        <v>500</v>
      </c>
      <c r="H252" s="48">
        <f t="shared" si="5"/>
        <v>17000</v>
      </c>
      <c r="I252" s="42" t="s">
        <v>347</v>
      </c>
      <c r="J252" s="20"/>
      <c r="K252" s="18" t="s">
        <v>1003</v>
      </c>
      <c r="L252" s="111"/>
    </row>
    <row r="253" spans="1:12" s="6" customFormat="1" ht="48.75" customHeight="1">
      <c r="A253" s="17">
        <v>246</v>
      </c>
      <c r="B253" s="152" t="s">
        <v>721</v>
      </c>
      <c r="C253" s="17" t="s">
        <v>47</v>
      </c>
      <c r="D253" s="149" t="s">
        <v>1086</v>
      </c>
      <c r="E253" s="19">
        <v>35</v>
      </c>
      <c r="F253" s="18" t="s">
        <v>148</v>
      </c>
      <c r="G253" s="45">
        <v>960</v>
      </c>
      <c r="H253" s="48">
        <f t="shared" si="5"/>
        <v>33600</v>
      </c>
      <c r="I253" s="42" t="s">
        <v>347</v>
      </c>
      <c r="J253" s="20"/>
      <c r="K253" s="18" t="s">
        <v>1003</v>
      </c>
      <c r="L253" s="111"/>
    </row>
    <row r="254" spans="1:12" s="6" customFormat="1" ht="48.75" customHeight="1">
      <c r="A254" s="17">
        <v>247</v>
      </c>
      <c r="B254" s="152" t="s">
        <v>722</v>
      </c>
      <c r="C254" s="17" t="s">
        <v>47</v>
      </c>
      <c r="D254" s="149" t="s">
        <v>1087</v>
      </c>
      <c r="E254" s="15">
        <v>35</v>
      </c>
      <c r="F254" s="81" t="s">
        <v>148</v>
      </c>
      <c r="G254" s="31">
        <v>800</v>
      </c>
      <c r="H254" s="45">
        <f t="shared" si="5"/>
        <v>28000</v>
      </c>
      <c r="I254" s="42" t="s">
        <v>347</v>
      </c>
      <c r="J254" s="20"/>
      <c r="K254" s="18" t="s">
        <v>1003</v>
      </c>
      <c r="L254" s="111"/>
    </row>
    <row r="255" spans="1:12" s="6" customFormat="1" ht="48.75" customHeight="1">
      <c r="A255" s="17">
        <v>248</v>
      </c>
      <c r="B255" s="152" t="s">
        <v>723</v>
      </c>
      <c r="C255" s="81" t="s">
        <v>47</v>
      </c>
      <c r="D255" s="149" t="s">
        <v>1088</v>
      </c>
      <c r="E255" s="15">
        <v>30</v>
      </c>
      <c r="F255" s="81" t="s">
        <v>148</v>
      </c>
      <c r="G255" s="31">
        <v>450</v>
      </c>
      <c r="H255" s="48">
        <f t="shared" si="5"/>
        <v>13500</v>
      </c>
      <c r="I255" s="42" t="s">
        <v>347</v>
      </c>
      <c r="J255" s="20"/>
      <c r="K255" s="18" t="s">
        <v>1003</v>
      </c>
      <c r="L255" s="111"/>
    </row>
    <row r="256" spans="1:12" s="6" customFormat="1" ht="48.75" customHeight="1">
      <c r="A256" s="17">
        <v>249</v>
      </c>
      <c r="B256" s="152" t="s">
        <v>724</v>
      </c>
      <c r="C256" s="81" t="s">
        <v>47</v>
      </c>
      <c r="D256" s="149" t="s">
        <v>1089</v>
      </c>
      <c r="E256" s="15">
        <v>50</v>
      </c>
      <c r="F256" s="81" t="s">
        <v>148</v>
      </c>
      <c r="G256" s="31">
        <v>1200</v>
      </c>
      <c r="H256" s="48">
        <f t="shared" si="5"/>
        <v>60000</v>
      </c>
      <c r="I256" s="42" t="s">
        <v>347</v>
      </c>
      <c r="J256" s="20"/>
      <c r="K256" s="18" t="s">
        <v>1003</v>
      </c>
      <c r="L256" s="111"/>
    </row>
    <row r="257" spans="1:12" s="6" customFormat="1" ht="48.75" customHeight="1">
      <c r="A257" s="17">
        <v>250</v>
      </c>
      <c r="B257" s="152" t="s">
        <v>725</v>
      </c>
      <c r="C257" s="81" t="s">
        <v>47</v>
      </c>
      <c r="D257" s="149" t="s">
        <v>1090</v>
      </c>
      <c r="E257" s="15">
        <v>50</v>
      </c>
      <c r="F257" s="81" t="s">
        <v>148</v>
      </c>
      <c r="G257" s="31">
        <v>1200</v>
      </c>
      <c r="H257" s="48">
        <f t="shared" si="5"/>
        <v>60000</v>
      </c>
      <c r="I257" s="42" t="s">
        <v>347</v>
      </c>
      <c r="J257" s="20"/>
      <c r="K257" s="18" t="s">
        <v>1003</v>
      </c>
      <c r="L257" s="111"/>
    </row>
    <row r="258" spans="1:12" s="6" customFormat="1" ht="48.75" customHeight="1">
      <c r="A258" s="17">
        <v>251</v>
      </c>
      <c r="B258" s="152" t="s">
        <v>726</v>
      </c>
      <c r="C258" s="81" t="s">
        <v>47</v>
      </c>
      <c r="D258" s="149" t="s">
        <v>1091</v>
      </c>
      <c r="E258" s="15">
        <v>50</v>
      </c>
      <c r="F258" s="81" t="s">
        <v>148</v>
      </c>
      <c r="G258" s="31">
        <v>300</v>
      </c>
      <c r="H258" s="45">
        <f t="shared" si="5"/>
        <v>15000</v>
      </c>
      <c r="I258" s="42" t="s">
        <v>347</v>
      </c>
      <c r="J258" s="20"/>
      <c r="K258" s="18" t="s">
        <v>1003</v>
      </c>
      <c r="L258" s="111"/>
    </row>
    <row r="259" spans="1:12" s="6" customFormat="1" ht="48.75" customHeight="1">
      <c r="A259" s="17">
        <v>252</v>
      </c>
      <c r="B259" s="152" t="s">
        <v>717</v>
      </c>
      <c r="C259" s="81" t="s">
        <v>47</v>
      </c>
      <c r="D259" s="149" t="s">
        <v>1092</v>
      </c>
      <c r="E259" s="15">
        <v>25</v>
      </c>
      <c r="F259" s="81" t="s">
        <v>148</v>
      </c>
      <c r="G259" s="31">
        <v>1300</v>
      </c>
      <c r="H259" s="48">
        <f t="shared" si="5"/>
        <v>32500</v>
      </c>
      <c r="I259" s="42" t="s">
        <v>347</v>
      </c>
      <c r="J259" s="20"/>
      <c r="K259" s="18" t="s">
        <v>1003</v>
      </c>
      <c r="L259" s="111"/>
    </row>
    <row r="260" spans="1:12" s="6" customFormat="1" ht="48.75" customHeight="1">
      <c r="A260" s="17">
        <v>253</v>
      </c>
      <c r="B260" s="152" t="s">
        <v>727</v>
      </c>
      <c r="C260" s="81" t="s">
        <v>47</v>
      </c>
      <c r="D260" s="149" t="s">
        <v>1093</v>
      </c>
      <c r="E260" s="15">
        <v>40</v>
      </c>
      <c r="F260" s="81" t="s">
        <v>338</v>
      </c>
      <c r="G260" s="31">
        <v>1100</v>
      </c>
      <c r="H260" s="48">
        <f t="shared" si="5"/>
        <v>44000</v>
      </c>
      <c r="I260" s="42" t="s">
        <v>347</v>
      </c>
      <c r="J260" s="20"/>
      <c r="K260" s="18" t="s">
        <v>1003</v>
      </c>
      <c r="L260" s="111"/>
    </row>
    <row r="261" spans="1:12" s="6" customFormat="1" ht="48.75" customHeight="1">
      <c r="A261" s="17">
        <v>254</v>
      </c>
      <c r="B261" s="152" t="s">
        <v>728</v>
      </c>
      <c r="C261" s="81" t="s">
        <v>47</v>
      </c>
      <c r="D261" s="149" t="s">
        <v>1094</v>
      </c>
      <c r="E261" s="15">
        <v>60</v>
      </c>
      <c r="F261" s="81" t="s">
        <v>338</v>
      </c>
      <c r="G261" s="31">
        <v>900</v>
      </c>
      <c r="H261" s="48">
        <f t="shared" si="5"/>
        <v>54000</v>
      </c>
      <c r="I261" s="42" t="s">
        <v>347</v>
      </c>
      <c r="J261" s="20"/>
      <c r="K261" s="18" t="s">
        <v>1003</v>
      </c>
      <c r="L261" s="111"/>
    </row>
    <row r="262" spans="1:12" s="6" customFormat="1" ht="48.75" customHeight="1">
      <c r="A262" s="17">
        <v>255</v>
      </c>
      <c r="B262" s="152" t="s">
        <v>729</v>
      </c>
      <c r="C262" s="81" t="s">
        <v>47</v>
      </c>
      <c r="D262" s="149" t="s">
        <v>1095</v>
      </c>
      <c r="E262" s="15">
        <v>60</v>
      </c>
      <c r="F262" s="81" t="s">
        <v>338</v>
      </c>
      <c r="G262" s="31">
        <v>1900</v>
      </c>
      <c r="H262" s="45">
        <f t="shared" si="5"/>
        <v>114000</v>
      </c>
      <c r="I262" s="42" t="s">
        <v>347</v>
      </c>
      <c r="J262" s="20"/>
      <c r="K262" s="18" t="s">
        <v>1003</v>
      </c>
      <c r="L262" s="111"/>
    </row>
    <row r="263" spans="1:12" s="6" customFormat="1" ht="48.75" customHeight="1">
      <c r="A263" s="17">
        <v>256</v>
      </c>
      <c r="B263" s="152" t="s">
        <v>730</v>
      </c>
      <c r="C263" s="81" t="s">
        <v>47</v>
      </c>
      <c r="D263" s="150" t="s">
        <v>1096</v>
      </c>
      <c r="E263" s="15">
        <v>40</v>
      </c>
      <c r="F263" s="81" t="s">
        <v>338</v>
      </c>
      <c r="G263" s="31">
        <v>350</v>
      </c>
      <c r="H263" s="48">
        <f t="shared" si="5"/>
        <v>14000</v>
      </c>
      <c r="I263" s="42" t="s">
        <v>347</v>
      </c>
      <c r="J263" s="20"/>
      <c r="K263" s="18" t="s">
        <v>1003</v>
      </c>
      <c r="L263" s="111"/>
    </row>
    <row r="264" spans="1:12" s="6" customFormat="1" ht="48.75" customHeight="1">
      <c r="A264" s="17">
        <v>257</v>
      </c>
      <c r="B264" s="152" t="s">
        <v>731</v>
      </c>
      <c r="C264" s="23" t="s">
        <v>47</v>
      </c>
      <c r="D264" s="9" t="s">
        <v>1097</v>
      </c>
      <c r="E264" s="83">
        <v>65</v>
      </c>
      <c r="F264" s="18" t="s">
        <v>148</v>
      </c>
      <c r="G264" s="31">
        <v>460</v>
      </c>
      <c r="H264" s="48">
        <f t="shared" si="5"/>
        <v>29900</v>
      </c>
      <c r="I264" s="42" t="s">
        <v>347</v>
      </c>
      <c r="J264" s="20"/>
      <c r="K264" s="18" t="s">
        <v>1003</v>
      </c>
      <c r="L264" s="111"/>
    </row>
    <row r="265" spans="1:12" s="6" customFormat="1" ht="48.75" customHeight="1">
      <c r="A265" s="17">
        <v>258</v>
      </c>
      <c r="B265" s="152" t="s">
        <v>732</v>
      </c>
      <c r="C265" s="23" t="s">
        <v>47</v>
      </c>
      <c r="D265" s="9" t="s">
        <v>1098</v>
      </c>
      <c r="E265" s="83">
        <v>25</v>
      </c>
      <c r="F265" s="81" t="s">
        <v>148</v>
      </c>
      <c r="G265" s="31">
        <v>350</v>
      </c>
      <c r="H265" s="48">
        <f t="shared" si="5"/>
        <v>8750</v>
      </c>
      <c r="I265" s="42" t="s">
        <v>347</v>
      </c>
      <c r="J265" s="20"/>
      <c r="K265" s="18" t="s">
        <v>1003</v>
      </c>
      <c r="L265" s="111"/>
    </row>
    <row r="266" spans="1:12" s="6" customFormat="1" ht="48.75" customHeight="1">
      <c r="A266" s="17">
        <v>259</v>
      </c>
      <c r="B266" s="152" t="s">
        <v>733</v>
      </c>
      <c r="C266" s="23" t="s">
        <v>47</v>
      </c>
      <c r="D266" s="149" t="s">
        <v>1099</v>
      </c>
      <c r="E266" s="84">
        <v>25</v>
      </c>
      <c r="F266" s="81" t="s">
        <v>148</v>
      </c>
      <c r="G266" s="31">
        <v>400</v>
      </c>
      <c r="H266" s="45">
        <f t="shared" si="5"/>
        <v>10000</v>
      </c>
      <c r="I266" s="42" t="s">
        <v>347</v>
      </c>
      <c r="J266" s="20"/>
      <c r="K266" s="18" t="s">
        <v>1003</v>
      </c>
      <c r="L266" s="111"/>
    </row>
    <row r="267" spans="1:12" s="6" customFormat="1" ht="48.75" customHeight="1">
      <c r="A267" s="17">
        <v>260</v>
      </c>
      <c r="B267" s="152" t="s">
        <v>734</v>
      </c>
      <c r="C267" s="23" t="s">
        <v>47</v>
      </c>
      <c r="D267" s="149" t="s">
        <v>1100</v>
      </c>
      <c r="E267" s="84">
        <v>20</v>
      </c>
      <c r="F267" s="81" t="s">
        <v>148</v>
      </c>
      <c r="G267" s="31">
        <v>400</v>
      </c>
      <c r="H267" s="48">
        <f t="shared" si="5"/>
        <v>8000</v>
      </c>
      <c r="I267" s="42" t="s">
        <v>347</v>
      </c>
      <c r="J267" s="20"/>
      <c r="K267" s="18" t="s">
        <v>1003</v>
      </c>
      <c r="L267" s="111"/>
    </row>
    <row r="268" spans="1:12" s="6" customFormat="1" ht="48.75" customHeight="1">
      <c r="A268" s="17">
        <v>261</v>
      </c>
      <c r="B268" s="152" t="s">
        <v>735</v>
      </c>
      <c r="C268" s="23" t="s">
        <v>47</v>
      </c>
      <c r="D268" s="9" t="s">
        <v>1101</v>
      </c>
      <c r="E268" s="83">
        <v>20</v>
      </c>
      <c r="F268" s="18" t="s">
        <v>148</v>
      </c>
      <c r="G268" s="31">
        <v>400</v>
      </c>
      <c r="H268" s="48">
        <f t="shared" si="5"/>
        <v>8000</v>
      </c>
      <c r="I268" s="42" t="s">
        <v>347</v>
      </c>
      <c r="J268" s="20"/>
      <c r="K268" s="18" t="s">
        <v>1003</v>
      </c>
      <c r="L268" s="111"/>
    </row>
    <row r="269" spans="1:12" s="6" customFormat="1" ht="48.75" customHeight="1">
      <c r="A269" s="17">
        <v>262</v>
      </c>
      <c r="B269" s="152" t="s">
        <v>736</v>
      </c>
      <c r="C269" s="23" t="s">
        <v>47</v>
      </c>
      <c r="D269" s="149" t="s">
        <v>1102</v>
      </c>
      <c r="E269" s="83">
        <v>20</v>
      </c>
      <c r="F269" s="81" t="s">
        <v>342</v>
      </c>
      <c r="G269" s="31">
        <v>443</v>
      </c>
      <c r="H269" s="48">
        <f t="shared" si="5"/>
        <v>8860</v>
      </c>
      <c r="I269" s="42" t="s">
        <v>347</v>
      </c>
      <c r="J269" s="20"/>
      <c r="K269" s="18" t="s">
        <v>1003</v>
      </c>
      <c r="L269" s="111"/>
    </row>
    <row r="270" spans="1:12" s="6" customFormat="1" ht="60.75" customHeight="1">
      <c r="A270" s="17">
        <v>263</v>
      </c>
      <c r="B270" s="152" t="s">
        <v>737</v>
      </c>
      <c r="C270" s="23" t="s">
        <v>47</v>
      </c>
      <c r="D270" s="149" t="s">
        <v>1103</v>
      </c>
      <c r="E270" s="83">
        <v>20</v>
      </c>
      <c r="F270" s="81" t="s">
        <v>342</v>
      </c>
      <c r="G270" s="31">
        <v>690</v>
      </c>
      <c r="H270" s="45">
        <f t="shared" si="5"/>
        <v>13800</v>
      </c>
      <c r="I270" s="42" t="s">
        <v>347</v>
      </c>
      <c r="J270" s="73"/>
      <c r="K270" s="18" t="s">
        <v>1003</v>
      </c>
      <c r="L270" s="111"/>
    </row>
    <row r="271" spans="1:12" s="6" customFormat="1" ht="44.25" customHeight="1">
      <c r="A271" s="17">
        <v>264</v>
      </c>
      <c r="B271" s="152" t="s">
        <v>738</v>
      </c>
      <c r="C271" s="23" t="s">
        <v>47</v>
      </c>
      <c r="D271" s="149" t="s">
        <v>1104</v>
      </c>
      <c r="E271" s="83">
        <v>20</v>
      </c>
      <c r="F271" s="81" t="s">
        <v>342</v>
      </c>
      <c r="G271" s="31">
        <v>700</v>
      </c>
      <c r="H271" s="48">
        <f t="shared" si="5"/>
        <v>14000</v>
      </c>
      <c r="I271" s="42" t="s">
        <v>347</v>
      </c>
      <c r="J271" s="73"/>
      <c r="K271" s="18" t="s">
        <v>1003</v>
      </c>
      <c r="L271" s="111"/>
    </row>
    <row r="272" spans="1:12" s="6" customFormat="1" ht="55.5" customHeight="1">
      <c r="A272" s="17">
        <v>265</v>
      </c>
      <c r="B272" s="152" t="s">
        <v>1106</v>
      </c>
      <c r="C272" s="81" t="s">
        <v>47</v>
      </c>
      <c r="D272" s="149" t="s">
        <v>1105</v>
      </c>
      <c r="E272" s="15">
        <v>25</v>
      </c>
      <c r="F272" s="81" t="s">
        <v>342</v>
      </c>
      <c r="G272" s="31">
        <v>780</v>
      </c>
      <c r="H272" s="48">
        <f t="shared" si="5"/>
        <v>19500</v>
      </c>
      <c r="I272" s="42" t="s">
        <v>347</v>
      </c>
      <c r="J272" s="73"/>
      <c r="K272" s="18" t="s">
        <v>1003</v>
      </c>
      <c r="L272" s="111"/>
    </row>
    <row r="273" spans="1:12" s="6" customFormat="1" ht="44.25" customHeight="1">
      <c r="A273" s="17">
        <v>266</v>
      </c>
      <c r="B273" s="152" t="s">
        <v>739</v>
      </c>
      <c r="C273" s="81" t="s">
        <v>47</v>
      </c>
      <c r="D273" s="149" t="s">
        <v>1107</v>
      </c>
      <c r="E273" s="15">
        <v>20</v>
      </c>
      <c r="F273" s="81" t="s">
        <v>342</v>
      </c>
      <c r="G273" s="31">
        <v>1200</v>
      </c>
      <c r="H273" s="48">
        <f t="shared" si="5"/>
        <v>24000</v>
      </c>
      <c r="I273" s="42" t="s">
        <v>347</v>
      </c>
      <c r="J273" s="73"/>
      <c r="K273" s="18" t="s">
        <v>1003</v>
      </c>
      <c r="L273" s="111"/>
    </row>
    <row r="274" spans="1:12" s="6" customFormat="1" ht="42.75" customHeight="1">
      <c r="A274" s="17">
        <v>267</v>
      </c>
      <c r="B274" s="152" t="s">
        <v>740</v>
      </c>
      <c r="C274" s="81" t="s">
        <v>47</v>
      </c>
      <c r="D274" s="149" t="s">
        <v>1108</v>
      </c>
      <c r="E274" s="15">
        <v>20</v>
      </c>
      <c r="F274" s="25" t="s">
        <v>148</v>
      </c>
      <c r="G274" s="31">
        <v>1350</v>
      </c>
      <c r="H274" s="45">
        <f t="shared" si="5"/>
        <v>27000</v>
      </c>
      <c r="I274" s="42" t="s">
        <v>347</v>
      </c>
      <c r="J274" s="73"/>
      <c r="K274" s="18" t="s">
        <v>1003</v>
      </c>
      <c r="L274" s="111"/>
    </row>
    <row r="275" spans="1:12" s="6" customFormat="1" ht="46.5" customHeight="1">
      <c r="A275" s="17">
        <v>268</v>
      </c>
      <c r="B275" s="152" t="s">
        <v>741</v>
      </c>
      <c r="C275" s="81" t="s">
        <v>47</v>
      </c>
      <c r="D275" s="9" t="s">
        <v>1109</v>
      </c>
      <c r="E275" s="15">
        <v>20</v>
      </c>
      <c r="F275" s="26" t="s">
        <v>148</v>
      </c>
      <c r="G275" s="31">
        <v>600</v>
      </c>
      <c r="H275" s="48">
        <f t="shared" si="5"/>
        <v>12000</v>
      </c>
      <c r="I275" s="42" t="s">
        <v>347</v>
      </c>
      <c r="J275" s="73"/>
      <c r="K275" s="18" t="s">
        <v>1003</v>
      </c>
      <c r="L275" s="111"/>
    </row>
    <row r="276" spans="1:12" s="6" customFormat="1" ht="61.5" customHeight="1">
      <c r="A276" s="17">
        <v>269</v>
      </c>
      <c r="B276" s="152" t="s">
        <v>742</v>
      </c>
      <c r="C276" s="81" t="s">
        <v>47</v>
      </c>
      <c r="D276" s="152" t="s">
        <v>1110</v>
      </c>
      <c r="E276" s="15">
        <v>20</v>
      </c>
      <c r="F276" s="26" t="s">
        <v>148</v>
      </c>
      <c r="G276" s="31">
        <v>790</v>
      </c>
      <c r="H276" s="48">
        <f t="shared" si="5"/>
        <v>15800</v>
      </c>
      <c r="I276" s="42" t="s">
        <v>347</v>
      </c>
      <c r="J276" s="73"/>
      <c r="K276" s="18" t="s">
        <v>1003</v>
      </c>
      <c r="L276" s="111"/>
    </row>
    <row r="277" spans="1:12" s="6" customFormat="1" ht="45.75" customHeight="1">
      <c r="A277" s="17">
        <v>270</v>
      </c>
      <c r="B277" s="152" t="s">
        <v>743</v>
      </c>
      <c r="C277" s="81" t="s">
        <v>47</v>
      </c>
      <c r="D277" s="9" t="s">
        <v>1111</v>
      </c>
      <c r="E277" s="15">
        <v>25</v>
      </c>
      <c r="F277" s="26" t="s">
        <v>148</v>
      </c>
      <c r="G277" s="31">
        <v>647</v>
      </c>
      <c r="H277" s="48">
        <f t="shared" si="5"/>
        <v>16175</v>
      </c>
      <c r="I277" s="42" t="s">
        <v>347</v>
      </c>
      <c r="J277" s="73"/>
      <c r="K277" s="18" t="s">
        <v>1003</v>
      </c>
      <c r="L277" s="111"/>
    </row>
    <row r="278" spans="1:12" s="6" customFormat="1" ht="52.5" customHeight="1">
      <c r="A278" s="17">
        <v>271</v>
      </c>
      <c r="B278" s="152" t="s">
        <v>744</v>
      </c>
      <c r="C278" s="81" t="s">
        <v>47</v>
      </c>
      <c r="D278" s="9" t="s">
        <v>1112</v>
      </c>
      <c r="E278" s="15">
        <v>25</v>
      </c>
      <c r="F278" s="26" t="s">
        <v>148</v>
      </c>
      <c r="G278" s="31">
        <v>1798</v>
      </c>
      <c r="H278" s="45">
        <f t="shared" si="5"/>
        <v>44950</v>
      </c>
      <c r="I278" s="42" t="s">
        <v>347</v>
      </c>
      <c r="J278" s="73"/>
      <c r="K278" s="18" t="s">
        <v>1003</v>
      </c>
      <c r="L278" s="111"/>
    </row>
    <row r="279" spans="1:12" s="6" customFormat="1" ht="59.25" customHeight="1">
      <c r="A279" s="17">
        <v>272</v>
      </c>
      <c r="B279" s="152" t="s">
        <v>745</v>
      </c>
      <c r="C279" s="81" t="s">
        <v>47</v>
      </c>
      <c r="D279" s="149" t="s">
        <v>1113</v>
      </c>
      <c r="E279" s="15">
        <v>40</v>
      </c>
      <c r="F279" s="25" t="s">
        <v>148</v>
      </c>
      <c r="G279" s="31">
        <v>670</v>
      </c>
      <c r="H279" s="48">
        <f t="shared" si="5"/>
        <v>26800</v>
      </c>
      <c r="I279" s="42" t="s">
        <v>347</v>
      </c>
      <c r="J279" s="73"/>
      <c r="K279" s="18" t="s">
        <v>1003</v>
      </c>
      <c r="L279" s="111"/>
    </row>
    <row r="280" spans="1:12" s="6" customFormat="1" ht="44.25" customHeight="1">
      <c r="A280" s="17">
        <v>273</v>
      </c>
      <c r="B280" s="152" t="s">
        <v>746</v>
      </c>
      <c r="C280" s="81" t="s">
        <v>47</v>
      </c>
      <c r="D280" s="9" t="s">
        <v>1114</v>
      </c>
      <c r="E280" s="15">
        <v>25</v>
      </c>
      <c r="F280" s="81" t="s">
        <v>148</v>
      </c>
      <c r="G280" s="31">
        <v>1200</v>
      </c>
      <c r="H280" s="48">
        <f t="shared" si="5"/>
        <v>30000</v>
      </c>
      <c r="I280" s="42" t="s">
        <v>347</v>
      </c>
      <c r="J280" s="73"/>
      <c r="K280" s="18" t="s">
        <v>1003</v>
      </c>
      <c r="L280" s="111"/>
    </row>
    <row r="281" spans="1:12" s="6" customFormat="1" ht="44.25" customHeight="1">
      <c r="A281" s="17">
        <v>274</v>
      </c>
      <c r="B281" s="152" t="s">
        <v>747</v>
      </c>
      <c r="C281" s="81" t="s">
        <v>47</v>
      </c>
      <c r="D281" s="9" t="s">
        <v>1115</v>
      </c>
      <c r="E281" s="15">
        <v>25</v>
      </c>
      <c r="F281" s="81" t="s">
        <v>148</v>
      </c>
      <c r="G281" s="31">
        <v>2000</v>
      </c>
      <c r="H281" s="48">
        <f t="shared" si="5"/>
        <v>50000</v>
      </c>
      <c r="I281" s="42" t="s">
        <v>347</v>
      </c>
      <c r="J281" s="19" t="s">
        <v>682</v>
      </c>
      <c r="K281" s="18" t="s">
        <v>1003</v>
      </c>
      <c r="L281" s="111"/>
    </row>
    <row r="282" spans="1:12" s="6" customFormat="1" ht="44.25" customHeight="1">
      <c r="A282" s="17">
        <v>275</v>
      </c>
      <c r="B282" s="152" t="s">
        <v>748</v>
      </c>
      <c r="C282" s="81" t="s">
        <v>47</v>
      </c>
      <c r="D282" s="152" t="s">
        <v>748</v>
      </c>
      <c r="E282" s="15">
        <v>25</v>
      </c>
      <c r="F282" s="81" t="s">
        <v>148</v>
      </c>
      <c r="G282" s="31">
        <v>2100</v>
      </c>
      <c r="H282" s="45">
        <f t="shared" si="5"/>
        <v>52500</v>
      </c>
      <c r="I282" s="42" t="s">
        <v>347</v>
      </c>
      <c r="J282" s="19" t="s">
        <v>682</v>
      </c>
      <c r="K282" s="18" t="s">
        <v>1003</v>
      </c>
      <c r="L282" s="111"/>
    </row>
    <row r="283" spans="1:12" s="6" customFormat="1" ht="44.25" customHeight="1">
      <c r="A283" s="17">
        <v>276</v>
      </c>
      <c r="B283" s="152" t="s">
        <v>749</v>
      </c>
      <c r="C283" s="81" t="s">
        <v>47</v>
      </c>
      <c r="D283" s="9" t="s">
        <v>1116</v>
      </c>
      <c r="E283" s="15">
        <v>150</v>
      </c>
      <c r="F283" s="81" t="s">
        <v>148</v>
      </c>
      <c r="G283" s="31">
        <v>560</v>
      </c>
      <c r="H283" s="48">
        <f t="shared" si="5"/>
        <v>84000</v>
      </c>
      <c r="I283" s="42" t="s">
        <v>347</v>
      </c>
      <c r="J283" s="19" t="s">
        <v>682</v>
      </c>
      <c r="K283" s="18" t="s">
        <v>1003</v>
      </c>
      <c r="L283" s="111"/>
    </row>
    <row r="284" spans="1:12" s="6" customFormat="1" ht="44.25" customHeight="1">
      <c r="A284" s="17">
        <v>277</v>
      </c>
      <c r="B284" s="152" t="s">
        <v>750</v>
      </c>
      <c r="C284" s="81" t="s">
        <v>47</v>
      </c>
      <c r="D284" s="149" t="s">
        <v>1117</v>
      </c>
      <c r="E284" s="15">
        <v>25</v>
      </c>
      <c r="F284" s="81" t="s">
        <v>148</v>
      </c>
      <c r="G284" s="31">
        <v>420</v>
      </c>
      <c r="H284" s="48">
        <f t="shared" si="5"/>
        <v>10500</v>
      </c>
      <c r="I284" s="42" t="s">
        <v>347</v>
      </c>
      <c r="J284" s="19" t="s">
        <v>682</v>
      </c>
      <c r="K284" s="18" t="s">
        <v>1003</v>
      </c>
      <c r="L284" s="111"/>
    </row>
    <row r="285" spans="1:12" s="6" customFormat="1" ht="44.25" customHeight="1">
      <c r="A285" s="17">
        <v>278</v>
      </c>
      <c r="B285" s="152" t="s">
        <v>751</v>
      </c>
      <c r="C285" s="81" t="s">
        <v>47</v>
      </c>
      <c r="D285" s="149" t="s">
        <v>1118</v>
      </c>
      <c r="E285" s="15">
        <v>100</v>
      </c>
      <c r="F285" s="81" t="s">
        <v>148</v>
      </c>
      <c r="G285" s="31">
        <v>300</v>
      </c>
      <c r="H285" s="48">
        <f t="shared" si="5"/>
        <v>30000</v>
      </c>
      <c r="I285" s="42" t="s">
        <v>347</v>
      </c>
      <c r="J285" s="19" t="s">
        <v>682</v>
      </c>
      <c r="K285" s="18" t="s">
        <v>1003</v>
      </c>
      <c r="L285" s="111"/>
    </row>
    <row r="286" spans="1:12" s="6" customFormat="1" ht="44.25" customHeight="1">
      <c r="A286" s="17">
        <v>279</v>
      </c>
      <c r="B286" s="152" t="s">
        <v>752</v>
      </c>
      <c r="C286" s="81" t="s">
        <v>47</v>
      </c>
      <c r="D286" s="149" t="s">
        <v>1119</v>
      </c>
      <c r="E286" s="15">
        <v>50</v>
      </c>
      <c r="F286" s="81" t="s">
        <v>148</v>
      </c>
      <c r="G286" s="31">
        <v>120</v>
      </c>
      <c r="H286" s="45">
        <f t="shared" si="5"/>
        <v>6000</v>
      </c>
      <c r="I286" s="42" t="s">
        <v>347</v>
      </c>
      <c r="J286" s="19" t="s">
        <v>682</v>
      </c>
      <c r="K286" s="18" t="s">
        <v>1003</v>
      </c>
      <c r="L286" s="111"/>
    </row>
    <row r="287" spans="1:12" s="6" customFormat="1" ht="44.25" customHeight="1">
      <c r="A287" s="17">
        <v>280</v>
      </c>
      <c r="B287" s="152" t="s">
        <v>753</v>
      </c>
      <c r="C287" s="81" t="s">
        <v>47</v>
      </c>
      <c r="D287" s="149" t="s">
        <v>1120</v>
      </c>
      <c r="E287" s="15">
        <v>50</v>
      </c>
      <c r="F287" s="81" t="s">
        <v>148</v>
      </c>
      <c r="G287" s="31">
        <v>400</v>
      </c>
      <c r="H287" s="48">
        <f t="shared" si="5"/>
        <v>20000</v>
      </c>
      <c r="I287" s="42" t="s">
        <v>347</v>
      </c>
      <c r="J287" s="19" t="s">
        <v>682</v>
      </c>
      <c r="K287" s="18" t="s">
        <v>1003</v>
      </c>
      <c r="L287" s="111"/>
    </row>
    <row r="288" spans="1:12" s="6" customFormat="1" ht="44.25" customHeight="1">
      <c r="A288" s="17">
        <v>281</v>
      </c>
      <c r="B288" s="152" t="s">
        <v>754</v>
      </c>
      <c r="C288" s="81" t="s">
        <v>47</v>
      </c>
      <c r="D288" s="149" t="s">
        <v>1121</v>
      </c>
      <c r="E288" s="15">
        <v>30</v>
      </c>
      <c r="F288" s="81" t="s">
        <v>148</v>
      </c>
      <c r="G288" s="31">
        <v>800</v>
      </c>
      <c r="H288" s="48">
        <f t="shared" si="5"/>
        <v>24000</v>
      </c>
      <c r="I288" s="42" t="s">
        <v>347</v>
      </c>
      <c r="J288" s="19" t="s">
        <v>682</v>
      </c>
      <c r="K288" s="18" t="s">
        <v>1003</v>
      </c>
      <c r="L288" s="111"/>
    </row>
    <row r="289" spans="1:12" s="6" customFormat="1" ht="44.25" customHeight="1">
      <c r="A289" s="17">
        <v>282</v>
      </c>
      <c r="B289" s="152" t="s">
        <v>755</v>
      </c>
      <c r="C289" s="81" t="s">
        <v>47</v>
      </c>
      <c r="D289" s="149" t="s">
        <v>1123</v>
      </c>
      <c r="E289" s="15">
        <v>35</v>
      </c>
      <c r="F289" s="81" t="s">
        <v>148</v>
      </c>
      <c r="G289" s="31">
        <v>690</v>
      </c>
      <c r="H289" s="48">
        <f t="shared" si="5"/>
        <v>24150</v>
      </c>
      <c r="I289" s="42" t="s">
        <v>347</v>
      </c>
      <c r="J289" s="19" t="s">
        <v>682</v>
      </c>
      <c r="K289" s="18" t="s">
        <v>1003</v>
      </c>
      <c r="L289" s="111"/>
    </row>
    <row r="290" spans="1:12" s="6" customFormat="1" ht="44.25" customHeight="1">
      <c r="A290" s="17">
        <v>283</v>
      </c>
      <c r="B290" s="152" t="s">
        <v>756</v>
      </c>
      <c r="C290" s="81" t="s">
        <v>47</v>
      </c>
      <c r="D290" s="9" t="s">
        <v>1122</v>
      </c>
      <c r="E290" s="31">
        <v>25</v>
      </c>
      <c r="F290" s="81" t="s">
        <v>757</v>
      </c>
      <c r="G290" s="31">
        <v>2500</v>
      </c>
      <c r="H290" s="45">
        <f t="shared" si="5"/>
        <v>62500</v>
      </c>
      <c r="I290" s="42" t="s">
        <v>347</v>
      </c>
      <c r="J290" s="19" t="s">
        <v>682</v>
      </c>
      <c r="K290" s="18" t="s">
        <v>1003</v>
      </c>
      <c r="L290" s="111"/>
    </row>
    <row r="291" spans="1:12" s="6" customFormat="1" ht="44.25" customHeight="1">
      <c r="A291" s="17">
        <v>284</v>
      </c>
      <c r="B291" s="152" t="s">
        <v>758</v>
      </c>
      <c r="C291" s="81" t="s">
        <v>47</v>
      </c>
      <c r="D291" s="9" t="s">
        <v>1124</v>
      </c>
      <c r="E291" s="15">
        <v>30</v>
      </c>
      <c r="F291" s="81" t="s">
        <v>757</v>
      </c>
      <c r="G291" s="31">
        <v>3000</v>
      </c>
      <c r="H291" s="48">
        <f t="shared" si="5"/>
        <v>90000</v>
      </c>
      <c r="I291" s="42" t="s">
        <v>347</v>
      </c>
      <c r="J291" s="19" t="s">
        <v>682</v>
      </c>
      <c r="K291" s="18" t="s">
        <v>1003</v>
      </c>
      <c r="L291" s="111"/>
    </row>
    <row r="292" spans="1:12" s="6" customFormat="1" ht="44.25" customHeight="1">
      <c r="A292" s="17">
        <v>285</v>
      </c>
      <c r="B292" s="152" t="s">
        <v>759</v>
      </c>
      <c r="C292" s="81" t="s">
        <v>47</v>
      </c>
      <c r="D292" s="149" t="s">
        <v>1125</v>
      </c>
      <c r="E292" s="15">
        <v>25</v>
      </c>
      <c r="F292" s="18" t="s">
        <v>148</v>
      </c>
      <c r="G292" s="31">
        <v>2000</v>
      </c>
      <c r="H292" s="48">
        <f t="shared" si="5"/>
        <v>50000</v>
      </c>
      <c r="I292" s="42" t="s">
        <v>347</v>
      </c>
      <c r="J292" s="19" t="s">
        <v>682</v>
      </c>
      <c r="K292" s="18" t="s">
        <v>1003</v>
      </c>
      <c r="L292" s="111"/>
    </row>
    <row r="293" spans="1:12" s="6" customFormat="1" ht="60.75" customHeight="1">
      <c r="A293" s="17">
        <v>286</v>
      </c>
      <c r="B293" s="152" t="s">
        <v>760</v>
      </c>
      <c r="C293" s="81" t="s">
        <v>47</v>
      </c>
      <c r="D293" s="149" t="s">
        <v>1126</v>
      </c>
      <c r="E293" s="15">
        <v>50</v>
      </c>
      <c r="F293" s="81" t="s">
        <v>344</v>
      </c>
      <c r="G293" s="31">
        <v>700</v>
      </c>
      <c r="H293" s="48">
        <f t="shared" si="5"/>
        <v>35000</v>
      </c>
      <c r="I293" s="42" t="s">
        <v>347</v>
      </c>
      <c r="J293" s="19" t="s">
        <v>682</v>
      </c>
      <c r="K293" s="18" t="s">
        <v>1003</v>
      </c>
      <c r="L293" s="111"/>
    </row>
    <row r="294" spans="1:12" s="6" customFormat="1" ht="44.25" customHeight="1">
      <c r="A294" s="17">
        <v>287</v>
      </c>
      <c r="B294" s="152" t="s">
        <v>761</v>
      </c>
      <c r="C294" s="81" t="s">
        <v>47</v>
      </c>
      <c r="D294" s="9" t="s">
        <v>1128</v>
      </c>
      <c r="E294" s="15">
        <v>50</v>
      </c>
      <c r="F294" s="81" t="s">
        <v>344</v>
      </c>
      <c r="G294" s="31">
        <v>560</v>
      </c>
      <c r="H294" s="45">
        <f t="shared" si="5"/>
        <v>28000</v>
      </c>
      <c r="I294" s="42" t="s">
        <v>347</v>
      </c>
      <c r="J294" s="19" t="s">
        <v>682</v>
      </c>
      <c r="K294" s="18" t="s">
        <v>1003</v>
      </c>
      <c r="L294" s="111"/>
    </row>
    <row r="295" spans="1:12" s="6" customFormat="1" ht="44.25" customHeight="1">
      <c r="A295" s="17">
        <v>288</v>
      </c>
      <c r="B295" s="152" t="s">
        <v>762</v>
      </c>
      <c r="C295" s="81" t="s">
        <v>47</v>
      </c>
      <c r="D295" s="9" t="s">
        <v>1127</v>
      </c>
      <c r="E295" s="15">
        <v>25</v>
      </c>
      <c r="F295" s="81" t="s">
        <v>344</v>
      </c>
      <c r="G295" s="31">
        <v>700</v>
      </c>
      <c r="H295" s="48">
        <f t="shared" si="5"/>
        <v>17500</v>
      </c>
      <c r="I295" s="42" t="s">
        <v>347</v>
      </c>
      <c r="J295" s="19" t="s">
        <v>682</v>
      </c>
      <c r="K295" s="18" t="s">
        <v>1003</v>
      </c>
      <c r="L295" s="111"/>
    </row>
    <row r="296" spans="1:12" s="6" customFormat="1" ht="69" customHeight="1">
      <c r="A296" s="17">
        <v>289</v>
      </c>
      <c r="B296" s="152" t="s">
        <v>763</v>
      </c>
      <c r="C296" s="81" t="s">
        <v>47</v>
      </c>
      <c r="D296" s="148" t="s">
        <v>1129</v>
      </c>
      <c r="E296" s="15">
        <v>25</v>
      </c>
      <c r="F296" s="81" t="s">
        <v>344</v>
      </c>
      <c r="G296" s="31">
        <v>700</v>
      </c>
      <c r="H296" s="48">
        <f t="shared" si="5"/>
        <v>17500</v>
      </c>
      <c r="I296" s="42" t="s">
        <v>347</v>
      </c>
      <c r="J296" s="19" t="s">
        <v>682</v>
      </c>
      <c r="K296" s="18" t="s">
        <v>1003</v>
      </c>
      <c r="L296" s="111"/>
    </row>
    <row r="297" spans="1:12" s="6" customFormat="1" ht="78.75" customHeight="1">
      <c r="A297" s="17">
        <v>290</v>
      </c>
      <c r="B297" s="152" t="s">
        <v>763</v>
      </c>
      <c r="C297" s="81" t="s">
        <v>47</v>
      </c>
      <c r="D297" s="149" t="s">
        <v>1130</v>
      </c>
      <c r="E297" s="31">
        <v>25</v>
      </c>
      <c r="F297" s="81" t="s">
        <v>344</v>
      </c>
      <c r="G297" s="31">
        <v>1200</v>
      </c>
      <c r="H297" s="48">
        <f t="shared" si="5"/>
        <v>30000</v>
      </c>
      <c r="I297" s="42" t="s">
        <v>347</v>
      </c>
      <c r="J297" s="19" t="s">
        <v>682</v>
      </c>
      <c r="K297" s="18" t="s">
        <v>1003</v>
      </c>
      <c r="L297" s="111"/>
    </row>
    <row r="298" spans="1:12" s="6" customFormat="1" ht="67.5" customHeight="1">
      <c r="A298" s="17">
        <v>291</v>
      </c>
      <c r="B298" s="152" t="s">
        <v>764</v>
      </c>
      <c r="C298" s="81" t="s">
        <v>47</v>
      </c>
      <c r="D298" s="149" t="s">
        <v>1131</v>
      </c>
      <c r="E298" s="15">
        <v>20</v>
      </c>
      <c r="F298" s="81" t="s">
        <v>344</v>
      </c>
      <c r="G298" s="31">
        <v>650</v>
      </c>
      <c r="H298" s="45">
        <f t="shared" si="5"/>
        <v>13000</v>
      </c>
      <c r="I298" s="42" t="s">
        <v>347</v>
      </c>
      <c r="J298" s="19" t="s">
        <v>682</v>
      </c>
      <c r="K298" s="18" t="s">
        <v>1003</v>
      </c>
      <c r="L298" s="111"/>
    </row>
    <row r="299" spans="1:12" s="6" customFormat="1" ht="44.25" customHeight="1">
      <c r="A299" s="17">
        <v>292</v>
      </c>
      <c r="B299" s="152" t="s">
        <v>765</v>
      </c>
      <c r="C299" s="81" t="s">
        <v>47</v>
      </c>
      <c r="D299" s="149" t="s">
        <v>1132</v>
      </c>
      <c r="E299" s="31">
        <v>20</v>
      </c>
      <c r="F299" s="81" t="s">
        <v>344</v>
      </c>
      <c r="G299" s="31">
        <v>890</v>
      </c>
      <c r="H299" s="48">
        <f t="shared" si="5"/>
        <v>17800</v>
      </c>
      <c r="I299" s="42" t="s">
        <v>347</v>
      </c>
      <c r="J299" s="19" t="s">
        <v>682</v>
      </c>
      <c r="K299" s="18" t="s">
        <v>1003</v>
      </c>
      <c r="L299" s="111"/>
    </row>
    <row r="300" spans="1:12" s="6" customFormat="1" ht="71.25" customHeight="1">
      <c r="A300" s="17">
        <v>293</v>
      </c>
      <c r="B300" s="152" t="s">
        <v>764</v>
      </c>
      <c r="C300" s="81" t="s">
        <v>47</v>
      </c>
      <c r="D300" s="149" t="s">
        <v>1133</v>
      </c>
      <c r="E300" s="31">
        <v>20</v>
      </c>
      <c r="F300" s="81" t="s">
        <v>344</v>
      </c>
      <c r="G300" s="31">
        <v>1100</v>
      </c>
      <c r="H300" s="48">
        <f t="shared" si="5"/>
        <v>22000</v>
      </c>
      <c r="I300" s="42" t="s">
        <v>347</v>
      </c>
      <c r="J300" s="19" t="s">
        <v>682</v>
      </c>
      <c r="K300" s="18" t="s">
        <v>1003</v>
      </c>
      <c r="L300" s="111"/>
    </row>
    <row r="301" spans="1:12" s="6" customFormat="1" ht="44.25" customHeight="1">
      <c r="A301" s="17">
        <v>294</v>
      </c>
      <c r="B301" s="152" t="s">
        <v>764</v>
      </c>
      <c r="C301" s="23" t="s">
        <v>47</v>
      </c>
      <c r="D301" s="149" t="s">
        <v>1134</v>
      </c>
      <c r="E301" s="84">
        <v>20</v>
      </c>
      <c r="F301" s="81" t="s">
        <v>344</v>
      </c>
      <c r="G301" s="31">
        <v>1080</v>
      </c>
      <c r="H301" s="48">
        <f t="shared" si="5"/>
        <v>21600</v>
      </c>
      <c r="I301" s="42" t="s">
        <v>347</v>
      </c>
      <c r="J301" s="19" t="s">
        <v>682</v>
      </c>
      <c r="K301" s="18" t="s">
        <v>1003</v>
      </c>
      <c r="L301" s="111"/>
    </row>
    <row r="302" spans="1:12" s="6" customFormat="1" ht="44.25" customHeight="1">
      <c r="A302" s="17">
        <v>295</v>
      </c>
      <c r="B302" s="152" t="s">
        <v>764</v>
      </c>
      <c r="C302" s="23" t="s">
        <v>47</v>
      </c>
      <c r="D302" s="149" t="s">
        <v>1135</v>
      </c>
      <c r="E302" s="83">
        <v>20</v>
      </c>
      <c r="F302" s="81" t="s">
        <v>344</v>
      </c>
      <c r="G302" s="31">
        <v>2100</v>
      </c>
      <c r="H302" s="45">
        <f t="shared" si="5"/>
        <v>42000</v>
      </c>
      <c r="I302" s="42" t="s">
        <v>347</v>
      </c>
      <c r="J302" s="19" t="s">
        <v>682</v>
      </c>
      <c r="K302" s="18" t="s">
        <v>1003</v>
      </c>
      <c r="L302" s="111"/>
    </row>
    <row r="303" spans="1:12" s="6" customFormat="1" ht="44.25" customHeight="1">
      <c r="A303" s="17">
        <v>296</v>
      </c>
      <c r="B303" s="152" t="s">
        <v>765</v>
      </c>
      <c r="C303" s="23" t="s">
        <v>47</v>
      </c>
      <c r="D303" s="149" t="s">
        <v>1136</v>
      </c>
      <c r="E303" s="15">
        <v>20</v>
      </c>
      <c r="F303" s="81" t="s">
        <v>344</v>
      </c>
      <c r="G303" s="31">
        <v>2000</v>
      </c>
      <c r="H303" s="48">
        <f t="shared" si="5"/>
        <v>40000</v>
      </c>
      <c r="I303" s="81" t="s">
        <v>347</v>
      </c>
      <c r="J303" s="19" t="s">
        <v>682</v>
      </c>
      <c r="K303" s="18" t="s">
        <v>1003</v>
      </c>
      <c r="L303" s="111"/>
    </row>
    <row r="304" spans="1:12" s="6" customFormat="1" ht="44.25" customHeight="1">
      <c r="A304" s="17">
        <v>297</v>
      </c>
      <c r="B304" s="152" t="s">
        <v>765</v>
      </c>
      <c r="C304" s="23" t="s">
        <v>47</v>
      </c>
      <c r="D304" s="149" t="s">
        <v>1137</v>
      </c>
      <c r="E304" s="15">
        <v>20</v>
      </c>
      <c r="F304" s="81" t="s">
        <v>344</v>
      </c>
      <c r="G304" s="31">
        <v>2600</v>
      </c>
      <c r="H304" s="48">
        <f t="shared" si="5"/>
        <v>52000</v>
      </c>
      <c r="I304" s="81" t="s">
        <v>347</v>
      </c>
      <c r="J304" s="19" t="s">
        <v>682</v>
      </c>
      <c r="K304" s="18" t="s">
        <v>1003</v>
      </c>
      <c r="L304" s="111"/>
    </row>
    <row r="305" spans="1:12" s="6" customFormat="1" ht="44.25" customHeight="1">
      <c r="A305" s="17">
        <v>298</v>
      </c>
      <c r="B305" s="152" t="s">
        <v>765</v>
      </c>
      <c r="C305" s="23" t="s">
        <v>47</v>
      </c>
      <c r="D305" s="149" t="s">
        <v>1138</v>
      </c>
      <c r="E305" s="15">
        <v>20</v>
      </c>
      <c r="F305" s="81" t="s">
        <v>344</v>
      </c>
      <c r="G305" s="31">
        <v>3995</v>
      </c>
      <c r="H305" s="48">
        <f t="shared" si="5"/>
        <v>79900</v>
      </c>
      <c r="I305" s="81" t="s">
        <v>347</v>
      </c>
      <c r="J305" s="19" t="s">
        <v>682</v>
      </c>
      <c r="K305" s="18" t="s">
        <v>1003</v>
      </c>
      <c r="L305" s="111"/>
    </row>
    <row r="306" spans="1:12" s="6" customFormat="1" ht="44.25" customHeight="1">
      <c r="A306" s="17">
        <v>299</v>
      </c>
      <c r="B306" s="152" t="s">
        <v>765</v>
      </c>
      <c r="C306" s="23" t="s">
        <v>47</v>
      </c>
      <c r="D306" s="149" t="s">
        <v>1139</v>
      </c>
      <c r="E306" s="31">
        <v>20</v>
      </c>
      <c r="F306" s="81" t="s">
        <v>344</v>
      </c>
      <c r="G306" s="31">
        <v>3500</v>
      </c>
      <c r="H306" s="45">
        <f t="shared" si="5"/>
        <v>70000</v>
      </c>
      <c r="I306" s="81" t="s">
        <v>347</v>
      </c>
      <c r="J306" s="19" t="s">
        <v>682</v>
      </c>
      <c r="K306" s="18" t="s">
        <v>1003</v>
      </c>
      <c r="L306" s="111"/>
    </row>
    <row r="307" spans="1:12" s="6" customFormat="1" ht="44.25" customHeight="1">
      <c r="A307" s="17">
        <v>300</v>
      </c>
      <c r="B307" s="152" t="s">
        <v>764</v>
      </c>
      <c r="C307" s="23" t="s">
        <v>47</v>
      </c>
      <c r="D307" s="149" t="s">
        <v>1140</v>
      </c>
      <c r="E307" s="31">
        <v>20</v>
      </c>
      <c r="F307" s="81" t="s">
        <v>344</v>
      </c>
      <c r="G307" s="31">
        <v>3000</v>
      </c>
      <c r="H307" s="48">
        <f t="shared" si="5"/>
        <v>60000</v>
      </c>
      <c r="I307" s="81" t="s">
        <v>347</v>
      </c>
      <c r="J307" s="19" t="s">
        <v>682</v>
      </c>
      <c r="K307" s="18" t="s">
        <v>1003</v>
      </c>
      <c r="L307" s="111"/>
    </row>
    <row r="308" spans="1:12" s="6" customFormat="1" ht="44.25" customHeight="1">
      <c r="A308" s="17">
        <v>301</v>
      </c>
      <c r="B308" s="152" t="s">
        <v>766</v>
      </c>
      <c r="C308" s="23" t="s">
        <v>47</v>
      </c>
      <c r="D308" s="149" t="s">
        <v>1141</v>
      </c>
      <c r="E308" s="45">
        <v>30</v>
      </c>
      <c r="F308" s="25" t="s">
        <v>148</v>
      </c>
      <c r="G308" s="45">
        <v>800</v>
      </c>
      <c r="H308" s="48">
        <f t="shared" si="5"/>
        <v>24000</v>
      </c>
      <c r="I308" s="81" t="s">
        <v>347</v>
      </c>
      <c r="J308" s="19" t="s">
        <v>682</v>
      </c>
      <c r="K308" s="18" t="s">
        <v>1003</v>
      </c>
      <c r="L308" s="111"/>
    </row>
    <row r="309" spans="1:12" s="6" customFormat="1" ht="44.25" customHeight="1">
      <c r="A309" s="17">
        <v>302</v>
      </c>
      <c r="B309" s="152" t="s">
        <v>767</v>
      </c>
      <c r="C309" s="23" t="s">
        <v>47</v>
      </c>
      <c r="D309" s="149" t="s">
        <v>1142</v>
      </c>
      <c r="E309" s="19">
        <v>30</v>
      </c>
      <c r="F309" s="25" t="s">
        <v>148</v>
      </c>
      <c r="G309" s="45">
        <v>950</v>
      </c>
      <c r="H309" s="48">
        <f t="shared" si="5"/>
        <v>28500</v>
      </c>
      <c r="I309" s="81" t="s">
        <v>347</v>
      </c>
      <c r="J309" s="19" t="s">
        <v>682</v>
      </c>
      <c r="K309" s="18" t="s">
        <v>1003</v>
      </c>
      <c r="L309" s="111"/>
    </row>
    <row r="310" spans="1:12" s="6" customFormat="1" ht="44.25" customHeight="1">
      <c r="A310" s="17">
        <v>303</v>
      </c>
      <c r="B310" s="152" t="s">
        <v>767</v>
      </c>
      <c r="C310" s="23" t="s">
        <v>47</v>
      </c>
      <c r="D310" s="149" t="s">
        <v>1143</v>
      </c>
      <c r="E310" s="46">
        <v>30</v>
      </c>
      <c r="F310" s="25" t="s">
        <v>148</v>
      </c>
      <c r="G310" s="45">
        <v>1500</v>
      </c>
      <c r="H310" s="45">
        <f t="shared" si="5"/>
        <v>45000</v>
      </c>
      <c r="I310" s="81" t="s">
        <v>347</v>
      </c>
      <c r="J310" s="19" t="s">
        <v>682</v>
      </c>
      <c r="K310" s="18" t="s">
        <v>1003</v>
      </c>
      <c r="L310" s="111"/>
    </row>
    <row r="311" spans="1:12" s="6" customFormat="1" ht="44.25" customHeight="1">
      <c r="A311" s="17">
        <v>304</v>
      </c>
      <c r="B311" s="152" t="s">
        <v>767</v>
      </c>
      <c r="C311" s="23" t="s">
        <v>47</v>
      </c>
      <c r="D311" s="149" t="s">
        <v>1144</v>
      </c>
      <c r="E311" s="19">
        <v>30</v>
      </c>
      <c r="F311" s="25" t="s">
        <v>148</v>
      </c>
      <c r="G311" s="45">
        <v>1900</v>
      </c>
      <c r="H311" s="48">
        <f t="shared" si="5"/>
        <v>57000</v>
      </c>
      <c r="I311" s="81" t="s">
        <v>347</v>
      </c>
      <c r="J311" s="19" t="s">
        <v>682</v>
      </c>
      <c r="K311" s="18" t="s">
        <v>1003</v>
      </c>
      <c r="L311" s="111"/>
    </row>
    <row r="312" spans="1:12" s="6" customFormat="1" ht="44.25" customHeight="1">
      <c r="A312" s="17">
        <v>305</v>
      </c>
      <c r="B312" s="152" t="s">
        <v>766</v>
      </c>
      <c r="C312" s="23" t="s">
        <v>47</v>
      </c>
      <c r="D312" s="149" t="s">
        <v>1145</v>
      </c>
      <c r="E312" s="46">
        <v>30</v>
      </c>
      <c r="F312" s="25" t="s">
        <v>148</v>
      </c>
      <c r="G312" s="45">
        <v>2000</v>
      </c>
      <c r="H312" s="48">
        <f t="shared" si="5"/>
        <v>60000</v>
      </c>
      <c r="I312" s="81" t="s">
        <v>347</v>
      </c>
      <c r="J312" s="19" t="s">
        <v>682</v>
      </c>
      <c r="K312" s="18" t="s">
        <v>1003</v>
      </c>
      <c r="L312" s="111"/>
    </row>
    <row r="313" spans="1:12" s="6" customFormat="1" ht="44.25" customHeight="1">
      <c r="A313" s="17">
        <v>306</v>
      </c>
      <c r="B313" s="152" t="s">
        <v>766</v>
      </c>
      <c r="C313" s="23" t="s">
        <v>47</v>
      </c>
      <c r="D313" s="149" t="s">
        <v>1146</v>
      </c>
      <c r="E313" s="46">
        <v>30</v>
      </c>
      <c r="F313" s="25" t="s">
        <v>148</v>
      </c>
      <c r="G313" s="45">
        <v>3000</v>
      </c>
      <c r="H313" s="48">
        <f t="shared" si="5"/>
        <v>90000</v>
      </c>
      <c r="I313" s="81" t="s">
        <v>347</v>
      </c>
      <c r="J313" s="19" t="s">
        <v>682</v>
      </c>
      <c r="K313" s="18" t="s">
        <v>1003</v>
      </c>
      <c r="L313" s="111"/>
    </row>
    <row r="314" spans="1:12" s="6" customFormat="1" ht="44.25" customHeight="1">
      <c r="A314" s="17">
        <v>307</v>
      </c>
      <c r="B314" s="152" t="s">
        <v>768</v>
      </c>
      <c r="C314" s="23" t="s">
        <v>47</v>
      </c>
      <c r="D314" s="149" t="s">
        <v>1147</v>
      </c>
      <c r="E314" s="46">
        <v>20</v>
      </c>
      <c r="F314" s="25" t="s">
        <v>148</v>
      </c>
      <c r="G314" s="45">
        <v>800</v>
      </c>
      <c r="H314" s="45">
        <f t="shared" si="5"/>
        <v>16000</v>
      </c>
      <c r="I314" s="81" t="s">
        <v>347</v>
      </c>
      <c r="J314" s="19" t="s">
        <v>682</v>
      </c>
      <c r="K314" s="18" t="s">
        <v>1003</v>
      </c>
      <c r="L314" s="111"/>
    </row>
    <row r="315" spans="1:12" s="6" customFormat="1" ht="44.25" customHeight="1">
      <c r="A315" s="17">
        <v>308</v>
      </c>
      <c r="B315" s="152" t="s">
        <v>768</v>
      </c>
      <c r="C315" s="23" t="s">
        <v>47</v>
      </c>
      <c r="D315" s="149" t="s">
        <v>1148</v>
      </c>
      <c r="E315" s="46">
        <v>20</v>
      </c>
      <c r="F315" s="25" t="s">
        <v>148</v>
      </c>
      <c r="G315" s="45">
        <v>890</v>
      </c>
      <c r="H315" s="48">
        <f t="shared" si="5"/>
        <v>17800</v>
      </c>
      <c r="I315" s="81" t="s">
        <v>347</v>
      </c>
      <c r="J315" s="19" t="s">
        <v>682</v>
      </c>
      <c r="K315" s="18" t="s">
        <v>1003</v>
      </c>
      <c r="L315" s="111"/>
    </row>
    <row r="316" spans="1:12" s="6" customFormat="1" ht="44.25" customHeight="1">
      <c r="A316" s="17">
        <v>309</v>
      </c>
      <c r="B316" s="152" t="s">
        <v>768</v>
      </c>
      <c r="C316" s="23" t="s">
        <v>47</v>
      </c>
      <c r="D316" s="149" t="s">
        <v>1361</v>
      </c>
      <c r="E316" s="46">
        <v>20</v>
      </c>
      <c r="F316" s="25" t="s">
        <v>148</v>
      </c>
      <c r="G316" s="45">
        <v>400</v>
      </c>
      <c r="H316" s="48">
        <f t="shared" si="5"/>
        <v>8000</v>
      </c>
      <c r="I316" s="81" t="s">
        <v>347</v>
      </c>
      <c r="J316" s="19" t="s">
        <v>682</v>
      </c>
      <c r="K316" s="18" t="s">
        <v>1003</v>
      </c>
      <c r="L316" s="111"/>
    </row>
    <row r="317" spans="1:12" s="6" customFormat="1" ht="44.25" customHeight="1">
      <c r="A317" s="17">
        <v>310</v>
      </c>
      <c r="B317" s="152" t="s">
        <v>768</v>
      </c>
      <c r="C317" s="23" t="s">
        <v>47</v>
      </c>
      <c r="D317" s="149" t="s">
        <v>1362</v>
      </c>
      <c r="E317" s="46">
        <v>20</v>
      </c>
      <c r="F317" s="25" t="s">
        <v>148</v>
      </c>
      <c r="G317" s="45">
        <v>550</v>
      </c>
      <c r="H317" s="48">
        <f t="shared" si="5"/>
        <v>11000</v>
      </c>
      <c r="I317" s="81" t="s">
        <v>347</v>
      </c>
      <c r="J317" s="19" t="s">
        <v>682</v>
      </c>
      <c r="K317" s="18" t="s">
        <v>1003</v>
      </c>
      <c r="L317" s="111"/>
    </row>
    <row r="318" spans="1:12" s="6" customFormat="1" ht="44.25" customHeight="1">
      <c r="A318" s="17">
        <v>311</v>
      </c>
      <c r="B318" s="152" t="s">
        <v>768</v>
      </c>
      <c r="C318" s="23" t="s">
        <v>47</v>
      </c>
      <c r="D318" s="149" t="s">
        <v>1363</v>
      </c>
      <c r="E318" s="46">
        <v>20</v>
      </c>
      <c r="F318" s="25" t="s">
        <v>148</v>
      </c>
      <c r="G318" s="45">
        <v>650</v>
      </c>
      <c r="H318" s="45">
        <f t="shared" si="5"/>
        <v>13000</v>
      </c>
      <c r="I318" s="81" t="s">
        <v>347</v>
      </c>
      <c r="J318" s="19" t="s">
        <v>682</v>
      </c>
      <c r="K318" s="18" t="s">
        <v>1003</v>
      </c>
      <c r="L318" s="111"/>
    </row>
    <row r="319" spans="1:12" s="6" customFormat="1" ht="57" customHeight="1">
      <c r="A319" s="17">
        <v>312</v>
      </c>
      <c r="B319" s="152" t="s">
        <v>769</v>
      </c>
      <c r="C319" s="23" t="s">
        <v>47</v>
      </c>
      <c r="D319" s="149" t="s">
        <v>1364</v>
      </c>
      <c r="E319" s="46">
        <v>20</v>
      </c>
      <c r="F319" s="25" t="s">
        <v>148</v>
      </c>
      <c r="G319" s="45">
        <v>630</v>
      </c>
      <c r="H319" s="48">
        <f t="shared" si="5"/>
        <v>12600</v>
      </c>
      <c r="I319" s="81" t="s">
        <v>347</v>
      </c>
      <c r="J319" s="19" t="s">
        <v>682</v>
      </c>
      <c r="K319" s="18" t="s">
        <v>1003</v>
      </c>
      <c r="L319" s="111"/>
    </row>
    <row r="320" spans="1:12" s="6" customFormat="1" ht="52.5" customHeight="1">
      <c r="A320" s="17">
        <v>313</v>
      </c>
      <c r="B320" s="152" t="s">
        <v>769</v>
      </c>
      <c r="C320" s="23" t="s">
        <v>47</v>
      </c>
      <c r="D320" s="148" t="s">
        <v>1365</v>
      </c>
      <c r="E320" s="46">
        <v>30</v>
      </c>
      <c r="F320" s="25" t="s">
        <v>148</v>
      </c>
      <c r="G320" s="45">
        <v>700</v>
      </c>
      <c r="H320" s="48">
        <f t="shared" si="5"/>
        <v>21000</v>
      </c>
      <c r="I320" s="81" t="s">
        <v>347</v>
      </c>
      <c r="J320" s="19" t="s">
        <v>682</v>
      </c>
      <c r="K320" s="18" t="s">
        <v>1003</v>
      </c>
      <c r="L320" s="111"/>
    </row>
    <row r="321" spans="1:12" s="6" customFormat="1" ht="49.5" customHeight="1">
      <c r="A321" s="17">
        <v>314</v>
      </c>
      <c r="B321" s="152" t="s">
        <v>769</v>
      </c>
      <c r="C321" s="23" t="s">
        <v>47</v>
      </c>
      <c r="D321" s="149" t="s">
        <v>1366</v>
      </c>
      <c r="E321" s="46">
        <v>30</v>
      </c>
      <c r="F321" s="25" t="s">
        <v>148</v>
      </c>
      <c r="G321" s="45">
        <v>963</v>
      </c>
      <c r="H321" s="48">
        <f t="shared" si="5"/>
        <v>28890</v>
      </c>
      <c r="I321" s="81" t="s">
        <v>347</v>
      </c>
      <c r="J321" s="19" t="s">
        <v>682</v>
      </c>
      <c r="K321" s="18" t="s">
        <v>1003</v>
      </c>
      <c r="L321" s="111"/>
    </row>
    <row r="322" spans="1:12" s="6" customFormat="1" ht="58.5" customHeight="1">
      <c r="A322" s="17">
        <v>315</v>
      </c>
      <c r="B322" s="152" t="s">
        <v>770</v>
      </c>
      <c r="C322" s="23" t="s">
        <v>47</v>
      </c>
      <c r="D322" s="149" t="s">
        <v>1367</v>
      </c>
      <c r="E322" s="45">
        <v>30</v>
      </c>
      <c r="F322" s="25" t="s">
        <v>148</v>
      </c>
      <c r="G322" s="45">
        <v>1250</v>
      </c>
      <c r="H322" s="45">
        <f t="shared" si="5"/>
        <v>37500</v>
      </c>
      <c r="I322" s="81" t="s">
        <v>347</v>
      </c>
      <c r="J322" s="19" t="s">
        <v>682</v>
      </c>
      <c r="K322" s="18" t="s">
        <v>1003</v>
      </c>
      <c r="L322" s="111"/>
    </row>
    <row r="323" spans="1:12" s="6" customFormat="1" ht="66.75" customHeight="1">
      <c r="A323" s="17">
        <v>316</v>
      </c>
      <c r="B323" s="152" t="s">
        <v>770</v>
      </c>
      <c r="C323" s="23" t="s">
        <v>47</v>
      </c>
      <c r="D323" s="149" t="s">
        <v>1368</v>
      </c>
      <c r="E323" s="45">
        <v>30</v>
      </c>
      <c r="F323" s="25" t="s">
        <v>148</v>
      </c>
      <c r="G323" s="45">
        <v>1360</v>
      </c>
      <c r="H323" s="48">
        <f t="shared" si="5"/>
        <v>40800</v>
      </c>
      <c r="I323" s="81" t="s">
        <v>347</v>
      </c>
      <c r="J323" s="19" t="s">
        <v>682</v>
      </c>
      <c r="K323" s="18" t="s">
        <v>1003</v>
      </c>
      <c r="L323" s="111"/>
    </row>
    <row r="324" spans="1:12" s="6" customFormat="1" ht="54.75" customHeight="1">
      <c r="A324" s="17">
        <v>317</v>
      </c>
      <c r="B324" s="152" t="s">
        <v>771</v>
      </c>
      <c r="C324" s="23" t="s">
        <v>47</v>
      </c>
      <c r="D324" s="149" t="s">
        <v>1369</v>
      </c>
      <c r="E324" s="45">
        <v>30</v>
      </c>
      <c r="F324" s="25" t="s">
        <v>148</v>
      </c>
      <c r="G324" s="45">
        <v>800</v>
      </c>
      <c r="H324" s="48">
        <f t="shared" si="5"/>
        <v>24000</v>
      </c>
      <c r="I324" s="81" t="s">
        <v>347</v>
      </c>
      <c r="J324" s="19" t="s">
        <v>682</v>
      </c>
      <c r="K324" s="18" t="s">
        <v>1003</v>
      </c>
      <c r="L324" s="111"/>
    </row>
    <row r="325" spans="1:12" s="6" customFormat="1" ht="60" customHeight="1">
      <c r="A325" s="17">
        <v>318</v>
      </c>
      <c r="B325" s="152" t="s">
        <v>772</v>
      </c>
      <c r="C325" s="23" t="s">
        <v>47</v>
      </c>
      <c r="D325" s="149" t="s">
        <v>1370</v>
      </c>
      <c r="E325" s="45">
        <v>30</v>
      </c>
      <c r="F325" s="25" t="s">
        <v>148</v>
      </c>
      <c r="G325" s="45">
        <v>1100</v>
      </c>
      <c r="H325" s="48">
        <f t="shared" si="5"/>
        <v>33000</v>
      </c>
      <c r="I325" s="81" t="s">
        <v>347</v>
      </c>
      <c r="J325" s="19" t="s">
        <v>682</v>
      </c>
      <c r="K325" s="18" t="s">
        <v>1003</v>
      </c>
      <c r="L325" s="111"/>
    </row>
    <row r="326" spans="1:12" s="6" customFormat="1" ht="49.5" customHeight="1">
      <c r="A326" s="17">
        <v>319</v>
      </c>
      <c r="B326" s="152" t="s">
        <v>773</v>
      </c>
      <c r="C326" s="23" t="s">
        <v>47</v>
      </c>
      <c r="D326" s="149" t="s">
        <v>1149</v>
      </c>
      <c r="E326" s="45">
        <v>30</v>
      </c>
      <c r="F326" s="25" t="s">
        <v>148</v>
      </c>
      <c r="G326" s="45">
        <v>500</v>
      </c>
      <c r="H326" s="45">
        <f t="shared" si="5"/>
        <v>15000</v>
      </c>
      <c r="I326" s="81" t="s">
        <v>347</v>
      </c>
      <c r="J326" s="19" t="s">
        <v>682</v>
      </c>
      <c r="K326" s="18" t="s">
        <v>1003</v>
      </c>
      <c r="L326" s="111"/>
    </row>
    <row r="327" spans="1:12" s="6" customFormat="1" ht="54.75" customHeight="1">
      <c r="A327" s="17">
        <v>320</v>
      </c>
      <c r="B327" s="152" t="s">
        <v>774</v>
      </c>
      <c r="C327" s="23" t="s">
        <v>47</v>
      </c>
      <c r="D327" s="149" t="s">
        <v>1371</v>
      </c>
      <c r="E327" s="45">
        <v>50</v>
      </c>
      <c r="F327" s="25" t="s">
        <v>148</v>
      </c>
      <c r="G327" s="45">
        <v>400</v>
      </c>
      <c r="H327" s="48">
        <f t="shared" si="5"/>
        <v>20000</v>
      </c>
      <c r="I327" s="81" t="s">
        <v>347</v>
      </c>
      <c r="J327" s="19" t="s">
        <v>682</v>
      </c>
      <c r="K327" s="18" t="s">
        <v>1003</v>
      </c>
      <c r="L327" s="111"/>
    </row>
    <row r="328" spans="1:12" s="6" customFormat="1" ht="66" customHeight="1">
      <c r="A328" s="17">
        <v>321</v>
      </c>
      <c r="B328" s="152" t="s">
        <v>775</v>
      </c>
      <c r="C328" s="23" t="s">
        <v>47</v>
      </c>
      <c r="D328" s="149" t="s">
        <v>1372</v>
      </c>
      <c r="E328" s="15">
        <v>30</v>
      </c>
      <c r="F328" s="25" t="s">
        <v>148</v>
      </c>
      <c r="G328" s="74">
        <v>250</v>
      </c>
      <c r="H328" s="48">
        <f t="shared" si="5"/>
        <v>7500</v>
      </c>
      <c r="I328" s="81" t="s">
        <v>347</v>
      </c>
      <c r="J328" s="19" t="s">
        <v>682</v>
      </c>
      <c r="K328" s="18" t="s">
        <v>1003</v>
      </c>
      <c r="L328" s="111"/>
    </row>
    <row r="329" spans="1:12" s="6" customFormat="1" ht="75.75" customHeight="1">
      <c r="A329" s="17">
        <v>322</v>
      </c>
      <c r="B329" s="152" t="s">
        <v>943</v>
      </c>
      <c r="C329" s="86" t="s">
        <v>47</v>
      </c>
      <c r="D329" s="149" t="s">
        <v>1373</v>
      </c>
      <c r="E329" s="15">
        <v>30</v>
      </c>
      <c r="F329" s="25" t="s">
        <v>148</v>
      </c>
      <c r="G329" s="128">
        <v>350</v>
      </c>
      <c r="H329" s="48">
        <f t="shared" ref="H329:H543" si="6">E329*G329</f>
        <v>10500</v>
      </c>
      <c r="I329" s="81" t="s">
        <v>347</v>
      </c>
      <c r="J329" s="19" t="s">
        <v>682</v>
      </c>
      <c r="K329" s="18" t="s">
        <v>1003</v>
      </c>
      <c r="L329" s="111"/>
    </row>
    <row r="330" spans="1:12" s="6" customFormat="1" ht="51.75" customHeight="1">
      <c r="A330" s="17">
        <v>323</v>
      </c>
      <c r="B330" s="152" t="s">
        <v>943</v>
      </c>
      <c r="C330" s="23" t="s">
        <v>47</v>
      </c>
      <c r="D330" s="149" t="s">
        <v>1150</v>
      </c>
      <c r="E330" s="15">
        <v>30</v>
      </c>
      <c r="F330" s="25" t="s">
        <v>148</v>
      </c>
      <c r="G330" s="128">
        <v>500</v>
      </c>
      <c r="H330" s="45">
        <f t="shared" si="6"/>
        <v>15000</v>
      </c>
      <c r="I330" s="81" t="s">
        <v>347</v>
      </c>
      <c r="J330" s="19" t="s">
        <v>682</v>
      </c>
      <c r="K330" s="18" t="s">
        <v>1003</v>
      </c>
      <c r="L330" s="111"/>
    </row>
    <row r="331" spans="1:12" s="6" customFormat="1" ht="45" customHeight="1">
      <c r="A331" s="17">
        <v>324</v>
      </c>
      <c r="B331" s="152" t="s">
        <v>943</v>
      </c>
      <c r="C331" s="23" t="s">
        <v>47</v>
      </c>
      <c r="D331" s="149" t="s">
        <v>1151</v>
      </c>
      <c r="E331" s="15">
        <v>30</v>
      </c>
      <c r="F331" s="25" t="s">
        <v>148</v>
      </c>
      <c r="G331" s="128">
        <v>690</v>
      </c>
      <c r="H331" s="48">
        <f t="shared" si="6"/>
        <v>20700</v>
      </c>
      <c r="I331" s="81" t="s">
        <v>347</v>
      </c>
      <c r="J331" s="19" t="s">
        <v>682</v>
      </c>
      <c r="K331" s="18" t="s">
        <v>1003</v>
      </c>
      <c r="L331" s="111"/>
    </row>
    <row r="332" spans="1:12" s="6" customFormat="1" ht="45.75" customHeight="1">
      <c r="A332" s="17">
        <v>325</v>
      </c>
      <c r="B332" s="152" t="s">
        <v>943</v>
      </c>
      <c r="C332" s="23" t="s">
        <v>47</v>
      </c>
      <c r="D332" s="149" t="s">
        <v>1152</v>
      </c>
      <c r="E332" s="15">
        <v>20</v>
      </c>
      <c r="F332" s="25" t="s">
        <v>148</v>
      </c>
      <c r="G332" s="31">
        <v>1500</v>
      </c>
      <c r="H332" s="48">
        <f t="shared" si="6"/>
        <v>30000</v>
      </c>
      <c r="I332" s="81" t="s">
        <v>347</v>
      </c>
      <c r="J332" s="19" t="s">
        <v>682</v>
      </c>
      <c r="K332" s="18" t="s">
        <v>1003</v>
      </c>
      <c r="L332" s="111"/>
    </row>
    <row r="333" spans="1:12" s="6" customFormat="1" ht="52.5" customHeight="1">
      <c r="A333" s="17">
        <v>326</v>
      </c>
      <c r="B333" s="152" t="s">
        <v>776</v>
      </c>
      <c r="C333" s="23" t="s">
        <v>47</v>
      </c>
      <c r="D333" s="148" t="s">
        <v>1153</v>
      </c>
      <c r="E333" s="15">
        <v>15</v>
      </c>
      <c r="F333" s="25" t="s">
        <v>148</v>
      </c>
      <c r="G333" s="31">
        <v>650</v>
      </c>
      <c r="H333" s="48">
        <f t="shared" si="6"/>
        <v>9750</v>
      </c>
      <c r="I333" s="81" t="s">
        <v>347</v>
      </c>
      <c r="J333" s="19" t="s">
        <v>682</v>
      </c>
      <c r="K333" s="18" t="s">
        <v>1003</v>
      </c>
      <c r="L333" s="111"/>
    </row>
    <row r="334" spans="1:12" s="6" customFormat="1" ht="51" customHeight="1">
      <c r="A334" s="17">
        <v>327</v>
      </c>
      <c r="B334" s="152" t="s">
        <v>776</v>
      </c>
      <c r="C334" s="23" t="s">
        <v>47</v>
      </c>
      <c r="D334" s="149" t="s">
        <v>1154</v>
      </c>
      <c r="E334" s="15">
        <v>15</v>
      </c>
      <c r="F334" s="25" t="s">
        <v>148</v>
      </c>
      <c r="G334" s="31">
        <v>1000</v>
      </c>
      <c r="H334" s="45">
        <f t="shared" si="6"/>
        <v>15000</v>
      </c>
      <c r="I334" s="81" t="s">
        <v>347</v>
      </c>
      <c r="J334" s="19" t="s">
        <v>682</v>
      </c>
      <c r="K334" s="18" t="s">
        <v>1003</v>
      </c>
      <c r="L334" s="111"/>
    </row>
    <row r="335" spans="1:12" s="6" customFormat="1" ht="60.75" customHeight="1">
      <c r="A335" s="17">
        <v>328</v>
      </c>
      <c r="B335" s="152" t="s">
        <v>776</v>
      </c>
      <c r="C335" s="23" t="s">
        <v>47</v>
      </c>
      <c r="D335" s="149" t="s">
        <v>1155</v>
      </c>
      <c r="E335" s="15">
        <v>15</v>
      </c>
      <c r="F335" s="25" t="s">
        <v>148</v>
      </c>
      <c r="G335" s="31">
        <v>1800</v>
      </c>
      <c r="H335" s="48">
        <f t="shared" si="6"/>
        <v>27000</v>
      </c>
      <c r="I335" s="81" t="s">
        <v>347</v>
      </c>
      <c r="J335" s="19" t="s">
        <v>682</v>
      </c>
      <c r="K335" s="18" t="s">
        <v>1003</v>
      </c>
      <c r="L335" s="111"/>
    </row>
    <row r="336" spans="1:12" s="6" customFormat="1" ht="57" customHeight="1">
      <c r="A336" s="17">
        <v>329</v>
      </c>
      <c r="B336" s="152" t="s">
        <v>777</v>
      </c>
      <c r="C336" s="23" t="s">
        <v>47</v>
      </c>
      <c r="D336" s="149" t="s">
        <v>1156</v>
      </c>
      <c r="E336" s="15">
        <v>15</v>
      </c>
      <c r="F336" s="25" t="s">
        <v>148</v>
      </c>
      <c r="G336" s="31">
        <v>2700</v>
      </c>
      <c r="H336" s="48">
        <f t="shared" si="6"/>
        <v>40500</v>
      </c>
      <c r="I336" s="81" t="s">
        <v>347</v>
      </c>
      <c r="J336" s="19" t="s">
        <v>682</v>
      </c>
      <c r="K336" s="18" t="s">
        <v>1003</v>
      </c>
      <c r="L336" s="111"/>
    </row>
    <row r="337" spans="1:12" s="6" customFormat="1" ht="61.5" customHeight="1">
      <c r="A337" s="17">
        <v>330</v>
      </c>
      <c r="B337" s="152" t="s">
        <v>776</v>
      </c>
      <c r="C337" s="23" t="s">
        <v>47</v>
      </c>
      <c r="D337" s="149" t="s">
        <v>1157</v>
      </c>
      <c r="E337" s="15">
        <v>15</v>
      </c>
      <c r="F337" s="25" t="s">
        <v>148</v>
      </c>
      <c r="G337" s="31">
        <v>6000</v>
      </c>
      <c r="H337" s="48">
        <f t="shared" si="6"/>
        <v>90000</v>
      </c>
      <c r="I337" s="81" t="s">
        <v>347</v>
      </c>
      <c r="J337" s="19" t="s">
        <v>682</v>
      </c>
      <c r="K337" s="18" t="s">
        <v>1003</v>
      </c>
      <c r="L337" s="111"/>
    </row>
    <row r="338" spans="1:12" s="6" customFormat="1" ht="61.5" customHeight="1">
      <c r="A338" s="17">
        <v>331</v>
      </c>
      <c r="B338" s="152" t="s">
        <v>778</v>
      </c>
      <c r="C338" s="23" t="s">
        <v>47</v>
      </c>
      <c r="D338" s="149" t="s">
        <v>1158</v>
      </c>
      <c r="E338" s="15">
        <v>30</v>
      </c>
      <c r="F338" s="25" t="s">
        <v>148</v>
      </c>
      <c r="G338" s="31">
        <v>400</v>
      </c>
      <c r="H338" s="45">
        <f t="shared" si="6"/>
        <v>12000</v>
      </c>
      <c r="I338" s="81" t="s">
        <v>347</v>
      </c>
      <c r="J338" s="19" t="s">
        <v>682</v>
      </c>
      <c r="K338" s="18" t="s">
        <v>1003</v>
      </c>
      <c r="L338" s="111"/>
    </row>
    <row r="339" spans="1:12" s="6" customFormat="1" ht="69.75" customHeight="1">
      <c r="A339" s="17">
        <v>332</v>
      </c>
      <c r="B339" s="152" t="s">
        <v>779</v>
      </c>
      <c r="C339" s="23" t="s">
        <v>47</v>
      </c>
      <c r="D339" s="149" t="s">
        <v>1159</v>
      </c>
      <c r="E339" s="15">
        <v>30</v>
      </c>
      <c r="F339" s="25" t="s">
        <v>148</v>
      </c>
      <c r="G339" s="31">
        <v>360</v>
      </c>
      <c r="H339" s="48">
        <f t="shared" si="6"/>
        <v>10800</v>
      </c>
      <c r="I339" s="81" t="s">
        <v>347</v>
      </c>
      <c r="J339" s="19" t="s">
        <v>682</v>
      </c>
      <c r="K339" s="18" t="s">
        <v>1003</v>
      </c>
      <c r="L339" s="111"/>
    </row>
    <row r="340" spans="1:12" s="6" customFormat="1" ht="73.5" customHeight="1">
      <c r="A340" s="17">
        <v>333</v>
      </c>
      <c r="B340" s="152" t="s">
        <v>780</v>
      </c>
      <c r="C340" s="23" t="s">
        <v>47</v>
      </c>
      <c r="D340" s="149" t="s">
        <v>1160</v>
      </c>
      <c r="E340" s="15">
        <v>25</v>
      </c>
      <c r="F340" s="25" t="s">
        <v>148</v>
      </c>
      <c r="G340" s="31">
        <v>290</v>
      </c>
      <c r="H340" s="48">
        <f t="shared" si="6"/>
        <v>7250</v>
      </c>
      <c r="I340" s="81" t="s">
        <v>347</v>
      </c>
      <c r="J340" s="19" t="s">
        <v>682</v>
      </c>
      <c r="K340" s="18" t="s">
        <v>1003</v>
      </c>
      <c r="L340" s="111"/>
    </row>
    <row r="341" spans="1:12" s="6" customFormat="1" ht="67.5" customHeight="1">
      <c r="A341" s="17">
        <v>334</v>
      </c>
      <c r="B341" s="152" t="s">
        <v>781</v>
      </c>
      <c r="C341" s="23" t="s">
        <v>47</v>
      </c>
      <c r="D341" s="149" t="s">
        <v>1162</v>
      </c>
      <c r="E341" s="15">
        <v>35</v>
      </c>
      <c r="F341" s="25" t="s">
        <v>148</v>
      </c>
      <c r="G341" s="31">
        <v>1550</v>
      </c>
      <c r="H341" s="48">
        <f t="shared" si="6"/>
        <v>54250</v>
      </c>
      <c r="I341" s="81" t="s">
        <v>347</v>
      </c>
      <c r="J341" s="19" t="s">
        <v>682</v>
      </c>
      <c r="K341" s="18" t="s">
        <v>1003</v>
      </c>
      <c r="L341" s="111"/>
    </row>
    <row r="342" spans="1:12" s="6" customFormat="1" ht="81.75" customHeight="1">
      <c r="A342" s="17">
        <v>335</v>
      </c>
      <c r="B342" s="152" t="s">
        <v>781</v>
      </c>
      <c r="C342" s="23" t="s">
        <v>47</v>
      </c>
      <c r="D342" s="149" t="s">
        <v>1161</v>
      </c>
      <c r="E342" s="15">
        <v>20</v>
      </c>
      <c r="F342" s="25" t="s">
        <v>148</v>
      </c>
      <c r="G342" s="31">
        <v>1900</v>
      </c>
      <c r="H342" s="45">
        <f t="shared" si="6"/>
        <v>38000</v>
      </c>
      <c r="I342" s="81" t="s">
        <v>347</v>
      </c>
      <c r="J342" s="19" t="s">
        <v>682</v>
      </c>
      <c r="K342" s="18" t="s">
        <v>1003</v>
      </c>
      <c r="L342" s="111"/>
    </row>
    <row r="343" spans="1:12" s="6" customFormat="1" ht="93" customHeight="1">
      <c r="A343" s="17">
        <v>336</v>
      </c>
      <c r="B343" s="152" t="s">
        <v>781</v>
      </c>
      <c r="C343" s="23" t="s">
        <v>47</v>
      </c>
      <c r="D343" s="149" t="s">
        <v>1163</v>
      </c>
      <c r="E343" s="15">
        <v>20</v>
      </c>
      <c r="F343" s="25" t="s">
        <v>148</v>
      </c>
      <c r="G343" s="31">
        <v>2600</v>
      </c>
      <c r="H343" s="48">
        <f t="shared" si="6"/>
        <v>52000</v>
      </c>
      <c r="I343" s="81" t="s">
        <v>347</v>
      </c>
      <c r="J343" s="19" t="s">
        <v>682</v>
      </c>
      <c r="K343" s="18" t="s">
        <v>1003</v>
      </c>
      <c r="L343" s="111"/>
    </row>
    <row r="344" spans="1:12" s="6" customFormat="1" ht="89.25" customHeight="1">
      <c r="A344" s="17">
        <v>337</v>
      </c>
      <c r="B344" s="152" t="s">
        <v>781</v>
      </c>
      <c r="C344" s="23" t="s">
        <v>47</v>
      </c>
      <c r="D344" s="149" t="s">
        <v>1164</v>
      </c>
      <c r="E344" s="15">
        <v>20</v>
      </c>
      <c r="F344" s="25" t="s">
        <v>148</v>
      </c>
      <c r="G344" s="31">
        <v>3950</v>
      </c>
      <c r="H344" s="48">
        <f t="shared" si="6"/>
        <v>79000</v>
      </c>
      <c r="I344" s="81" t="s">
        <v>347</v>
      </c>
      <c r="J344" s="19" t="s">
        <v>682</v>
      </c>
      <c r="K344" s="18" t="s">
        <v>1003</v>
      </c>
      <c r="L344" s="111"/>
    </row>
    <row r="345" spans="1:12" s="6" customFormat="1" ht="72" customHeight="1">
      <c r="A345" s="17">
        <v>338</v>
      </c>
      <c r="B345" s="152" t="s">
        <v>944</v>
      </c>
      <c r="C345" s="23" t="s">
        <v>47</v>
      </c>
      <c r="D345" s="149" t="s">
        <v>1165</v>
      </c>
      <c r="E345" s="19">
        <v>30</v>
      </c>
      <c r="F345" s="25" t="s">
        <v>148</v>
      </c>
      <c r="G345" s="45">
        <v>1200</v>
      </c>
      <c r="H345" s="48">
        <f t="shared" si="6"/>
        <v>36000</v>
      </c>
      <c r="I345" s="81" t="s">
        <v>347</v>
      </c>
      <c r="J345" s="19" t="s">
        <v>682</v>
      </c>
      <c r="K345" s="18" t="s">
        <v>1003</v>
      </c>
      <c r="L345" s="111"/>
    </row>
    <row r="346" spans="1:12" s="6" customFormat="1" ht="74.25" customHeight="1">
      <c r="A346" s="17">
        <v>339</v>
      </c>
      <c r="B346" s="152" t="s">
        <v>944</v>
      </c>
      <c r="C346" s="23" t="s">
        <v>47</v>
      </c>
      <c r="D346" s="149" t="s">
        <v>1374</v>
      </c>
      <c r="E346" s="15">
        <v>30</v>
      </c>
      <c r="F346" s="25" t="s">
        <v>148</v>
      </c>
      <c r="G346" s="31">
        <v>3000</v>
      </c>
      <c r="H346" s="45">
        <f t="shared" si="6"/>
        <v>90000</v>
      </c>
      <c r="I346" s="81" t="s">
        <v>347</v>
      </c>
      <c r="J346" s="19" t="s">
        <v>682</v>
      </c>
      <c r="K346" s="18" t="s">
        <v>1003</v>
      </c>
      <c r="L346" s="111"/>
    </row>
    <row r="347" spans="1:12" s="6" customFormat="1" ht="64.5" customHeight="1">
      <c r="A347" s="17">
        <v>340</v>
      </c>
      <c r="B347" s="152" t="s">
        <v>944</v>
      </c>
      <c r="C347" s="23" t="s">
        <v>47</v>
      </c>
      <c r="D347" s="149" t="s">
        <v>1375</v>
      </c>
      <c r="E347" s="15">
        <v>30</v>
      </c>
      <c r="F347" s="25" t="s">
        <v>148</v>
      </c>
      <c r="G347" s="31">
        <v>4100</v>
      </c>
      <c r="H347" s="48">
        <f t="shared" si="6"/>
        <v>123000</v>
      </c>
      <c r="I347" s="81" t="s">
        <v>347</v>
      </c>
      <c r="J347" s="19" t="s">
        <v>682</v>
      </c>
      <c r="K347" s="18" t="s">
        <v>1003</v>
      </c>
      <c r="L347" s="111"/>
    </row>
    <row r="348" spans="1:12" s="6" customFormat="1" ht="60.75" customHeight="1">
      <c r="A348" s="17">
        <v>341</v>
      </c>
      <c r="B348" s="152" t="s">
        <v>944</v>
      </c>
      <c r="C348" s="23" t="s">
        <v>47</v>
      </c>
      <c r="D348" s="149" t="s">
        <v>1376</v>
      </c>
      <c r="E348" s="15">
        <v>30</v>
      </c>
      <c r="F348" s="25" t="s">
        <v>148</v>
      </c>
      <c r="G348" s="31">
        <v>5000</v>
      </c>
      <c r="H348" s="48">
        <f t="shared" si="6"/>
        <v>150000</v>
      </c>
      <c r="I348" s="81" t="s">
        <v>347</v>
      </c>
      <c r="J348" s="19" t="s">
        <v>682</v>
      </c>
      <c r="K348" s="18" t="s">
        <v>1003</v>
      </c>
      <c r="L348" s="111"/>
    </row>
    <row r="349" spans="1:12" s="6" customFormat="1" ht="54.75" customHeight="1">
      <c r="A349" s="17">
        <v>342</v>
      </c>
      <c r="B349" s="152" t="s">
        <v>944</v>
      </c>
      <c r="C349" s="23" t="s">
        <v>47</v>
      </c>
      <c r="D349" s="149" t="s">
        <v>1166</v>
      </c>
      <c r="E349" s="15">
        <v>30</v>
      </c>
      <c r="F349" s="25" t="s">
        <v>148</v>
      </c>
      <c r="G349" s="31">
        <v>2100</v>
      </c>
      <c r="H349" s="48">
        <f t="shared" si="6"/>
        <v>63000</v>
      </c>
      <c r="I349" s="81" t="s">
        <v>347</v>
      </c>
      <c r="J349" s="19" t="s">
        <v>682</v>
      </c>
      <c r="K349" s="18" t="s">
        <v>1003</v>
      </c>
      <c r="L349" s="111"/>
    </row>
    <row r="350" spans="1:12" s="6" customFormat="1" ht="53.25" customHeight="1">
      <c r="A350" s="17">
        <v>343</v>
      </c>
      <c r="B350" s="152" t="s">
        <v>944</v>
      </c>
      <c r="C350" s="23" t="s">
        <v>47</v>
      </c>
      <c r="D350" s="149" t="s">
        <v>1167</v>
      </c>
      <c r="E350" s="15">
        <v>30</v>
      </c>
      <c r="F350" s="25" t="s">
        <v>148</v>
      </c>
      <c r="G350" s="31">
        <v>2200</v>
      </c>
      <c r="H350" s="45">
        <f t="shared" si="6"/>
        <v>66000</v>
      </c>
      <c r="I350" s="81" t="s">
        <v>347</v>
      </c>
      <c r="J350" s="19" t="s">
        <v>682</v>
      </c>
      <c r="K350" s="18" t="s">
        <v>1003</v>
      </c>
      <c r="L350" s="111"/>
    </row>
    <row r="351" spans="1:12" s="6" customFormat="1" ht="61.5" customHeight="1">
      <c r="A351" s="17">
        <v>344</v>
      </c>
      <c r="B351" s="152" t="s">
        <v>944</v>
      </c>
      <c r="C351" s="23" t="s">
        <v>47</v>
      </c>
      <c r="D351" s="149" t="s">
        <v>1168</v>
      </c>
      <c r="E351" s="15">
        <v>30</v>
      </c>
      <c r="F351" s="25" t="s">
        <v>148</v>
      </c>
      <c r="G351" s="31">
        <v>3000</v>
      </c>
      <c r="H351" s="48">
        <f t="shared" si="6"/>
        <v>90000</v>
      </c>
      <c r="I351" s="81" t="s">
        <v>347</v>
      </c>
      <c r="J351" s="19" t="s">
        <v>682</v>
      </c>
      <c r="K351" s="18" t="s">
        <v>1003</v>
      </c>
      <c r="L351" s="111"/>
    </row>
    <row r="352" spans="1:12" s="6" customFormat="1" ht="58.5" customHeight="1">
      <c r="A352" s="17">
        <v>345</v>
      </c>
      <c r="B352" s="152" t="s">
        <v>944</v>
      </c>
      <c r="C352" s="23" t="s">
        <v>47</v>
      </c>
      <c r="D352" s="149" t="s">
        <v>1169</v>
      </c>
      <c r="E352" s="19">
        <v>30</v>
      </c>
      <c r="F352" s="25" t="s">
        <v>148</v>
      </c>
      <c r="G352" s="45">
        <v>4100</v>
      </c>
      <c r="H352" s="48">
        <f t="shared" si="6"/>
        <v>123000</v>
      </c>
      <c r="I352" s="81" t="s">
        <v>347</v>
      </c>
      <c r="J352" s="19" t="s">
        <v>682</v>
      </c>
      <c r="K352" s="18" t="s">
        <v>1003</v>
      </c>
      <c r="L352" s="111"/>
    </row>
    <row r="353" spans="1:12" s="6" customFormat="1" ht="54" customHeight="1">
      <c r="A353" s="17">
        <v>346</v>
      </c>
      <c r="B353" s="152" t="s">
        <v>944</v>
      </c>
      <c r="C353" s="23" t="s">
        <v>47</v>
      </c>
      <c r="D353" s="149" t="s">
        <v>1170</v>
      </c>
      <c r="E353" s="15">
        <v>30</v>
      </c>
      <c r="F353" s="25" t="s">
        <v>148</v>
      </c>
      <c r="G353" s="31">
        <v>5000</v>
      </c>
      <c r="H353" s="48">
        <f t="shared" si="6"/>
        <v>150000</v>
      </c>
      <c r="I353" s="81" t="s">
        <v>347</v>
      </c>
      <c r="J353" s="19" t="s">
        <v>682</v>
      </c>
      <c r="K353" s="18" t="s">
        <v>1003</v>
      </c>
      <c r="L353" s="111"/>
    </row>
    <row r="354" spans="1:12" s="6" customFormat="1" ht="57" customHeight="1">
      <c r="A354" s="17">
        <v>347</v>
      </c>
      <c r="B354" s="152" t="s">
        <v>944</v>
      </c>
      <c r="C354" s="23" t="s">
        <v>47</v>
      </c>
      <c r="D354" s="149" t="s">
        <v>1171</v>
      </c>
      <c r="E354" s="15">
        <v>30</v>
      </c>
      <c r="F354" s="25" t="s">
        <v>148</v>
      </c>
      <c r="G354" s="31">
        <v>2100</v>
      </c>
      <c r="H354" s="45">
        <f t="shared" si="6"/>
        <v>63000</v>
      </c>
      <c r="I354" s="81" t="s">
        <v>347</v>
      </c>
      <c r="J354" s="19" t="s">
        <v>682</v>
      </c>
      <c r="K354" s="18" t="s">
        <v>1003</v>
      </c>
      <c r="L354" s="111"/>
    </row>
    <row r="355" spans="1:12" s="6" customFormat="1" ht="81" customHeight="1">
      <c r="A355" s="17">
        <v>348</v>
      </c>
      <c r="B355" s="152" t="s">
        <v>945</v>
      </c>
      <c r="C355" s="23" t="s">
        <v>47</v>
      </c>
      <c r="D355" s="149" t="s">
        <v>1172</v>
      </c>
      <c r="E355" s="15">
        <v>30</v>
      </c>
      <c r="F355" s="25" t="s">
        <v>148</v>
      </c>
      <c r="G355" s="31">
        <v>1500</v>
      </c>
      <c r="H355" s="48">
        <f t="shared" si="6"/>
        <v>45000</v>
      </c>
      <c r="I355" s="81" t="s">
        <v>347</v>
      </c>
      <c r="J355" s="19" t="s">
        <v>682</v>
      </c>
      <c r="K355" s="18" t="s">
        <v>1003</v>
      </c>
      <c r="L355" s="111"/>
    </row>
    <row r="356" spans="1:12" s="6" customFormat="1" ht="54.75" customHeight="1">
      <c r="A356" s="17">
        <v>349</v>
      </c>
      <c r="B356" s="152" t="s">
        <v>946</v>
      </c>
      <c r="C356" s="23" t="s">
        <v>47</v>
      </c>
      <c r="D356" s="9" t="s">
        <v>1173</v>
      </c>
      <c r="E356" s="15">
        <v>30</v>
      </c>
      <c r="F356" s="25" t="s">
        <v>148</v>
      </c>
      <c r="G356" s="31">
        <v>1600</v>
      </c>
      <c r="H356" s="48">
        <f t="shared" si="6"/>
        <v>48000</v>
      </c>
      <c r="I356" s="81" t="s">
        <v>347</v>
      </c>
      <c r="J356" s="19" t="s">
        <v>682</v>
      </c>
      <c r="K356" s="18" t="s">
        <v>1003</v>
      </c>
      <c r="L356" s="111"/>
    </row>
    <row r="357" spans="1:12" s="6" customFormat="1" ht="42.75" customHeight="1">
      <c r="A357" s="17">
        <v>350</v>
      </c>
      <c r="B357" s="152" t="s">
        <v>947</v>
      </c>
      <c r="C357" s="23" t="s">
        <v>47</v>
      </c>
      <c r="D357" s="9" t="s">
        <v>1174</v>
      </c>
      <c r="E357" s="15">
        <v>30</v>
      </c>
      <c r="F357" s="25" t="s">
        <v>148</v>
      </c>
      <c r="G357" s="31">
        <v>1500</v>
      </c>
      <c r="H357" s="48">
        <f t="shared" si="6"/>
        <v>45000</v>
      </c>
      <c r="I357" s="81" t="s">
        <v>347</v>
      </c>
      <c r="J357" s="19" t="s">
        <v>682</v>
      </c>
      <c r="K357" s="18" t="s">
        <v>1003</v>
      </c>
      <c r="L357" s="111"/>
    </row>
    <row r="358" spans="1:12" s="6" customFormat="1" ht="56.25" customHeight="1">
      <c r="A358" s="17">
        <v>351</v>
      </c>
      <c r="B358" s="152" t="s">
        <v>948</v>
      </c>
      <c r="C358" s="23" t="s">
        <v>47</v>
      </c>
      <c r="D358" s="9" t="s">
        <v>1175</v>
      </c>
      <c r="E358" s="15">
        <v>40</v>
      </c>
      <c r="F358" s="25" t="s">
        <v>148</v>
      </c>
      <c r="G358" s="31">
        <v>1690</v>
      </c>
      <c r="H358" s="45">
        <f t="shared" si="6"/>
        <v>67600</v>
      </c>
      <c r="I358" s="81" t="s">
        <v>347</v>
      </c>
      <c r="J358" s="19" t="s">
        <v>682</v>
      </c>
      <c r="K358" s="18" t="s">
        <v>1003</v>
      </c>
      <c r="L358" s="111"/>
    </row>
    <row r="359" spans="1:12" s="6" customFormat="1" ht="55.5" customHeight="1">
      <c r="A359" s="17">
        <v>352</v>
      </c>
      <c r="B359" s="152" t="s">
        <v>783</v>
      </c>
      <c r="C359" s="23" t="s">
        <v>47</v>
      </c>
      <c r="D359" s="9" t="s">
        <v>1176</v>
      </c>
      <c r="E359" s="31">
        <v>40</v>
      </c>
      <c r="F359" s="25" t="s">
        <v>148</v>
      </c>
      <c r="G359" s="31">
        <v>1600</v>
      </c>
      <c r="H359" s="48">
        <f t="shared" si="6"/>
        <v>64000</v>
      </c>
      <c r="I359" s="81" t="s">
        <v>347</v>
      </c>
      <c r="J359" s="19" t="s">
        <v>682</v>
      </c>
      <c r="K359" s="18" t="s">
        <v>1003</v>
      </c>
      <c r="L359" s="111"/>
    </row>
    <row r="360" spans="1:12" s="6" customFormat="1" ht="54" customHeight="1">
      <c r="A360" s="17">
        <v>353</v>
      </c>
      <c r="B360" s="152" t="s">
        <v>783</v>
      </c>
      <c r="C360" s="23" t="s">
        <v>47</v>
      </c>
      <c r="D360" s="9" t="s">
        <v>1177</v>
      </c>
      <c r="E360" s="15">
        <v>25</v>
      </c>
      <c r="F360" s="25" t="s">
        <v>148</v>
      </c>
      <c r="G360" s="31">
        <v>1900</v>
      </c>
      <c r="H360" s="48">
        <f t="shared" si="6"/>
        <v>47500</v>
      </c>
      <c r="I360" s="81" t="s">
        <v>347</v>
      </c>
      <c r="J360" s="19" t="s">
        <v>682</v>
      </c>
      <c r="K360" s="18" t="s">
        <v>1003</v>
      </c>
      <c r="L360" s="111"/>
    </row>
    <row r="361" spans="1:12" s="6" customFormat="1" ht="63" customHeight="1">
      <c r="A361" s="17">
        <v>354</v>
      </c>
      <c r="B361" s="152" t="s">
        <v>784</v>
      </c>
      <c r="C361" s="23" t="s">
        <v>47</v>
      </c>
      <c r="D361" s="9" t="s">
        <v>1178</v>
      </c>
      <c r="E361" s="15">
        <v>40</v>
      </c>
      <c r="F361" s="25" t="s">
        <v>148</v>
      </c>
      <c r="G361" s="31">
        <v>13500</v>
      </c>
      <c r="H361" s="48">
        <f t="shared" si="6"/>
        <v>540000</v>
      </c>
      <c r="I361" s="81" t="s">
        <v>347</v>
      </c>
      <c r="J361" s="19" t="s">
        <v>682</v>
      </c>
      <c r="K361" s="18" t="s">
        <v>1003</v>
      </c>
      <c r="L361" s="111"/>
    </row>
    <row r="362" spans="1:12" s="6" customFormat="1" ht="55.5" customHeight="1">
      <c r="A362" s="17">
        <v>355</v>
      </c>
      <c r="B362" s="152" t="s">
        <v>785</v>
      </c>
      <c r="C362" s="23" t="s">
        <v>47</v>
      </c>
      <c r="D362" s="9" t="s">
        <v>1178</v>
      </c>
      <c r="E362" s="15">
        <v>25</v>
      </c>
      <c r="F362" s="25" t="s">
        <v>148</v>
      </c>
      <c r="G362" s="31">
        <v>2300</v>
      </c>
      <c r="H362" s="45">
        <f t="shared" si="6"/>
        <v>57500</v>
      </c>
      <c r="I362" s="81" t="s">
        <v>347</v>
      </c>
      <c r="J362" s="19" t="s">
        <v>682</v>
      </c>
      <c r="K362" s="18" t="s">
        <v>1003</v>
      </c>
      <c r="L362" s="111"/>
    </row>
    <row r="363" spans="1:12" s="6" customFormat="1" ht="68.25" customHeight="1">
      <c r="A363" s="17">
        <v>356</v>
      </c>
      <c r="B363" s="152" t="s">
        <v>786</v>
      </c>
      <c r="C363" s="23" t="s">
        <v>47</v>
      </c>
      <c r="D363" s="149" t="s">
        <v>1179</v>
      </c>
      <c r="E363" s="15">
        <v>30</v>
      </c>
      <c r="F363" s="25" t="s">
        <v>148</v>
      </c>
      <c r="G363" s="31">
        <v>11000</v>
      </c>
      <c r="H363" s="48">
        <f t="shared" si="6"/>
        <v>330000</v>
      </c>
      <c r="I363" s="81" t="s">
        <v>347</v>
      </c>
      <c r="J363" s="19" t="s">
        <v>682</v>
      </c>
      <c r="K363" s="18" t="s">
        <v>1003</v>
      </c>
      <c r="L363" s="111"/>
    </row>
    <row r="364" spans="1:12" s="6" customFormat="1" ht="66.75" customHeight="1">
      <c r="A364" s="17">
        <v>357</v>
      </c>
      <c r="B364" s="152" t="s">
        <v>782</v>
      </c>
      <c r="C364" s="23" t="s">
        <v>47</v>
      </c>
      <c r="D364" s="149" t="s">
        <v>1180</v>
      </c>
      <c r="E364" s="15">
        <v>50</v>
      </c>
      <c r="F364" s="25" t="s">
        <v>176</v>
      </c>
      <c r="G364" s="31">
        <v>1500</v>
      </c>
      <c r="H364" s="48">
        <f t="shared" si="6"/>
        <v>75000</v>
      </c>
      <c r="I364" s="81" t="s">
        <v>347</v>
      </c>
      <c r="J364" s="19" t="s">
        <v>682</v>
      </c>
      <c r="K364" s="18" t="s">
        <v>1003</v>
      </c>
      <c r="L364" s="111"/>
    </row>
    <row r="365" spans="1:12" s="6" customFormat="1" ht="100.5" customHeight="1">
      <c r="A365" s="17">
        <v>358</v>
      </c>
      <c r="B365" s="152" t="s">
        <v>787</v>
      </c>
      <c r="C365" s="23" t="s">
        <v>47</v>
      </c>
      <c r="D365" s="149" t="s">
        <v>1181</v>
      </c>
      <c r="E365" s="15">
        <v>150</v>
      </c>
      <c r="F365" s="25" t="s">
        <v>148</v>
      </c>
      <c r="G365" s="31">
        <v>1500</v>
      </c>
      <c r="H365" s="48">
        <f t="shared" si="6"/>
        <v>225000</v>
      </c>
      <c r="I365" s="81" t="s">
        <v>347</v>
      </c>
      <c r="J365" s="19" t="s">
        <v>682</v>
      </c>
      <c r="K365" s="18" t="s">
        <v>1003</v>
      </c>
      <c r="L365" s="111"/>
    </row>
    <row r="366" spans="1:12" s="6" customFormat="1" ht="63" customHeight="1">
      <c r="A366" s="17">
        <v>359</v>
      </c>
      <c r="B366" s="152" t="s">
        <v>788</v>
      </c>
      <c r="C366" s="23" t="s">
        <v>47</v>
      </c>
      <c r="D366" s="149" t="s">
        <v>1182</v>
      </c>
      <c r="E366" s="15">
        <v>30</v>
      </c>
      <c r="F366" s="21" t="s">
        <v>950</v>
      </c>
      <c r="G366" s="31">
        <v>350</v>
      </c>
      <c r="H366" s="45">
        <f t="shared" si="6"/>
        <v>10500</v>
      </c>
      <c r="I366" s="81" t="s">
        <v>347</v>
      </c>
      <c r="J366" s="19" t="s">
        <v>682</v>
      </c>
      <c r="K366" s="18" t="s">
        <v>1003</v>
      </c>
      <c r="L366" s="111"/>
    </row>
    <row r="367" spans="1:12" s="6" customFormat="1" ht="57" customHeight="1">
      <c r="A367" s="17">
        <v>360</v>
      </c>
      <c r="B367" s="152" t="s">
        <v>789</v>
      </c>
      <c r="C367" s="23" t="s">
        <v>47</v>
      </c>
      <c r="D367" s="149" t="s">
        <v>1182</v>
      </c>
      <c r="E367" s="15">
        <v>50</v>
      </c>
      <c r="F367" s="81" t="s">
        <v>148</v>
      </c>
      <c r="G367" s="31">
        <v>450</v>
      </c>
      <c r="H367" s="48">
        <f t="shared" si="6"/>
        <v>22500</v>
      </c>
      <c r="I367" s="81" t="s">
        <v>347</v>
      </c>
      <c r="J367" s="19" t="s">
        <v>682</v>
      </c>
      <c r="K367" s="18" t="s">
        <v>1003</v>
      </c>
      <c r="L367" s="111"/>
    </row>
    <row r="368" spans="1:12" s="6" customFormat="1" ht="68.25" customHeight="1">
      <c r="A368" s="17">
        <v>361</v>
      </c>
      <c r="B368" s="152" t="s">
        <v>790</v>
      </c>
      <c r="C368" s="23" t="s">
        <v>47</v>
      </c>
      <c r="D368" s="149" t="s">
        <v>1183</v>
      </c>
      <c r="E368" s="15">
        <v>50</v>
      </c>
      <c r="F368" s="81" t="s">
        <v>148</v>
      </c>
      <c r="G368" s="31">
        <v>1600</v>
      </c>
      <c r="H368" s="48">
        <f t="shared" si="6"/>
        <v>80000</v>
      </c>
      <c r="I368" s="81" t="s">
        <v>347</v>
      </c>
      <c r="J368" s="19" t="s">
        <v>682</v>
      </c>
      <c r="K368" s="18" t="s">
        <v>1003</v>
      </c>
      <c r="L368" s="111"/>
    </row>
    <row r="369" spans="1:12" s="6" customFormat="1" ht="79.5" customHeight="1">
      <c r="A369" s="17">
        <v>362</v>
      </c>
      <c r="B369" s="152" t="s">
        <v>791</v>
      </c>
      <c r="C369" s="23" t="s">
        <v>47</v>
      </c>
      <c r="D369" s="149" t="s">
        <v>1184</v>
      </c>
      <c r="E369" s="15">
        <v>10</v>
      </c>
      <c r="F369" s="81" t="s">
        <v>148</v>
      </c>
      <c r="G369" s="31">
        <v>3600</v>
      </c>
      <c r="H369" s="48">
        <f t="shared" si="6"/>
        <v>36000</v>
      </c>
      <c r="I369" s="81" t="s">
        <v>347</v>
      </c>
      <c r="J369" s="19" t="s">
        <v>682</v>
      </c>
      <c r="K369" s="18" t="s">
        <v>1003</v>
      </c>
      <c r="L369" s="111"/>
    </row>
    <row r="370" spans="1:12" s="6" customFormat="1" ht="73.5" customHeight="1">
      <c r="A370" s="17">
        <v>363</v>
      </c>
      <c r="B370" s="152" t="s">
        <v>792</v>
      </c>
      <c r="C370" s="23" t="s">
        <v>47</v>
      </c>
      <c r="D370" s="149" t="s">
        <v>1185</v>
      </c>
      <c r="E370" s="15">
        <v>50</v>
      </c>
      <c r="F370" s="81" t="s">
        <v>148</v>
      </c>
      <c r="G370" s="31">
        <v>3600</v>
      </c>
      <c r="H370" s="45">
        <f t="shared" si="6"/>
        <v>180000</v>
      </c>
      <c r="I370" s="81" t="s">
        <v>347</v>
      </c>
      <c r="J370" s="19" t="s">
        <v>682</v>
      </c>
      <c r="K370" s="18" t="s">
        <v>1003</v>
      </c>
      <c r="L370" s="111"/>
    </row>
    <row r="371" spans="1:12" s="6" customFormat="1" ht="184.5" customHeight="1">
      <c r="A371" s="17">
        <v>364</v>
      </c>
      <c r="B371" s="152" t="s">
        <v>793</v>
      </c>
      <c r="C371" s="23" t="s">
        <v>47</v>
      </c>
      <c r="D371" s="149" t="s">
        <v>1186</v>
      </c>
      <c r="E371" s="31">
        <v>2</v>
      </c>
      <c r="F371" s="75" t="s">
        <v>339</v>
      </c>
      <c r="G371" s="31">
        <v>29000</v>
      </c>
      <c r="H371" s="48">
        <f t="shared" si="6"/>
        <v>58000</v>
      </c>
      <c r="I371" s="81" t="s">
        <v>347</v>
      </c>
      <c r="J371" s="19" t="s">
        <v>682</v>
      </c>
      <c r="K371" s="18" t="s">
        <v>1003</v>
      </c>
      <c r="L371" s="111"/>
    </row>
    <row r="372" spans="1:12" s="6" customFormat="1" ht="137.25" customHeight="1">
      <c r="A372" s="17">
        <v>365</v>
      </c>
      <c r="B372" s="152" t="s">
        <v>794</v>
      </c>
      <c r="C372" s="23" t="s">
        <v>47</v>
      </c>
      <c r="D372" s="149" t="s">
        <v>1187</v>
      </c>
      <c r="E372" s="15">
        <v>1</v>
      </c>
      <c r="F372" s="81" t="s">
        <v>148</v>
      </c>
      <c r="G372" s="31">
        <v>13000</v>
      </c>
      <c r="H372" s="48">
        <f t="shared" si="6"/>
        <v>13000</v>
      </c>
      <c r="I372" s="81" t="s">
        <v>347</v>
      </c>
      <c r="J372" s="19" t="s">
        <v>682</v>
      </c>
      <c r="K372" s="18" t="s">
        <v>1003</v>
      </c>
      <c r="L372" s="111"/>
    </row>
    <row r="373" spans="1:12" s="6" customFormat="1" ht="66" customHeight="1">
      <c r="A373" s="17">
        <v>366</v>
      </c>
      <c r="B373" s="152" t="s">
        <v>795</v>
      </c>
      <c r="C373" s="23" t="s">
        <v>47</v>
      </c>
      <c r="D373" s="9" t="s">
        <v>1188</v>
      </c>
      <c r="E373" s="15">
        <v>4</v>
      </c>
      <c r="F373" s="81" t="s">
        <v>148</v>
      </c>
      <c r="G373" s="31">
        <v>5000</v>
      </c>
      <c r="H373" s="48">
        <f t="shared" si="6"/>
        <v>20000</v>
      </c>
      <c r="I373" s="81" t="s">
        <v>347</v>
      </c>
      <c r="J373" s="19" t="s">
        <v>682</v>
      </c>
      <c r="K373" s="18" t="s">
        <v>1003</v>
      </c>
      <c r="L373" s="111"/>
    </row>
    <row r="374" spans="1:12" s="6" customFormat="1" ht="64.5" customHeight="1">
      <c r="A374" s="17">
        <v>367</v>
      </c>
      <c r="B374" s="152" t="s">
        <v>796</v>
      </c>
      <c r="C374" s="23" t="s">
        <v>47</v>
      </c>
      <c r="D374" s="149" t="s">
        <v>1189</v>
      </c>
      <c r="E374" s="15">
        <v>1</v>
      </c>
      <c r="F374" s="81" t="s">
        <v>148</v>
      </c>
      <c r="G374" s="31">
        <v>2000</v>
      </c>
      <c r="H374" s="45">
        <f t="shared" si="6"/>
        <v>2000</v>
      </c>
      <c r="I374" s="81" t="s">
        <v>347</v>
      </c>
      <c r="J374" s="19" t="s">
        <v>682</v>
      </c>
      <c r="K374" s="18" t="s">
        <v>1003</v>
      </c>
      <c r="L374" s="111"/>
    </row>
    <row r="375" spans="1:12" s="6" customFormat="1" ht="104.25" customHeight="1">
      <c r="A375" s="17">
        <v>368</v>
      </c>
      <c r="B375" s="152" t="s">
        <v>797</v>
      </c>
      <c r="C375" s="23" t="s">
        <v>47</v>
      </c>
      <c r="D375" s="149" t="s">
        <v>1189</v>
      </c>
      <c r="E375" s="15">
        <v>1</v>
      </c>
      <c r="F375" s="81" t="s">
        <v>148</v>
      </c>
      <c r="G375" s="31">
        <v>2500</v>
      </c>
      <c r="H375" s="48">
        <f t="shared" si="6"/>
        <v>2500</v>
      </c>
      <c r="I375" s="81" t="s">
        <v>347</v>
      </c>
      <c r="J375" s="19" t="s">
        <v>682</v>
      </c>
      <c r="K375" s="18" t="s">
        <v>1003</v>
      </c>
      <c r="L375" s="111"/>
    </row>
    <row r="376" spans="1:12" s="6" customFormat="1" ht="83.25" customHeight="1">
      <c r="A376" s="17">
        <v>369</v>
      </c>
      <c r="B376" s="152" t="s">
        <v>798</v>
      </c>
      <c r="C376" s="23" t="s">
        <v>47</v>
      </c>
      <c r="D376" s="9" t="s">
        <v>1190</v>
      </c>
      <c r="E376" s="15">
        <v>1</v>
      </c>
      <c r="F376" s="81" t="s">
        <v>148</v>
      </c>
      <c r="G376" s="31">
        <v>180000</v>
      </c>
      <c r="H376" s="48">
        <f t="shared" si="6"/>
        <v>180000</v>
      </c>
      <c r="I376" s="81" t="s">
        <v>347</v>
      </c>
      <c r="J376" s="19" t="s">
        <v>682</v>
      </c>
      <c r="K376" s="18" t="s">
        <v>1003</v>
      </c>
      <c r="L376" s="111"/>
    </row>
    <row r="377" spans="1:12" s="6" customFormat="1" ht="66.75" customHeight="1">
      <c r="A377" s="17">
        <v>370</v>
      </c>
      <c r="B377" s="152" t="s">
        <v>799</v>
      </c>
      <c r="C377" s="23" t="s">
        <v>47</v>
      </c>
      <c r="D377" s="9" t="s">
        <v>1191</v>
      </c>
      <c r="E377" s="15">
        <v>5</v>
      </c>
      <c r="F377" s="81" t="s">
        <v>148</v>
      </c>
      <c r="G377" s="31">
        <v>7000</v>
      </c>
      <c r="H377" s="48">
        <f t="shared" si="6"/>
        <v>35000</v>
      </c>
      <c r="I377" s="81" t="s">
        <v>347</v>
      </c>
      <c r="J377" s="19" t="s">
        <v>682</v>
      </c>
      <c r="K377" s="18" t="s">
        <v>1003</v>
      </c>
      <c r="L377" s="111"/>
    </row>
    <row r="378" spans="1:12" s="6" customFormat="1" ht="70.5" customHeight="1">
      <c r="A378" s="17">
        <v>371</v>
      </c>
      <c r="B378" s="152" t="s">
        <v>800</v>
      </c>
      <c r="C378" s="23" t="s">
        <v>47</v>
      </c>
      <c r="D378" s="149" t="s">
        <v>1192</v>
      </c>
      <c r="E378" s="15">
        <v>2</v>
      </c>
      <c r="F378" s="81" t="s">
        <v>148</v>
      </c>
      <c r="G378" s="31">
        <v>3500</v>
      </c>
      <c r="H378" s="45">
        <f t="shared" si="6"/>
        <v>7000</v>
      </c>
      <c r="I378" s="81" t="s">
        <v>347</v>
      </c>
      <c r="J378" s="19" t="s">
        <v>682</v>
      </c>
      <c r="K378" s="18" t="s">
        <v>1003</v>
      </c>
      <c r="L378" s="111"/>
    </row>
    <row r="379" spans="1:12" s="6" customFormat="1" ht="84.75" customHeight="1">
      <c r="A379" s="17">
        <v>372</v>
      </c>
      <c r="B379" s="152" t="s">
        <v>801</v>
      </c>
      <c r="C379" s="23" t="s">
        <v>47</v>
      </c>
      <c r="D379" s="9" t="s">
        <v>1193</v>
      </c>
      <c r="E379" s="15">
        <v>30</v>
      </c>
      <c r="F379" s="81" t="s">
        <v>344</v>
      </c>
      <c r="G379" s="31">
        <v>2000</v>
      </c>
      <c r="H379" s="48">
        <f t="shared" si="6"/>
        <v>60000</v>
      </c>
      <c r="I379" s="81" t="s">
        <v>347</v>
      </c>
      <c r="J379" s="19" t="s">
        <v>682</v>
      </c>
      <c r="K379" s="18" t="s">
        <v>1003</v>
      </c>
      <c r="L379" s="111"/>
    </row>
    <row r="380" spans="1:12" s="6" customFormat="1" ht="51" customHeight="1">
      <c r="A380" s="17">
        <v>373</v>
      </c>
      <c r="B380" s="152" t="s">
        <v>337</v>
      </c>
      <c r="C380" s="23" t="s">
        <v>47</v>
      </c>
      <c r="D380" s="149" t="s">
        <v>1195</v>
      </c>
      <c r="E380" s="15">
        <v>2</v>
      </c>
      <c r="F380" s="81" t="s">
        <v>148</v>
      </c>
      <c r="G380" s="31">
        <v>27000</v>
      </c>
      <c r="H380" s="48">
        <f t="shared" si="6"/>
        <v>54000</v>
      </c>
      <c r="I380" s="81" t="s">
        <v>347</v>
      </c>
      <c r="J380" s="19" t="s">
        <v>682</v>
      </c>
      <c r="K380" s="18" t="s">
        <v>1003</v>
      </c>
      <c r="L380" s="111"/>
    </row>
    <row r="381" spans="1:12" s="6" customFormat="1" ht="69" customHeight="1">
      <c r="A381" s="17">
        <v>374</v>
      </c>
      <c r="B381" s="152" t="s">
        <v>802</v>
      </c>
      <c r="C381" s="23" t="s">
        <v>47</v>
      </c>
      <c r="D381" s="149" t="s">
        <v>1194</v>
      </c>
      <c r="E381" s="15">
        <v>1</v>
      </c>
      <c r="F381" s="81" t="s">
        <v>148</v>
      </c>
      <c r="G381" s="31">
        <v>8000</v>
      </c>
      <c r="H381" s="48">
        <f t="shared" si="6"/>
        <v>8000</v>
      </c>
      <c r="I381" s="81" t="s">
        <v>347</v>
      </c>
      <c r="J381" s="19" t="s">
        <v>682</v>
      </c>
      <c r="K381" s="18" t="s">
        <v>1003</v>
      </c>
      <c r="L381" s="111"/>
    </row>
    <row r="382" spans="1:12" s="6" customFormat="1" ht="158.25" customHeight="1">
      <c r="A382" s="17">
        <v>375</v>
      </c>
      <c r="B382" s="152" t="s">
        <v>803</v>
      </c>
      <c r="C382" s="23" t="s">
        <v>47</v>
      </c>
      <c r="D382" s="9" t="s">
        <v>1196</v>
      </c>
      <c r="E382" s="15">
        <v>20</v>
      </c>
      <c r="F382" s="81" t="s">
        <v>148</v>
      </c>
      <c r="G382" s="31">
        <v>55282</v>
      </c>
      <c r="H382" s="45">
        <f t="shared" si="6"/>
        <v>1105640</v>
      </c>
      <c r="I382" s="81" t="s">
        <v>347</v>
      </c>
      <c r="J382" s="19" t="s">
        <v>682</v>
      </c>
      <c r="K382" s="18" t="s">
        <v>1003</v>
      </c>
      <c r="L382" s="111"/>
    </row>
    <row r="383" spans="1:12" s="6" customFormat="1" ht="153.75" customHeight="1">
      <c r="A383" s="17">
        <v>376</v>
      </c>
      <c r="B383" s="152" t="s">
        <v>803</v>
      </c>
      <c r="C383" s="23" t="s">
        <v>47</v>
      </c>
      <c r="D383" s="9" t="s">
        <v>1536</v>
      </c>
      <c r="E383" s="85">
        <v>6</v>
      </c>
      <c r="F383" s="81" t="s">
        <v>148</v>
      </c>
      <c r="G383" s="31">
        <v>39000</v>
      </c>
      <c r="H383" s="48">
        <f t="shared" si="6"/>
        <v>234000</v>
      </c>
      <c r="I383" s="81" t="s">
        <v>347</v>
      </c>
      <c r="J383" s="19" t="s">
        <v>682</v>
      </c>
      <c r="K383" s="18" t="s">
        <v>1003</v>
      </c>
      <c r="L383" s="111"/>
    </row>
    <row r="384" spans="1:12" s="6" customFormat="1" ht="138.75" customHeight="1">
      <c r="A384" s="17">
        <v>377</v>
      </c>
      <c r="B384" s="152" t="s">
        <v>803</v>
      </c>
      <c r="C384" s="23" t="s">
        <v>47</v>
      </c>
      <c r="D384" s="9" t="s">
        <v>1197</v>
      </c>
      <c r="E384" s="15">
        <v>6</v>
      </c>
      <c r="F384" s="81" t="s">
        <v>148</v>
      </c>
      <c r="G384" s="31">
        <v>32000</v>
      </c>
      <c r="H384" s="48">
        <f t="shared" si="6"/>
        <v>192000</v>
      </c>
      <c r="I384" s="81" t="s">
        <v>347</v>
      </c>
      <c r="J384" s="19" t="s">
        <v>682</v>
      </c>
      <c r="K384" s="18" t="s">
        <v>1003</v>
      </c>
      <c r="L384" s="111"/>
    </row>
    <row r="385" spans="1:12" s="6" customFormat="1" ht="117.75" customHeight="1">
      <c r="A385" s="17">
        <v>378</v>
      </c>
      <c r="B385" s="152" t="s">
        <v>804</v>
      </c>
      <c r="C385" s="23" t="s">
        <v>47</v>
      </c>
      <c r="D385" s="9" t="s">
        <v>1198</v>
      </c>
      <c r="E385" s="15">
        <v>20</v>
      </c>
      <c r="F385" s="81" t="s">
        <v>148</v>
      </c>
      <c r="G385" s="31">
        <v>8725</v>
      </c>
      <c r="H385" s="48">
        <f t="shared" si="6"/>
        <v>174500</v>
      </c>
      <c r="I385" s="81" t="s">
        <v>347</v>
      </c>
      <c r="J385" s="19" t="s">
        <v>682</v>
      </c>
      <c r="K385" s="18" t="s">
        <v>1003</v>
      </c>
      <c r="L385" s="111"/>
    </row>
    <row r="386" spans="1:12" s="6" customFormat="1" ht="99" customHeight="1">
      <c r="A386" s="17">
        <v>379</v>
      </c>
      <c r="B386" s="152" t="s">
        <v>805</v>
      </c>
      <c r="C386" s="23" t="s">
        <v>47</v>
      </c>
      <c r="D386" s="9" t="s">
        <v>1199</v>
      </c>
      <c r="E386" s="15">
        <v>20</v>
      </c>
      <c r="F386" s="81" t="s">
        <v>148</v>
      </c>
      <c r="G386" s="31">
        <v>7729</v>
      </c>
      <c r="H386" s="45">
        <f t="shared" si="6"/>
        <v>154580</v>
      </c>
      <c r="I386" s="81" t="s">
        <v>347</v>
      </c>
      <c r="J386" s="19" t="s">
        <v>682</v>
      </c>
      <c r="K386" s="18" t="s">
        <v>1003</v>
      </c>
      <c r="L386" s="111"/>
    </row>
    <row r="387" spans="1:12" s="6" customFormat="1" ht="148.5" customHeight="1">
      <c r="A387" s="17">
        <v>380</v>
      </c>
      <c r="B387" s="152" t="s">
        <v>806</v>
      </c>
      <c r="C387" s="23" t="s">
        <v>47</v>
      </c>
      <c r="D387" s="9" t="s">
        <v>1200</v>
      </c>
      <c r="E387" s="15">
        <v>20</v>
      </c>
      <c r="F387" s="81" t="s">
        <v>148</v>
      </c>
      <c r="G387" s="31">
        <v>7278</v>
      </c>
      <c r="H387" s="48">
        <f t="shared" si="6"/>
        <v>145560</v>
      </c>
      <c r="I387" s="81" t="s">
        <v>347</v>
      </c>
      <c r="J387" s="19" t="s">
        <v>682</v>
      </c>
      <c r="K387" s="18" t="s">
        <v>1003</v>
      </c>
      <c r="L387" s="111"/>
    </row>
    <row r="388" spans="1:12" s="6" customFormat="1" ht="145.5" customHeight="1">
      <c r="A388" s="17">
        <v>381</v>
      </c>
      <c r="B388" s="152" t="s">
        <v>806</v>
      </c>
      <c r="C388" s="23" t="s">
        <v>47</v>
      </c>
      <c r="D388" s="9" t="s">
        <v>1201</v>
      </c>
      <c r="E388" s="15">
        <v>20</v>
      </c>
      <c r="F388" s="81" t="s">
        <v>148</v>
      </c>
      <c r="G388" s="31">
        <v>7442</v>
      </c>
      <c r="H388" s="48">
        <f t="shared" si="6"/>
        <v>148840</v>
      </c>
      <c r="I388" s="81" t="s">
        <v>347</v>
      </c>
      <c r="J388" s="19" t="s">
        <v>682</v>
      </c>
      <c r="K388" s="18" t="s">
        <v>1003</v>
      </c>
      <c r="L388" s="111"/>
    </row>
    <row r="389" spans="1:12" s="6" customFormat="1" ht="107.25" customHeight="1">
      <c r="A389" s="17">
        <v>382</v>
      </c>
      <c r="B389" s="152" t="s">
        <v>807</v>
      </c>
      <c r="C389" s="23" t="s">
        <v>47</v>
      </c>
      <c r="D389" s="9" t="s">
        <v>1202</v>
      </c>
      <c r="E389" s="15">
        <v>200</v>
      </c>
      <c r="F389" s="81" t="s">
        <v>951</v>
      </c>
      <c r="G389" s="31">
        <v>577</v>
      </c>
      <c r="H389" s="48">
        <f t="shared" si="6"/>
        <v>115400</v>
      </c>
      <c r="I389" s="81" t="s">
        <v>347</v>
      </c>
      <c r="J389" s="19" t="s">
        <v>682</v>
      </c>
      <c r="K389" s="18" t="s">
        <v>1003</v>
      </c>
      <c r="L389" s="111"/>
    </row>
    <row r="390" spans="1:12" s="6" customFormat="1" ht="57.75" customHeight="1">
      <c r="A390" s="17">
        <v>383</v>
      </c>
      <c r="B390" s="152" t="s">
        <v>808</v>
      </c>
      <c r="C390" s="23" t="s">
        <v>47</v>
      </c>
      <c r="D390" s="9" t="s">
        <v>1203</v>
      </c>
      <c r="E390" s="15">
        <v>2</v>
      </c>
      <c r="F390" s="81" t="s">
        <v>952</v>
      </c>
      <c r="G390" s="31">
        <v>6228</v>
      </c>
      <c r="H390" s="45">
        <f t="shared" si="6"/>
        <v>12456</v>
      </c>
      <c r="I390" s="81" t="s">
        <v>347</v>
      </c>
      <c r="J390" s="19" t="s">
        <v>682</v>
      </c>
      <c r="K390" s="18" t="s">
        <v>1003</v>
      </c>
      <c r="L390" s="111"/>
    </row>
    <row r="391" spans="1:12" s="6" customFormat="1" ht="55.5" customHeight="1">
      <c r="A391" s="17">
        <v>384</v>
      </c>
      <c r="B391" s="152" t="s">
        <v>809</v>
      </c>
      <c r="C391" s="23" t="s">
        <v>47</v>
      </c>
      <c r="D391" s="152" t="s">
        <v>810</v>
      </c>
      <c r="E391" s="15">
        <v>200</v>
      </c>
      <c r="F391" s="81" t="s">
        <v>344</v>
      </c>
      <c r="G391" s="31">
        <v>927</v>
      </c>
      <c r="H391" s="48">
        <f t="shared" si="6"/>
        <v>185400</v>
      </c>
      <c r="I391" s="81" t="s">
        <v>347</v>
      </c>
      <c r="J391" s="19" t="s">
        <v>682</v>
      </c>
      <c r="K391" s="18" t="s">
        <v>1003</v>
      </c>
      <c r="L391" s="111"/>
    </row>
    <row r="392" spans="1:12" s="6" customFormat="1" ht="55.5" customHeight="1">
      <c r="A392" s="17">
        <v>385</v>
      </c>
      <c r="B392" s="152" t="s">
        <v>809</v>
      </c>
      <c r="C392" s="23" t="s">
        <v>47</v>
      </c>
      <c r="D392" s="152" t="s">
        <v>963</v>
      </c>
      <c r="E392" s="15">
        <v>200</v>
      </c>
      <c r="F392" s="81" t="s">
        <v>344</v>
      </c>
      <c r="G392" s="31">
        <v>480</v>
      </c>
      <c r="H392" s="48">
        <f t="shared" si="6"/>
        <v>96000</v>
      </c>
      <c r="I392" s="81" t="s">
        <v>347</v>
      </c>
      <c r="J392" s="19" t="s">
        <v>682</v>
      </c>
      <c r="K392" s="18" t="s">
        <v>1003</v>
      </c>
      <c r="L392" s="111"/>
    </row>
    <row r="393" spans="1:12" s="6" customFormat="1" ht="66" customHeight="1">
      <c r="A393" s="17">
        <v>386</v>
      </c>
      <c r="B393" s="152" t="s">
        <v>809</v>
      </c>
      <c r="C393" s="23" t="s">
        <v>47</v>
      </c>
      <c r="D393" s="152" t="s">
        <v>811</v>
      </c>
      <c r="E393" s="15">
        <v>100</v>
      </c>
      <c r="F393" s="81" t="s">
        <v>344</v>
      </c>
      <c r="G393" s="31">
        <v>1218</v>
      </c>
      <c r="H393" s="48">
        <f t="shared" si="6"/>
        <v>121800</v>
      </c>
      <c r="I393" s="81" t="s">
        <v>347</v>
      </c>
      <c r="J393" s="19" t="s">
        <v>682</v>
      </c>
      <c r="K393" s="18" t="s">
        <v>1003</v>
      </c>
      <c r="L393" s="111"/>
    </row>
    <row r="394" spans="1:12" s="6" customFormat="1" ht="54" customHeight="1">
      <c r="A394" s="17">
        <v>387</v>
      </c>
      <c r="B394" s="152" t="s">
        <v>809</v>
      </c>
      <c r="C394" s="23" t="s">
        <v>47</v>
      </c>
      <c r="D394" s="153" t="s">
        <v>965</v>
      </c>
      <c r="E394" s="15">
        <v>100</v>
      </c>
      <c r="F394" s="81" t="s">
        <v>344</v>
      </c>
      <c r="G394" s="31">
        <v>340</v>
      </c>
      <c r="H394" s="45">
        <f t="shared" si="6"/>
        <v>34000</v>
      </c>
      <c r="I394" s="81" t="s">
        <v>347</v>
      </c>
      <c r="J394" s="19" t="s">
        <v>682</v>
      </c>
      <c r="K394" s="18" t="s">
        <v>1003</v>
      </c>
      <c r="L394" s="111"/>
    </row>
    <row r="395" spans="1:12" s="6" customFormat="1" ht="77.25" customHeight="1">
      <c r="A395" s="17">
        <v>388</v>
      </c>
      <c r="B395" s="152" t="s">
        <v>809</v>
      </c>
      <c r="C395" s="23" t="s">
        <v>47</v>
      </c>
      <c r="D395" s="152" t="s">
        <v>964</v>
      </c>
      <c r="E395" s="15">
        <v>100</v>
      </c>
      <c r="F395" s="81" t="s">
        <v>344</v>
      </c>
      <c r="G395" s="31">
        <v>1748</v>
      </c>
      <c r="H395" s="48">
        <f t="shared" si="6"/>
        <v>174800</v>
      </c>
      <c r="I395" s="81" t="s">
        <v>347</v>
      </c>
      <c r="J395" s="19" t="s">
        <v>682</v>
      </c>
      <c r="K395" s="18" t="s">
        <v>1003</v>
      </c>
      <c r="L395" s="111"/>
    </row>
    <row r="396" spans="1:12" s="6" customFormat="1" ht="81.75" customHeight="1">
      <c r="A396" s="17">
        <v>389</v>
      </c>
      <c r="B396" s="152" t="s">
        <v>812</v>
      </c>
      <c r="C396" s="23" t="s">
        <v>47</v>
      </c>
      <c r="D396" s="152" t="s">
        <v>970</v>
      </c>
      <c r="E396" s="15">
        <v>600</v>
      </c>
      <c r="F396" s="81" t="s">
        <v>951</v>
      </c>
      <c r="G396" s="31">
        <v>78</v>
      </c>
      <c r="H396" s="48">
        <f t="shared" si="6"/>
        <v>46800</v>
      </c>
      <c r="I396" s="81" t="s">
        <v>347</v>
      </c>
      <c r="J396" s="19" t="s">
        <v>682</v>
      </c>
      <c r="K396" s="18" t="s">
        <v>1003</v>
      </c>
      <c r="L396" s="111"/>
    </row>
    <row r="397" spans="1:12" s="6" customFormat="1" ht="52.5" customHeight="1">
      <c r="A397" s="17">
        <v>390</v>
      </c>
      <c r="B397" s="152" t="s">
        <v>813</v>
      </c>
      <c r="C397" s="23" t="s">
        <v>47</v>
      </c>
      <c r="D397" s="9" t="s">
        <v>1204</v>
      </c>
      <c r="E397" s="15">
        <v>25</v>
      </c>
      <c r="F397" s="81" t="s">
        <v>342</v>
      </c>
      <c r="G397" s="31">
        <v>5435</v>
      </c>
      <c r="H397" s="48">
        <f t="shared" si="6"/>
        <v>135875</v>
      </c>
      <c r="I397" s="81" t="s">
        <v>347</v>
      </c>
      <c r="J397" s="19" t="s">
        <v>682</v>
      </c>
      <c r="K397" s="18" t="s">
        <v>1003</v>
      </c>
      <c r="L397" s="111"/>
    </row>
    <row r="398" spans="1:12" s="6" customFormat="1" ht="54.75" customHeight="1">
      <c r="A398" s="17">
        <v>391</v>
      </c>
      <c r="B398" s="152" t="s">
        <v>814</v>
      </c>
      <c r="C398" s="23" t="s">
        <v>47</v>
      </c>
      <c r="D398" s="9" t="s">
        <v>1205</v>
      </c>
      <c r="E398" s="15">
        <v>25</v>
      </c>
      <c r="F398" s="81" t="s">
        <v>342</v>
      </c>
      <c r="G398" s="31">
        <v>5560</v>
      </c>
      <c r="H398" s="45">
        <f t="shared" si="6"/>
        <v>139000</v>
      </c>
      <c r="I398" s="81" t="s">
        <v>347</v>
      </c>
      <c r="J398" s="19" t="s">
        <v>682</v>
      </c>
      <c r="K398" s="18" t="s">
        <v>1003</v>
      </c>
      <c r="L398" s="111"/>
    </row>
    <row r="399" spans="1:12" s="6" customFormat="1" ht="45" customHeight="1">
      <c r="A399" s="17">
        <v>392</v>
      </c>
      <c r="B399" s="152" t="s">
        <v>815</v>
      </c>
      <c r="C399" s="23" t="s">
        <v>47</v>
      </c>
      <c r="D399" s="9" t="s">
        <v>1206</v>
      </c>
      <c r="E399" s="15">
        <v>25</v>
      </c>
      <c r="F399" s="81" t="s">
        <v>342</v>
      </c>
      <c r="G399" s="31">
        <v>5610</v>
      </c>
      <c r="H399" s="48">
        <f t="shared" si="6"/>
        <v>140250</v>
      </c>
      <c r="I399" s="81" t="s">
        <v>347</v>
      </c>
      <c r="J399" s="19" t="s">
        <v>682</v>
      </c>
      <c r="K399" s="18" t="s">
        <v>1003</v>
      </c>
      <c r="L399" s="111"/>
    </row>
    <row r="400" spans="1:12" s="6" customFormat="1" ht="46.5" customHeight="1">
      <c r="A400" s="17">
        <v>393</v>
      </c>
      <c r="B400" s="152" t="s">
        <v>816</v>
      </c>
      <c r="C400" s="23" t="s">
        <v>47</v>
      </c>
      <c r="D400" s="9" t="s">
        <v>1207</v>
      </c>
      <c r="E400" s="15">
        <v>25</v>
      </c>
      <c r="F400" s="81" t="s">
        <v>342</v>
      </c>
      <c r="G400" s="31">
        <v>7157</v>
      </c>
      <c r="H400" s="48">
        <f t="shared" si="6"/>
        <v>178925</v>
      </c>
      <c r="I400" s="81" t="s">
        <v>347</v>
      </c>
      <c r="J400" s="19" t="s">
        <v>682</v>
      </c>
      <c r="K400" s="18" t="s">
        <v>1003</v>
      </c>
      <c r="L400" s="111"/>
    </row>
    <row r="401" spans="1:12" s="6" customFormat="1" ht="57" customHeight="1">
      <c r="A401" s="17">
        <v>394</v>
      </c>
      <c r="B401" s="152" t="s">
        <v>817</v>
      </c>
      <c r="C401" s="23" t="s">
        <v>47</v>
      </c>
      <c r="D401" s="9" t="s">
        <v>1208</v>
      </c>
      <c r="E401" s="15">
        <v>25</v>
      </c>
      <c r="F401" s="81" t="s">
        <v>148</v>
      </c>
      <c r="G401" s="31">
        <v>5984</v>
      </c>
      <c r="H401" s="48">
        <f t="shared" si="6"/>
        <v>149600</v>
      </c>
      <c r="I401" s="81" t="s">
        <v>347</v>
      </c>
      <c r="J401" s="19" t="s">
        <v>682</v>
      </c>
      <c r="K401" s="18" t="s">
        <v>1003</v>
      </c>
      <c r="L401" s="111"/>
    </row>
    <row r="402" spans="1:12" s="6" customFormat="1" ht="50.25" customHeight="1">
      <c r="A402" s="17">
        <v>395</v>
      </c>
      <c r="B402" s="152" t="s">
        <v>818</v>
      </c>
      <c r="C402" s="23" t="s">
        <v>47</v>
      </c>
      <c r="D402" s="9" t="s">
        <v>1209</v>
      </c>
      <c r="E402" s="15">
        <v>25</v>
      </c>
      <c r="F402" s="81" t="s">
        <v>148</v>
      </c>
      <c r="G402" s="31">
        <v>6232</v>
      </c>
      <c r="H402" s="45">
        <f t="shared" si="6"/>
        <v>155800</v>
      </c>
      <c r="I402" s="81" t="s">
        <v>347</v>
      </c>
      <c r="J402" s="19" t="s">
        <v>682</v>
      </c>
      <c r="K402" s="18" t="s">
        <v>1003</v>
      </c>
      <c r="L402" s="111"/>
    </row>
    <row r="403" spans="1:12" s="6" customFormat="1" ht="47.25" customHeight="1">
      <c r="A403" s="17">
        <v>396</v>
      </c>
      <c r="B403" s="152" t="s">
        <v>819</v>
      </c>
      <c r="C403" s="23" t="s">
        <v>47</v>
      </c>
      <c r="D403" s="9" t="s">
        <v>1210</v>
      </c>
      <c r="E403" s="15">
        <v>25</v>
      </c>
      <c r="F403" s="81" t="s">
        <v>148</v>
      </c>
      <c r="G403" s="31">
        <v>7157</v>
      </c>
      <c r="H403" s="48">
        <f t="shared" si="6"/>
        <v>178925</v>
      </c>
      <c r="I403" s="81" t="s">
        <v>347</v>
      </c>
      <c r="J403" s="19" t="s">
        <v>682</v>
      </c>
      <c r="K403" s="18" t="s">
        <v>1003</v>
      </c>
      <c r="L403" s="111"/>
    </row>
    <row r="404" spans="1:12" s="6" customFormat="1" ht="47.25" customHeight="1">
      <c r="A404" s="17">
        <v>397</v>
      </c>
      <c r="B404" s="152" t="s">
        <v>820</v>
      </c>
      <c r="C404" s="23" t="s">
        <v>47</v>
      </c>
      <c r="D404" s="9" t="s">
        <v>1211</v>
      </c>
      <c r="E404" s="15">
        <v>25</v>
      </c>
      <c r="F404" s="81" t="s">
        <v>148</v>
      </c>
      <c r="G404" s="31">
        <v>6341</v>
      </c>
      <c r="H404" s="48">
        <f t="shared" si="6"/>
        <v>158525</v>
      </c>
      <c r="I404" s="81" t="s">
        <v>347</v>
      </c>
      <c r="J404" s="19" t="s">
        <v>682</v>
      </c>
      <c r="K404" s="18" t="s">
        <v>1003</v>
      </c>
      <c r="L404" s="111"/>
    </row>
    <row r="405" spans="1:12" s="6" customFormat="1" ht="42.75" customHeight="1">
      <c r="A405" s="17">
        <v>398</v>
      </c>
      <c r="B405" s="152" t="s">
        <v>821</v>
      </c>
      <c r="C405" s="23" t="s">
        <v>47</v>
      </c>
      <c r="D405" s="9" t="s">
        <v>1212</v>
      </c>
      <c r="E405" s="15">
        <v>25</v>
      </c>
      <c r="F405" s="81" t="s">
        <v>148</v>
      </c>
      <c r="G405" s="31">
        <v>6778</v>
      </c>
      <c r="H405" s="48">
        <f t="shared" si="6"/>
        <v>169450</v>
      </c>
      <c r="I405" s="81" t="s">
        <v>347</v>
      </c>
      <c r="J405" s="19" t="s">
        <v>682</v>
      </c>
      <c r="K405" s="18" t="s">
        <v>1003</v>
      </c>
      <c r="L405" s="111"/>
    </row>
    <row r="406" spans="1:12" s="6" customFormat="1" ht="41.25" customHeight="1">
      <c r="A406" s="17">
        <v>399</v>
      </c>
      <c r="B406" s="152" t="s">
        <v>822</v>
      </c>
      <c r="C406" s="23" t="s">
        <v>47</v>
      </c>
      <c r="D406" s="9" t="s">
        <v>1213</v>
      </c>
      <c r="E406" s="15">
        <v>25</v>
      </c>
      <c r="F406" s="81" t="s">
        <v>148</v>
      </c>
      <c r="G406" s="31">
        <v>6669</v>
      </c>
      <c r="H406" s="45">
        <f t="shared" si="6"/>
        <v>166725</v>
      </c>
      <c r="I406" s="81" t="s">
        <v>347</v>
      </c>
      <c r="J406" s="19" t="s">
        <v>682</v>
      </c>
      <c r="K406" s="18" t="s">
        <v>1003</v>
      </c>
      <c r="L406" s="111"/>
    </row>
    <row r="407" spans="1:12" s="6" customFormat="1" ht="39" customHeight="1">
      <c r="A407" s="17">
        <v>400</v>
      </c>
      <c r="B407" s="152" t="s">
        <v>823</v>
      </c>
      <c r="C407" s="23" t="s">
        <v>47</v>
      </c>
      <c r="D407" s="9" t="s">
        <v>1214</v>
      </c>
      <c r="E407" s="15">
        <v>25</v>
      </c>
      <c r="F407" s="81" t="s">
        <v>148</v>
      </c>
      <c r="G407" s="31">
        <v>6557</v>
      </c>
      <c r="H407" s="48">
        <f t="shared" si="6"/>
        <v>163925</v>
      </c>
      <c r="I407" s="81" t="s">
        <v>347</v>
      </c>
      <c r="J407" s="19" t="s">
        <v>682</v>
      </c>
      <c r="K407" s="18" t="s">
        <v>1003</v>
      </c>
      <c r="L407" s="111"/>
    </row>
    <row r="408" spans="1:12" s="6" customFormat="1" ht="42" customHeight="1">
      <c r="A408" s="17">
        <v>401</v>
      </c>
      <c r="B408" s="152" t="s">
        <v>824</v>
      </c>
      <c r="C408" s="23" t="s">
        <v>47</v>
      </c>
      <c r="D408" s="9" t="s">
        <v>1215</v>
      </c>
      <c r="E408" s="15">
        <v>25</v>
      </c>
      <c r="F408" s="81" t="s">
        <v>342</v>
      </c>
      <c r="G408" s="31">
        <v>7157</v>
      </c>
      <c r="H408" s="48">
        <f t="shared" si="6"/>
        <v>178925</v>
      </c>
      <c r="I408" s="81" t="s">
        <v>347</v>
      </c>
      <c r="J408" s="19" t="s">
        <v>682</v>
      </c>
      <c r="K408" s="18" t="s">
        <v>1003</v>
      </c>
      <c r="L408" s="111"/>
    </row>
    <row r="409" spans="1:12" s="6" customFormat="1" ht="52.5" customHeight="1">
      <c r="A409" s="17">
        <v>402</v>
      </c>
      <c r="B409" s="152" t="s">
        <v>825</v>
      </c>
      <c r="C409" s="23" t="s">
        <v>47</v>
      </c>
      <c r="D409" s="149" t="s">
        <v>1216</v>
      </c>
      <c r="E409" s="15">
        <v>15</v>
      </c>
      <c r="F409" s="81" t="s">
        <v>342</v>
      </c>
      <c r="G409" s="31">
        <v>2000</v>
      </c>
      <c r="H409" s="48">
        <f t="shared" si="6"/>
        <v>30000</v>
      </c>
      <c r="I409" s="81" t="s">
        <v>347</v>
      </c>
      <c r="J409" s="19" t="s">
        <v>682</v>
      </c>
      <c r="K409" s="18" t="s">
        <v>1003</v>
      </c>
      <c r="L409" s="111"/>
    </row>
    <row r="410" spans="1:12" s="6" customFormat="1" ht="85.5" customHeight="1">
      <c r="A410" s="17">
        <v>403</v>
      </c>
      <c r="B410" s="152" t="s">
        <v>826</v>
      </c>
      <c r="C410" s="23" t="s">
        <v>47</v>
      </c>
      <c r="D410" s="149" t="s">
        <v>1217</v>
      </c>
      <c r="E410" s="15">
        <v>15</v>
      </c>
      <c r="F410" s="81" t="s">
        <v>342</v>
      </c>
      <c r="G410" s="31">
        <v>1500</v>
      </c>
      <c r="H410" s="45">
        <f t="shared" si="6"/>
        <v>22500</v>
      </c>
      <c r="I410" s="81" t="s">
        <v>347</v>
      </c>
      <c r="J410" s="19" t="s">
        <v>682</v>
      </c>
      <c r="K410" s="18" t="s">
        <v>1003</v>
      </c>
      <c r="L410" s="111"/>
    </row>
    <row r="411" spans="1:12" s="6" customFormat="1" ht="78" customHeight="1">
      <c r="A411" s="17">
        <v>404</v>
      </c>
      <c r="B411" s="152" t="s">
        <v>827</v>
      </c>
      <c r="C411" s="23" t="s">
        <v>47</v>
      </c>
      <c r="D411" s="149" t="s">
        <v>1218</v>
      </c>
      <c r="E411" s="15">
        <v>50</v>
      </c>
      <c r="F411" s="81" t="s">
        <v>367</v>
      </c>
      <c r="G411" s="31">
        <v>1022</v>
      </c>
      <c r="H411" s="48">
        <f t="shared" si="6"/>
        <v>51100</v>
      </c>
      <c r="I411" s="81" t="s">
        <v>347</v>
      </c>
      <c r="J411" s="19" t="s">
        <v>682</v>
      </c>
      <c r="K411" s="18" t="s">
        <v>1003</v>
      </c>
      <c r="L411" s="111"/>
    </row>
    <row r="412" spans="1:12" s="6" customFormat="1" ht="55.5" customHeight="1">
      <c r="A412" s="17">
        <v>405</v>
      </c>
      <c r="B412" s="152" t="s">
        <v>828</v>
      </c>
      <c r="C412" s="23" t="s">
        <v>47</v>
      </c>
      <c r="D412" s="17" t="s">
        <v>953</v>
      </c>
      <c r="E412" s="15">
        <v>2</v>
      </c>
      <c r="F412" s="81" t="s">
        <v>952</v>
      </c>
      <c r="G412" s="31">
        <v>9000</v>
      </c>
      <c r="H412" s="48">
        <f t="shared" si="6"/>
        <v>18000</v>
      </c>
      <c r="I412" s="81" t="s">
        <v>347</v>
      </c>
      <c r="J412" s="19" t="s">
        <v>682</v>
      </c>
      <c r="K412" s="18" t="s">
        <v>1003</v>
      </c>
      <c r="L412" s="111"/>
    </row>
    <row r="413" spans="1:12" s="6" customFormat="1" ht="54" customHeight="1">
      <c r="A413" s="17">
        <v>406</v>
      </c>
      <c r="B413" s="152" t="s">
        <v>829</v>
      </c>
      <c r="C413" s="23" t="s">
        <v>47</v>
      </c>
      <c r="D413" s="9" t="s">
        <v>1219</v>
      </c>
      <c r="E413" s="15">
        <v>2</v>
      </c>
      <c r="F413" s="81" t="s">
        <v>342</v>
      </c>
      <c r="G413" s="31">
        <v>9000</v>
      </c>
      <c r="H413" s="48">
        <f t="shared" si="6"/>
        <v>18000</v>
      </c>
      <c r="I413" s="81" t="s">
        <v>347</v>
      </c>
      <c r="J413" s="19" t="s">
        <v>682</v>
      </c>
      <c r="K413" s="18" t="s">
        <v>1003</v>
      </c>
      <c r="L413" s="111"/>
    </row>
    <row r="414" spans="1:12" s="6" customFormat="1" ht="49.5" customHeight="1">
      <c r="A414" s="17">
        <v>407</v>
      </c>
      <c r="B414" s="152" t="s">
        <v>830</v>
      </c>
      <c r="C414" s="23" t="s">
        <v>47</v>
      </c>
      <c r="D414" s="149" t="s">
        <v>1220</v>
      </c>
      <c r="E414" s="15">
        <v>4</v>
      </c>
      <c r="F414" s="81" t="s">
        <v>954</v>
      </c>
      <c r="G414" s="31">
        <v>3500</v>
      </c>
      <c r="H414" s="45">
        <f t="shared" si="6"/>
        <v>14000</v>
      </c>
      <c r="I414" s="81" t="s">
        <v>347</v>
      </c>
      <c r="J414" s="19" t="s">
        <v>682</v>
      </c>
      <c r="K414" s="18" t="s">
        <v>1003</v>
      </c>
      <c r="L414" s="111"/>
    </row>
    <row r="415" spans="1:12" s="6" customFormat="1" ht="48" customHeight="1">
      <c r="A415" s="17">
        <v>408</v>
      </c>
      <c r="B415" s="152" t="s">
        <v>831</v>
      </c>
      <c r="C415" s="23" t="s">
        <v>47</v>
      </c>
      <c r="D415" s="149" t="s">
        <v>1221</v>
      </c>
      <c r="E415" s="15">
        <v>10</v>
      </c>
      <c r="F415" s="81" t="s">
        <v>342</v>
      </c>
      <c r="G415" s="31">
        <v>600</v>
      </c>
      <c r="H415" s="48">
        <f t="shared" si="6"/>
        <v>6000</v>
      </c>
      <c r="I415" s="81" t="s">
        <v>347</v>
      </c>
      <c r="J415" s="19" t="s">
        <v>682</v>
      </c>
      <c r="K415" s="18" t="s">
        <v>1003</v>
      </c>
      <c r="L415" s="111"/>
    </row>
    <row r="416" spans="1:12" s="6" customFormat="1" ht="56.25" customHeight="1">
      <c r="A416" s="17">
        <v>409</v>
      </c>
      <c r="B416" s="152" t="s">
        <v>832</v>
      </c>
      <c r="C416" s="23" t="s">
        <v>47</v>
      </c>
      <c r="D416" s="149" t="s">
        <v>1222</v>
      </c>
      <c r="E416" s="15">
        <v>4</v>
      </c>
      <c r="F416" s="81" t="s">
        <v>341</v>
      </c>
      <c r="G416" s="31">
        <v>7500</v>
      </c>
      <c r="H416" s="48">
        <f t="shared" si="6"/>
        <v>30000</v>
      </c>
      <c r="I416" s="81" t="s">
        <v>347</v>
      </c>
      <c r="J416" s="19" t="s">
        <v>682</v>
      </c>
      <c r="K416" s="18" t="s">
        <v>1003</v>
      </c>
      <c r="L416" s="111"/>
    </row>
    <row r="417" spans="1:12" s="139" customFormat="1" ht="121.5" customHeight="1">
      <c r="A417" s="39">
        <v>410</v>
      </c>
      <c r="B417" s="203" t="s">
        <v>883</v>
      </c>
      <c r="C417" s="204" t="s">
        <v>47</v>
      </c>
      <c r="D417" s="154" t="s">
        <v>1223</v>
      </c>
      <c r="E417" s="38">
        <v>2</v>
      </c>
      <c r="F417" s="130" t="s">
        <v>955</v>
      </c>
      <c r="G417" s="205">
        <v>21000</v>
      </c>
      <c r="H417" s="206">
        <f t="shared" si="6"/>
        <v>42000</v>
      </c>
      <c r="I417" s="130" t="s">
        <v>347</v>
      </c>
      <c r="J417" s="136" t="s">
        <v>682</v>
      </c>
      <c r="K417" s="137" t="s">
        <v>1003</v>
      </c>
      <c r="L417" s="138"/>
    </row>
    <row r="418" spans="1:12" s="139" customFormat="1" ht="111.75" customHeight="1">
      <c r="A418" s="39">
        <v>411</v>
      </c>
      <c r="B418" s="203" t="s">
        <v>1679</v>
      </c>
      <c r="C418" s="204" t="s">
        <v>47</v>
      </c>
      <c r="D418" s="154" t="s">
        <v>1224</v>
      </c>
      <c r="E418" s="38">
        <v>2</v>
      </c>
      <c r="F418" s="130" t="s">
        <v>955</v>
      </c>
      <c r="G418" s="205">
        <v>22400</v>
      </c>
      <c r="H418" s="134">
        <f t="shared" si="6"/>
        <v>44800</v>
      </c>
      <c r="I418" s="130" t="s">
        <v>347</v>
      </c>
      <c r="J418" s="136" t="s">
        <v>682</v>
      </c>
      <c r="K418" s="137" t="s">
        <v>1003</v>
      </c>
      <c r="L418" s="138" t="s">
        <v>1651</v>
      </c>
    </row>
    <row r="419" spans="1:12" s="6" customFormat="1" ht="106.5" customHeight="1">
      <c r="A419" s="17">
        <v>412</v>
      </c>
      <c r="B419" s="152" t="s">
        <v>1680</v>
      </c>
      <c r="C419" s="23" t="s">
        <v>47</v>
      </c>
      <c r="D419" s="149" t="s">
        <v>1681</v>
      </c>
      <c r="E419" s="15">
        <v>2</v>
      </c>
      <c r="F419" s="81" t="s">
        <v>955</v>
      </c>
      <c r="G419" s="31">
        <v>22750</v>
      </c>
      <c r="H419" s="48">
        <f t="shared" si="6"/>
        <v>45500</v>
      </c>
      <c r="I419" s="81" t="s">
        <v>347</v>
      </c>
      <c r="J419" s="19" t="s">
        <v>682</v>
      </c>
      <c r="K419" s="18" t="s">
        <v>1003</v>
      </c>
      <c r="L419" s="111"/>
    </row>
    <row r="420" spans="1:12" s="6" customFormat="1" ht="49.5" customHeight="1">
      <c r="A420" s="17">
        <v>413</v>
      </c>
      <c r="B420" s="152" t="s">
        <v>833</v>
      </c>
      <c r="C420" s="23" t="s">
        <v>47</v>
      </c>
      <c r="D420" s="152" t="s">
        <v>833</v>
      </c>
      <c r="E420" s="15">
        <v>500</v>
      </c>
      <c r="F420" s="81" t="s">
        <v>342</v>
      </c>
      <c r="G420" s="31">
        <v>3</v>
      </c>
      <c r="H420" s="48">
        <f t="shared" si="6"/>
        <v>1500</v>
      </c>
      <c r="I420" s="81" t="s">
        <v>347</v>
      </c>
      <c r="J420" s="19" t="s">
        <v>682</v>
      </c>
      <c r="K420" s="18" t="s">
        <v>1003</v>
      </c>
      <c r="L420" s="111"/>
    </row>
    <row r="421" spans="1:12" s="6" customFormat="1" ht="48" customHeight="1">
      <c r="A421" s="17">
        <v>414</v>
      </c>
      <c r="B421" s="152" t="s">
        <v>834</v>
      </c>
      <c r="C421" s="23" t="s">
        <v>47</v>
      </c>
      <c r="D421" s="9" t="s">
        <v>1225</v>
      </c>
      <c r="E421" s="15">
        <v>2</v>
      </c>
      <c r="F421" s="81" t="s">
        <v>952</v>
      </c>
      <c r="G421" s="31">
        <v>800</v>
      </c>
      <c r="H421" s="48">
        <f t="shared" si="6"/>
        <v>1600</v>
      </c>
      <c r="I421" s="81" t="s">
        <v>347</v>
      </c>
      <c r="J421" s="19" t="s">
        <v>682</v>
      </c>
      <c r="K421" s="18" t="s">
        <v>1003</v>
      </c>
      <c r="L421" s="111"/>
    </row>
    <row r="422" spans="1:12" s="6" customFormat="1" ht="50.25" customHeight="1">
      <c r="A422" s="17">
        <v>415</v>
      </c>
      <c r="B422" s="17" t="s">
        <v>835</v>
      </c>
      <c r="C422" s="23" t="s">
        <v>47</v>
      </c>
      <c r="D422" s="17" t="s">
        <v>1226</v>
      </c>
      <c r="E422" s="15">
        <v>1</v>
      </c>
      <c r="F422" s="81" t="s">
        <v>956</v>
      </c>
      <c r="G422" s="31">
        <v>300</v>
      </c>
      <c r="H422" s="45">
        <f t="shared" si="6"/>
        <v>300</v>
      </c>
      <c r="I422" s="81" t="s">
        <v>347</v>
      </c>
      <c r="J422" s="19" t="s">
        <v>682</v>
      </c>
      <c r="K422" s="18" t="s">
        <v>1003</v>
      </c>
      <c r="L422" s="111"/>
    </row>
    <row r="423" spans="1:12" s="6" customFormat="1" ht="49.5" customHeight="1">
      <c r="A423" s="17">
        <v>416</v>
      </c>
      <c r="B423" s="17" t="s">
        <v>836</v>
      </c>
      <c r="C423" s="23" t="s">
        <v>47</v>
      </c>
      <c r="D423" s="17" t="s">
        <v>1227</v>
      </c>
      <c r="E423" s="15">
        <v>1</v>
      </c>
      <c r="F423" s="81" t="s">
        <v>956</v>
      </c>
      <c r="G423" s="31">
        <v>300</v>
      </c>
      <c r="H423" s="48">
        <f t="shared" si="6"/>
        <v>300</v>
      </c>
      <c r="I423" s="81" t="s">
        <v>347</v>
      </c>
      <c r="J423" s="19" t="s">
        <v>682</v>
      </c>
      <c r="K423" s="18" t="s">
        <v>1003</v>
      </c>
      <c r="L423" s="111"/>
    </row>
    <row r="424" spans="1:12" s="6" customFormat="1" ht="54.75" customHeight="1">
      <c r="A424" s="17">
        <v>417</v>
      </c>
      <c r="B424" s="17" t="s">
        <v>837</v>
      </c>
      <c r="C424" s="23" t="s">
        <v>47</v>
      </c>
      <c r="D424" s="17" t="s">
        <v>1228</v>
      </c>
      <c r="E424" s="15">
        <v>1</v>
      </c>
      <c r="F424" s="81" t="s">
        <v>956</v>
      </c>
      <c r="G424" s="31">
        <v>300</v>
      </c>
      <c r="H424" s="48">
        <f t="shared" si="6"/>
        <v>300</v>
      </c>
      <c r="I424" s="81" t="s">
        <v>347</v>
      </c>
      <c r="J424" s="19" t="s">
        <v>682</v>
      </c>
      <c r="K424" s="18" t="s">
        <v>1003</v>
      </c>
      <c r="L424" s="111"/>
    </row>
    <row r="425" spans="1:12" s="6" customFormat="1" ht="52.5" customHeight="1">
      <c r="A425" s="17">
        <v>418</v>
      </c>
      <c r="B425" s="17" t="s">
        <v>838</v>
      </c>
      <c r="C425" s="23" t="s">
        <v>47</v>
      </c>
      <c r="D425" s="17" t="s">
        <v>1229</v>
      </c>
      <c r="E425" s="15">
        <v>1</v>
      </c>
      <c r="F425" s="81" t="s">
        <v>956</v>
      </c>
      <c r="G425" s="31">
        <v>400</v>
      </c>
      <c r="H425" s="48">
        <f t="shared" si="6"/>
        <v>400</v>
      </c>
      <c r="I425" s="81" t="s">
        <v>347</v>
      </c>
      <c r="J425" s="19" t="s">
        <v>682</v>
      </c>
      <c r="K425" s="18" t="s">
        <v>1003</v>
      </c>
      <c r="L425" s="111"/>
    </row>
    <row r="426" spans="1:12" s="6" customFormat="1" ht="52.5" customHeight="1">
      <c r="A426" s="17">
        <v>419</v>
      </c>
      <c r="B426" s="17" t="s">
        <v>839</v>
      </c>
      <c r="C426" s="23" t="s">
        <v>47</v>
      </c>
      <c r="D426" s="17" t="s">
        <v>1230</v>
      </c>
      <c r="E426" s="15">
        <v>1</v>
      </c>
      <c r="F426" s="81" t="s">
        <v>956</v>
      </c>
      <c r="G426" s="31">
        <v>400</v>
      </c>
      <c r="H426" s="45">
        <f t="shared" si="6"/>
        <v>400</v>
      </c>
      <c r="I426" s="81" t="s">
        <v>347</v>
      </c>
      <c r="J426" s="19" t="s">
        <v>682</v>
      </c>
      <c r="K426" s="18" t="s">
        <v>1003</v>
      </c>
      <c r="L426" s="111"/>
    </row>
    <row r="427" spans="1:12" s="6" customFormat="1" ht="46.5" customHeight="1">
      <c r="A427" s="17">
        <v>420</v>
      </c>
      <c r="B427" s="17" t="s">
        <v>840</v>
      </c>
      <c r="C427" s="23" t="s">
        <v>47</v>
      </c>
      <c r="D427" s="17" t="s">
        <v>1231</v>
      </c>
      <c r="E427" s="15">
        <v>1</v>
      </c>
      <c r="F427" s="81" t="s">
        <v>956</v>
      </c>
      <c r="G427" s="31">
        <v>400</v>
      </c>
      <c r="H427" s="48">
        <f t="shared" si="6"/>
        <v>400</v>
      </c>
      <c r="I427" s="81" t="s">
        <v>347</v>
      </c>
      <c r="J427" s="19" t="s">
        <v>682</v>
      </c>
      <c r="K427" s="18" t="s">
        <v>1003</v>
      </c>
      <c r="L427" s="111"/>
    </row>
    <row r="428" spans="1:12" s="6" customFormat="1" ht="51" customHeight="1">
      <c r="A428" s="17">
        <v>421</v>
      </c>
      <c r="B428" s="17" t="s">
        <v>841</v>
      </c>
      <c r="C428" s="23" t="s">
        <v>47</v>
      </c>
      <c r="D428" s="17" t="s">
        <v>1232</v>
      </c>
      <c r="E428" s="15">
        <v>1</v>
      </c>
      <c r="F428" s="81" t="s">
        <v>956</v>
      </c>
      <c r="G428" s="31">
        <v>350</v>
      </c>
      <c r="H428" s="48">
        <f t="shared" si="6"/>
        <v>350</v>
      </c>
      <c r="I428" s="81" t="s">
        <v>347</v>
      </c>
      <c r="J428" s="19" t="s">
        <v>682</v>
      </c>
      <c r="K428" s="18" t="s">
        <v>1003</v>
      </c>
      <c r="L428" s="111"/>
    </row>
    <row r="429" spans="1:12" s="6" customFormat="1" ht="60" customHeight="1">
      <c r="A429" s="17">
        <v>422</v>
      </c>
      <c r="B429" s="17" t="s">
        <v>842</v>
      </c>
      <c r="C429" s="23" t="s">
        <v>47</v>
      </c>
      <c r="D429" s="17" t="s">
        <v>1233</v>
      </c>
      <c r="E429" s="15">
        <v>1</v>
      </c>
      <c r="F429" s="81" t="s">
        <v>956</v>
      </c>
      <c r="G429" s="31">
        <v>350</v>
      </c>
      <c r="H429" s="48">
        <f t="shared" si="6"/>
        <v>350</v>
      </c>
      <c r="I429" s="81" t="s">
        <v>347</v>
      </c>
      <c r="J429" s="19" t="s">
        <v>682</v>
      </c>
      <c r="K429" s="18" t="s">
        <v>1003</v>
      </c>
      <c r="L429" s="111"/>
    </row>
    <row r="430" spans="1:12" s="6" customFormat="1" ht="54" customHeight="1">
      <c r="A430" s="17">
        <v>423</v>
      </c>
      <c r="B430" s="17" t="s">
        <v>843</v>
      </c>
      <c r="C430" s="23" t="s">
        <v>47</v>
      </c>
      <c r="D430" s="17" t="s">
        <v>1234</v>
      </c>
      <c r="E430" s="15">
        <v>1</v>
      </c>
      <c r="F430" s="81" t="s">
        <v>956</v>
      </c>
      <c r="G430" s="31">
        <v>350</v>
      </c>
      <c r="H430" s="45">
        <f t="shared" si="6"/>
        <v>350</v>
      </c>
      <c r="I430" s="81" t="s">
        <v>347</v>
      </c>
      <c r="J430" s="19" t="s">
        <v>682</v>
      </c>
      <c r="K430" s="18" t="s">
        <v>1003</v>
      </c>
      <c r="L430" s="111"/>
    </row>
    <row r="431" spans="1:12" s="6" customFormat="1" ht="48.75" customHeight="1">
      <c r="A431" s="17">
        <v>424</v>
      </c>
      <c r="B431" s="17" t="s">
        <v>844</v>
      </c>
      <c r="C431" s="23" t="s">
        <v>47</v>
      </c>
      <c r="D431" s="17" t="s">
        <v>1235</v>
      </c>
      <c r="E431" s="15">
        <v>5</v>
      </c>
      <c r="F431" s="81" t="s">
        <v>342</v>
      </c>
      <c r="G431" s="31">
        <v>590</v>
      </c>
      <c r="H431" s="48">
        <f t="shared" si="6"/>
        <v>2950</v>
      </c>
      <c r="I431" s="81" t="s">
        <v>347</v>
      </c>
      <c r="J431" s="19" t="s">
        <v>682</v>
      </c>
      <c r="K431" s="18" t="s">
        <v>1003</v>
      </c>
      <c r="L431" s="111"/>
    </row>
    <row r="432" spans="1:12" s="6" customFormat="1" ht="49.5" customHeight="1">
      <c r="A432" s="17">
        <v>425</v>
      </c>
      <c r="B432" s="17" t="s">
        <v>845</v>
      </c>
      <c r="C432" s="23" t="s">
        <v>47</v>
      </c>
      <c r="D432" s="17" t="s">
        <v>1236</v>
      </c>
      <c r="E432" s="15">
        <v>5</v>
      </c>
      <c r="F432" s="81" t="s">
        <v>957</v>
      </c>
      <c r="G432" s="31">
        <v>3995</v>
      </c>
      <c r="H432" s="48">
        <f t="shared" si="6"/>
        <v>19975</v>
      </c>
      <c r="I432" s="81" t="s">
        <v>347</v>
      </c>
      <c r="J432" s="19" t="s">
        <v>682</v>
      </c>
      <c r="K432" s="18" t="s">
        <v>1003</v>
      </c>
      <c r="L432" s="111"/>
    </row>
    <row r="433" spans="1:13" s="6" customFormat="1" ht="129.75" customHeight="1">
      <c r="A433" s="17">
        <v>426</v>
      </c>
      <c r="B433" s="17" t="s">
        <v>846</v>
      </c>
      <c r="C433" s="23" t="s">
        <v>47</v>
      </c>
      <c r="D433" s="154" t="s">
        <v>1022</v>
      </c>
      <c r="E433" s="15">
        <v>20</v>
      </c>
      <c r="F433" s="81" t="s">
        <v>342</v>
      </c>
      <c r="G433" s="31">
        <v>75400</v>
      </c>
      <c r="H433" s="48">
        <f t="shared" si="6"/>
        <v>1508000</v>
      </c>
      <c r="I433" s="81" t="s">
        <v>347</v>
      </c>
      <c r="J433" s="19" t="s">
        <v>682</v>
      </c>
      <c r="K433" s="18" t="s">
        <v>1003</v>
      </c>
      <c r="L433" s="111"/>
      <c r="M433" s="79"/>
    </row>
    <row r="434" spans="1:13" s="6" customFormat="1" ht="143.25" customHeight="1">
      <c r="A434" s="17">
        <v>427</v>
      </c>
      <c r="B434" s="17" t="s">
        <v>847</v>
      </c>
      <c r="C434" s="23" t="s">
        <v>47</v>
      </c>
      <c r="D434" s="154" t="s">
        <v>1023</v>
      </c>
      <c r="E434" s="15">
        <v>10</v>
      </c>
      <c r="F434" s="81" t="s">
        <v>342</v>
      </c>
      <c r="G434" s="31">
        <v>39000</v>
      </c>
      <c r="H434" s="45">
        <f t="shared" si="6"/>
        <v>390000</v>
      </c>
      <c r="I434" s="81" t="s">
        <v>347</v>
      </c>
      <c r="J434" s="19" t="s">
        <v>682</v>
      </c>
      <c r="K434" s="18" t="s">
        <v>1003</v>
      </c>
      <c r="L434" s="111"/>
    </row>
    <row r="435" spans="1:13" s="6" customFormat="1" ht="159" customHeight="1">
      <c r="A435" s="17">
        <v>428</v>
      </c>
      <c r="B435" s="17" t="s">
        <v>848</v>
      </c>
      <c r="C435" s="23" t="s">
        <v>47</v>
      </c>
      <c r="D435" s="154" t="s">
        <v>1037</v>
      </c>
      <c r="E435" s="15">
        <v>19</v>
      </c>
      <c r="F435" s="81" t="s">
        <v>342</v>
      </c>
      <c r="G435" s="31">
        <v>52910</v>
      </c>
      <c r="H435" s="48">
        <f t="shared" si="6"/>
        <v>1005290</v>
      </c>
      <c r="I435" s="81" t="s">
        <v>347</v>
      </c>
      <c r="J435" s="19" t="s">
        <v>682</v>
      </c>
      <c r="K435" s="18" t="s">
        <v>1003</v>
      </c>
      <c r="L435" s="111"/>
    </row>
    <row r="436" spans="1:13" s="6" customFormat="1" ht="142.5" customHeight="1">
      <c r="A436" s="17">
        <v>429</v>
      </c>
      <c r="B436" s="17" t="s">
        <v>849</v>
      </c>
      <c r="C436" s="23" t="s">
        <v>47</v>
      </c>
      <c r="D436" s="154" t="s">
        <v>1038</v>
      </c>
      <c r="E436" s="15">
        <v>3</v>
      </c>
      <c r="F436" s="81" t="s">
        <v>342</v>
      </c>
      <c r="G436" s="31">
        <v>48585</v>
      </c>
      <c r="H436" s="48">
        <f t="shared" si="6"/>
        <v>145755</v>
      </c>
      <c r="I436" s="81" t="s">
        <v>347</v>
      </c>
      <c r="J436" s="19" t="s">
        <v>682</v>
      </c>
      <c r="K436" s="18" t="s">
        <v>1003</v>
      </c>
      <c r="L436" s="111"/>
    </row>
    <row r="437" spans="1:13" s="6" customFormat="1" ht="154.5" customHeight="1">
      <c r="A437" s="17">
        <v>430</v>
      </c>
      <c r="B437" s="17" t="s">
        <v>850</v>
      </c>
      <c r="C437" s="23" t="s">
        <v>47</v>
      </c>
      <c r="D437" s="9" t="s">
        <v>1237</v>
      </c>
      <c r="E437" s="15">
        <v>2</v>
      </c>
      <c r="F437" s="81" t="s">
        <v>342</v>
      </c>
      <c r="G437" s="31">
        <v>52910</v>
      </c>
      <c r="H437" s="48">
        <f t="shared" si="6"/>
        <v>105820</v>
      </c>
      <c r="I437" s="81" t="s">
        <v>347</v>
      </c>
      <c r="J437" s="19" t="s">
        <v>682</v>
      </c>
      <c r="K437" s="18" t="s">
        <v>1003</v>
      </c>
      <c r="L437" s="111"/>
    </row>
    <row r="438" spans="1:13" s="6" customFormat="1" ht="150.75" customHeight="1">
      <c r="A438" s="17">
        <v>431</v>
      </c>
      <c r="B438" s="17" t="s">
        <v>851</v>
      </c>
      <c r="C438" s="23" t="s">
        <v>47</v>
      </c>
      <c r="D438" s="9" t="s">
        <v>1238</v>
      </c>
      <c r="E438" s="15">
        <v>3</v>
      </c>
      <c r="F438" s="81" t="s">
        <v>342</v>
      </c>
      <c r="G438" s="31">
        <v>52910</v>
      </c>
      <c r="H438" s="45">
        <f t="shared" si="6"/>
        <v>158730</v>
      </c>
      <c r="I438" s="81" t="s">
        <v>347</v>
      </c>
      <c r="J438" s="19" t="s">
        <v>682</v>
      </c>
      <c r="K438" s="18" t="s">
        <v>1003</v>
      </c>
      <c r="L438" s="111"/>
    </row>
    <row r="439" spans="1:13" s="6" customFormat="1" ht="52.5" customHeight="1">
      <c r="A439" s="17">
        <v>432</v>
      </c>
      <c r="B439" s="17" t="s">
        <v>852</v>
      </c>
      <c r="C439" s="23" t="s">
        <v>47</v>
      </c>
      <c r="D439" s="17" t="s">
        <v>1239</v>
      </c>
      <c r="E439" s="15">
        <v>15</v>
      </c>
      <c r="F439" s="81" t="s">
        <v>420</v>
      </c>
      <c r="G439" s="31">
        <v>36644</v>
      </c>
      <c r="H439" s="48">
        <f t="shared" si="6"/>
        <v>549660</v>
      </c>
      <c r="I439" s="81" t="s">
        <v>347</v>
      </c>
      <c r="J439" s="19" t="s">
        <v>682</v>
      </c>
      <c r="K439" s="18" t="s">
        <v>1003</v>
      </c>
      <c r="L439" s="111"/>
    </row>
    <row r="440" spans="1:13" s="6" customFormat="1" ht="56.25" customHeight="1">
      <c r="A440" s="17">
        <v>433</v>
      </c>
      <c r="B440" s="17" t="s">
        <v>853</v>
      </c>
      <c r="C440" s="23" t="s">
        <v>47</v>
      </c>
      <c r="D440" s="17" t="s">
        <v>1240</v>
      </c>
      <c r="E440" s="15">
        <v>47</v>
      </c>
      <c r="F440" s="81" t="s">
        <v>342</v>
      </c>
      <c r="G440" s="31">
        <v>62563</v>
      </c>
      <c r="H440" s="48">
        <f t="shared" si="6"/>
        <v>2940461</v>
      </c>
      <c r="I440" s="81" t="s">
        <v>347</v>
      </c>
      <c r="J440" s="19" t="s">
        <v>682</v>
      </c>
      <c r="K440" s="18" t="s">
        <v>1003</v>
      </c>
      <c r="L440" s="111"/>
    </row>
    <row r="441" spans="1:13" s="6" customFormat="1" ht="55.5" customHeight="1">
      <c r="A441" s="17">
        <v>434</v>
      </c>
      <c r="B441" s="17" t="s">
        <v>854</v>
      </c>
      <c r="C441" s="23" t="s">
        <v>47</v>
      </c>
      <c r="D441" s="17" t="s">
        <v>1242</v>
      </c>
      <c r="E441" s="15">
        <v>31</v>
      </c>
      <c r="F441" s="81" t="s">
        <v>342</v>
      </c>
      <c r="G441" s="31">
        <v>8938</v>
      </c>
      <c r="H441" s="48">
        <f t="shared" si="6"/>
        <v>277078</v>
      </c>
      <c r="I441" s="81" t="s">
        <v>347</v>
      </c>
      <c r="J441" s="19" t="s">
        <v>682</v>
      </c>
      <c r="K441" s="18" t="s">
        <v>1003</v>
      </c>
      <c r="L441" s="111"/>
    </row>
    <row r="442" spans="1:13" s="6" customFormat="1" ht="54.75" customHeight="1">
      <c r="A442" s="17">
        <v>435</v>
      </c>
      <c r="B442" s="17" t="s">
        <v>855</v>
      </c>
      <c r="C442" s="23" t="s">
        <v>47</v>
      </c>
      <c r="D442" s="17" t="s">
        <v>1241</v>
      </c>
      <c r="E442" s="15">
        <v>50</v>
      </c>
      <c r="F442" s="81" t="s">
        <v>342</v>
      </c>
      <c r="G442" s="31">
        <v>13897</v>
      </c>
      <c r="H442" s="45">
        <f t="shared" si="6"/>
        <v>694850</v>
      </c>
      <c r="I442" s="81" t="s">
        <v>347</v>
      </c>
      <c r="J442" s="19" t="s">
        <v>682</v>
      </c>
      <c r="K442" s="18" t="s">
        <v>1003</v>
      </c>
      <c r="L442" s="111"/>
    </row>
    <row r="443" spans="1:13" s="6" customFormat="1" ht="62.25" customHeight="1">
      <c r="A443" s="17">
        <v>436</v>
      </c>
      <c r="B443" s="17" t="s">
        <v>856</v>
      </c>
      <c r="C443" s="23" t="s">
        <v>47</v>
      </c>
      <c r="D443" s="17" t="s">
        <v>856</v>
      </c>
      <c r="E443" s="15">
        <v>150</v>
      </c>
      <c r="F443" s="81" t="s">
        <v>483</v>
      </c>
      <c r="G443" s="31">
        <v>3790</v>
      </c>
      <c r="H443" s="48">
        <f t="shared" si="6"/>
        <v>568500</v>
      </c>
      <c r="I443" s="81" t="s">
        <v>347</v>
      </c>
      <c r="J443" s="19" t="s">
        <v>682</v>
      </c>
      <c r="K443" s="18" t="s">
        <v>1003</v>
      </c>
      <c r="L443" s="111"/>
    </row>
    <row r="444" spans="1:13" s="6" customFormat="1" ht="52.5" customHeight="1">
      <c r="A444" s="17">
        <v>437</v>
      </c>
      <c r="B444" s="17" t="s">
        <v>857</v>
      </c>
      <c r="C444" s="23" t="s">
        <v>47</v>
      </c>
      <c r="D444" s="17" t="s">
        <v>1243</v>
      </c>
      <c r="E444" s="15">
        <v>15</v>
      </c>
      <c r="F444" s="81" t="s">
        <v>342</v>
      </c>
      <c r="G444" s="31">
        <v>2989</v>
      </c>
      <c r="H444" s="48">
        <f t="shared" si="6"/>
        <v>44835</v>
      </c>
      <c r="I444" s="81" t="s">
        <v>347</v>
      </c>
      <c r="J444" s="19" t="s">
        <v>682</v>
      </c>
      <c r="K444" s="18" t="s">
        <v>1003</v>
      </c>
      <c r="L444" s="111"/>
    </row>
    <row r="445" spans="1:13" s="6" customFormat="1" ht="69" customHeight="1">
      <c r="A445" s="17">
        <v>438</v>
      </c>
      <c r="B445" s="17" t="s">
        <v>858</v>
      </c>
      <c r="C445" s="23" t="s">
        <v>47</v>
      </c>
      <c r="D445" s="17" t="s">
        <v>1244</v>
      </c>
      <c r="E445" s="15">
        <v>15</v>
      </c>
      <c r="F445" s="81" t="s">
        <v>342</v>
      </c>
      <c r="G445" s="31">
        <v>2964</v>
      </c>
      <c r="H445" s="48">
        <f t="shared" si="6"/>
        <v>44460</v>
      </c>
      <c r="I445" s="81" t="s">
        <v>347</v>
      </c>
      <c r="J445" s="19" t="s">
        <v>682</v>
      </c>
      <c r="K445" s="18" t="s">
        <v>1003</v>
      </c>
      <c r="L445" s="111"/>
    </row>
    <row r="446" spans="1:13" s="6" customFormat="1" ht="63" customHeight="1">
      <c r="A446" s="17">
        <v>439</v>
      </c>
      <c r="B446" s="17" t="s">
        <v>859</v>
      </c>
      <c r="C446" s="23" t="s">
        <v>47</v>
      </c>
      <c r="D446" s="17" t="s">
        <v>1245</v>
      </c>
      <c r="E446" s="15">
        <v>8</v>
      </c>
      <c r="F446" s="81" t="s">
        <v>148</v>
      </c>
      <c r="G446" s="31">
        <v>3133</v>
      </c>
      <c r="H446" s="45">
        <f t="shared" si="6"/>
        <v>25064</v>
      </c>
      <c r="I446" s="81" t="s">
        <v>347</v>
      </c>
      <c r="J446" s="19" t="s">
        <v>682</v>
      </c>
      <c r="K446" s="18" t="s">
        <v>1003</v>
      </c>
      <c r="L446" s="111"/>
    </row>
    <row r="447" spans="1:13" s="6" customFormat="1" ht="61.5" customHeight="1">
      <c r="A447" s="17">
        <v>440</v>
      </c>
      <c r="B447" s="17" t="s">
        <v>860</v>
      </c>
      <c r="C447" s="23" t="s">
        <v>47</v>
      </c>
      <c r="D447" s="17" t="s">
        <v>1246</v>
      </c>
      <c r="E447" s="15">
        <v>20</v>
      </c>
      <c r="F447" s="81" t="s">
        <v>148</v>
      </c>
      <c r="G447" s="31">
        <v>3461</v>
      </c>
      <c r="H447" s="48">
        <f t="shared" si="6"/>
        <v>69220</v>
      </c>
      <c r="I447" s="81" t="s">
        <v>347</v>
      </c>
      <c r="J447" s="19" t="s">
        <v>682</v>
      </c>
      <c r="K447" s="18" t="s">
        <v>1003</v>
      </c>
      <c r="L447" s="111"/>
    </row>
    <row r="448" spans="1:13" s="6" customFormat="1" ht="60" customHeight="1">
      <c r="A448" s="17">
        <v>441</v>
      </c>
      <c r="B448" s="17" t="s">
        <v>861</v>
      </c>
      <c r="C448" s="23" t="s">
        <v>47</v>
      </c>
      <c r="D448" s="17" t="s">
        <v>1247</v>
      </c>
      <c r="E448" s="15">
        <v>15</v>
      </c>
      <c r="F448" s="81" t="s">
        <v>148</v>
      </c>
      <c r="G448" s="31">
        <v>3432</v>
      </c>
      <c r="H448" s="48">
        <f t="shared" si="6"/>
        <v>51480</v>
      </c>
      <c r="I448" s="81" t="s">
        <v>347</v>
      </c>
      <c r="J448" s="19" t="s">
        <v>682</v>
      </c>
      <c r="K448" s="18" t="s">
        <v>1003</v>
      </c>
      <c r="L448" s="111"/>
    </row>
    <row r="449" spans="1:12" s="6" customFormat="1" ht="50.25" customHeight="1">
      <c r="A449" s="17">
        <v>442</v>
      </c>
      <c r="B449" s="17" t="s">
        <v>862</v>
      </c>
      <c r="C449" s="23" t="s">
        <v>47</v>
      </c>
      <c r="D449" s="17" t="s">
        <v>1248</v>
      </c>
      <c r="E449" s="15">
        <v>8</v>
      </c>
      <c r="F449" s="81" t="s">
        <v>148</v>
      </c>
      <c r="G449" s="31">
        <v>3917</v>
      </c>
      <c r="H449" s="48">
        <f t="shared" si="6"/>
        <v>31336</v>
      </c>
      <c r="I449" s="81" t="s">
        <v>347</v>
      </c>
      <c r="J449" s="19" t="s">
        <v>682</v>
      </c>
      <c r="K449" s="18" t="s">
        <v>1003</v>
      </c>
      <c r="L449" s="111"/>
    </row>
    <row r="450" spans="1:12" s="6" customFormat="1" ht="61.5" customHeight="1">
      <c r="A450" s="17">
        <v>443</v>
      </c>
      <c r="B450" s="17" t="s">
        <v>863</v>
      </c>
      <c r="C450" s="23" t="s">
        <v>47</v>
      </c>
      <c r="D450" s="17" t="s">
        <v>1249</v>
      </c>
      <c r="E450" s="15">
        <v>8</v>
      </c>
      <c r="F450" s="81" t="s">
        <v>148</v>
      </c>
      <c r="G450" s="31">
        <v>3933</v>
      </c>
      <c r="H450" s="45">
        <f t="shared" si="6"/>
        <v>31464</v>
      </c>
      <c r="I450" s="81" t="s">
        <v>347</v>
      </c>
      <c r="J450" s="19" t="s">
        <v>682</v>
      </c>
      <c r="K450" s="18" t="s">
        <v>1003</v>
      </c>
      <c r="L450" s="111"/>
    </row>
    <row r="451" spans="1:12" s="6" customFormat="1" ht="71.25" customHeight="1">
      <c r="A451" s="17">
        <v>444</v>
      </c>
      <c r="B451" s="17" t="s">
        <v>864</v>
      </c>
      <c r="C451" s="81" t="s">
        <v>47</v>
      </c>
      <c r="D451" s="17" t="s">
        <v>1250</v>
      </c>
      <c r="E451" s="15">
        <v>8</v>
      </c>
      <c r="F451" s="29" t="s">
        <v>148</v>
      </c>
      <c r="G451" s="31">
        <v>3900</v>
      </c>
      <c r="H451" s="48">
        <f t="shared" si="6"/>
        <v>31200</v>
      </c>
      <c r="I451" s="42" t="s">
        <v>347</v>
      </c>
      <c r="J451" s="19" t="s">
        <v>682</v>
      </c>
      <c r="K451" s="18" t="s">
        <v>1003</v>
      </c>
      <c r="L451" s="111"/>
    </row>
    <row r="452" spans="1:12" s="6" customFormat="1" ht="68.25" customHeight="1">
      <c r="A452" s="17">
        <v>445</v>
      </c>
      <c r="B452" s="17" t="s">
        <v>865</v>
      </c>
      <c r="C452" s="81" t="s">
        <v>47</v>
      </c>
      <c r="D452" s="17" t="s">
        <v>1251</v>
      </c>
      <c r="E452" s="15">
        <v>8</v>
      </c>
      <c r="F452" s="29" t="s">
        <v>148</v>
      </c>
      <c r="G452" s="31">
        <v>4386</v>
      </c>
      <c r="H452" s="48">
        <f t="shared" si="6"/>
        <v>35088</v>
      </c>
      <c r="I452" s="42" t="s">
        <v>347</v>
      </c>
      <c r="J452" s="19" t="s">
        <v>682</v>
      </c>
      <c r="K452" s="18" t="s">
        <v>1003</v>
      </c>
      <c r="L452" s="111"/>
    </row>
    <row r="453" spans="1:12" s="6" customFormat="1" ht="57" customHeight="1">
      <c r="A453" s="17">
        <v>446</v>
      </c>
      <c r="B453" s="17" t="s">
        <v>866</v>
      </c>
      <c r="C453" s="81" t="s">
        <v>47</v>
      </c>
      <c r="D453" s="17" t="s">
        <v>1252</v>
      </c>
      <c r="E453" s="15">
        <v>8</v>
      </c>
      <c r="F453" s="29" t="s">
        <v>148</v>
      </c>
      <c r="G453" s="31">
        <v>4404</v>
      </c>
      <c r="H453" s="48">
        <f t="shared" si="6"/>
        <v>35232</v>
      </c>
      <c r="I453" s="42" t="s">
        <v>347</v>
      </c>
      <c r="J453" s="19" t="s">
        <v>682</v>
      </c>
      <c r="K453" s="18" t="s">
        <v>1003</v>
      </c>
      <c r="L453" s="111"/>
    </row>
    <row r="454" spans="1:12" s="6" customFormat="1" ht="57.75" customHeight="1">
      <c r="A454" s="17">
        <v>447</v>
      </c>
      <c r="B454" s="17" t="s">
        <v>867</v>
      </c>
      <c r="C454" s="81" t="s">
        <v>47</v>
      </c>
      <c r="D454" s="17" t="s">
        <v>1254</v>
      </c>
      <c r="E454" s="15">
        <v>15</v>
      </c>
      <c r="F454" s="29" t="s">
        <v>148</v>
      </c>
      <c r="G454" s="31">
        <v>5304</v>
      </c>
      <c r="H454" s="45">
        <f t="shared" si="6"/>
        <v>79560</v>
      </c>
      <c r="I454" s="42" t="s">
        <v>347</v>
      </c>
      <c r="J454" s="19" t="s">
        <v>682</v>
      </c>
      <c r="K454" s="18" t="s">
        <v>1003</v>
      </c>
      <c r="L454" s="111"/>
    </row>
    <row r="455" spans="1:12" s="6" customFormat="1" ht="60.75" customHeight="1">
      <c r="A455" s="17">
        <v>448</v>
      </c>
      <c r="B455" s="17" t="s">
        <v>868</v>
      </c>
      <c r="C455" s="81" t="s">
        <v>47</v>
      </c>
      <c r="D455" s="17" t="s">
        <v>1253</v>
      </c>
      <c r="E455" s="15">
        <v>15</v>
      </c>
      <c r="F455" s="29" t="s">
        <v>148</v>
      </c>
      <c r="G455" s="31">
        <v>5561</v>
      </c>
      <c r="H455" s="48">
        <f t="shared" si="6"/>
        <v>83415</v>
      </c>
      <c r="I455" s="42" t="s">
        <v>347</v>
      </c>
      <c r="J455" s="19" t="s">
        <v>682</v>
      </c>
      <c r="K455" s="18" t="s">
        <v>1003</v>
      </c>
      <c r="L455" s="111"/>
    </row>
    <row r="456" spans="1:12" s="6" customFormat="1" ht="70.5" customHeight="1">
      <c r="A456" s="17">
        <v>449</v>
      </c>
      <c r="B456" s="17" t="s">
        <v>869</v>
      </c>
      <c r="C456" s="81" t="s">
        <v>47</v>
      </c>
      <c r="D456" s="17" t="s">
        <v>1255</v>
      </c>
      <c r="E456" s="15">
        <v>9</v>
      </c>
      <c r="F456" s="29" t="s">
        <v>148</v>
      </c>
      <c r="G456" s="31">
        <v>6607</v>
      </c>
      <c r="H456" s="48">
        <f t="shared" si="6"/>
        <v>59463</v>
      </c>
      <c r="I456" s="42" t="s">
        <v>347</v>
      </c>
      <c r="J456" s="19" t="s">
        <v>682</v>
      </c>
      <c r="K456" s="18" t="s">
        <v>1003</v>
      </c>
      <c r="L456" s="111"/>
    </row>
    <row r="457" spans="1:12" s="6" customFormat="1" ht="76.5" customHeight="1">
      <c r="A457" s="17">
        <v>450</v>
      </c>
      <c r="B457" s="17" t="s">
        <v>870</v>
      </c>
      <c r="C457" s="44" t="s">
        <v>47</v>
      </c>
      <c r="D457" s="17" t="s">
        <v>1256</v>
      </c>
      <c r="E457" s="15">
        <v>6</v>
      </c>
      <c r="F457" s="29" t="s">
        <v>148</v>
      </c>
      <c r="G457" s="45">
        <v>6786</v>
      </c>
      <c r="H457" s="48">
        <f t="shared" si="6"/>
        <v>40716</v>
      </c>
      <c r="I457" s="42" t="s">
        <v>347</v>
      </c>
      <c r="J457" s="19" t="s">
        <v>682</v>
      </c>
      <c r="K457" s="18" t="s">
        <v>1003</v>
      </c>
      <c r="L457" s="111"/>
    </row>
    <row r="458" spans="1:12" s="6" customFormat="1" ht="62.25" customHeight="1">
      <c r="A458" s="17">
        <v>451</v>
      </c>
      <c r="B458" s="17" t="s">
        <v>871</v>
      </c>
      <c r="C458" s="44" t="s">
        <v>47</v>
      </c>
      <c r="D458" s="17" t="s">
        <v>1257</v>
      </c>
      <c r="E458" s="15">
        <v>6</v>
      </c>
      <c r="F458" s="29" t="s">
        <v>148</v>
      </c>
      <c r="G458" s="45">
        <v>7833</v>
      </c>
      <c r="H458" s="45">
        <f t="shared" si="6"/>
        <v>46998</v>
      </c>
      <c r="I458" s="42" t="s">
        <v>347</v>
      </c>
      <c r="J458" s="19" t="s">
        <v>682</v>
      </c>
      <c r="K458" s="18" t="s">
        <v>1003</v>
      </c>
      <c r="L458" s="111"/>
    </row>
    <row r="459" spans="1:12" s="6" customFormat="1" ht="67.5" customHeight="1">
      <c r="A459" s="17">
        <v>452</v>
      </c>
      <c r="B459" s="17" t="s">
        <v>872</v>
      </c>
      <c r="C459" s="44" t="s">
        <v>47</v>
      </c>
      <c r="D459" s="17" t="s">
        <v>1258</v>
      </c>
      <c r="E459" s="15">
        <v>6</v>
      </c>
      <c r="F459" s="29" t="s">
        <v>148</v>
      </c>
      <c r="G459" s="45">
        <v>9595</v>
      </c>
      <c r="H459" s="48">
        <f t="shared" si="6"/>
        <v>57570</v>
      </c>
      <c r="I459" s="42" t="s">
        <v>347</v>
      </c>
      <c r="J459" s="19" t="s">
        <v>682</v>
      </c>
      <c r="K459" s="18" t="s">
        <v>1003</v>
      </c>
      <c r="L459" s="111"/>
    </row>
    <row r="460" spans="1:12" s="6" customFormat="1" ht="60.75" customHeight="1">
      <c r="A460" s="17">
        <v>453</v>
      </c>
      <c r="B460" s="17" t="s">
        <v>873</v>
      </c>
      <c r="C460" s="44" t="s">
        <v>47</v>
      </c>
      <c r="D460" s="17" t="s">
        <v>1259</v>
      </c>
      <c r="E460" s="15">
        <v>6</v>
      </c>
      <c r="F460" s="29" t="s">
        <v>148</v>
      </c>
      <c r="G460" s="45">
        <v>9516</v>
      </c>
      <c r="H460" s="48">
        <f t="shared" si="6"/>
        <v>57096</v>
      </c>
      <c r="I460" s="42" t="s">
        <v>347</v>
      </c>
      <c r="J460" s="19" t="s">
        <v>682</v>
      </c>
      <c r="K460" s="18" t="s">
        <v>1003</v>
      </c>
      <c r="L460" s="111"/>
    </row>
    <row r="461" spans="1:12" s="6" customFormat="1" ht="52.5" customHeight="1">
      <c r="A461" s="17">
        <v>454</v>
      </c>
      <c r="B461" s="17" t="s">
        <v>874</v>
      </c>
      <c r="C461" s="44" t="s">
        <v>47</v>
      </c>
      <c r="D461" s="154" t="s">
        <v>1024</v>
      </c>
      <c r="E461" s="15">
        <v>5</v>
      </c>
      <c r="F461" s="29" t="s">
        <v>148</v>
      </c>
      <c r="G461" s="45">
        <v>70493</v>
      </c>
      <c r="H461" s="48">
        <f t="shared" si="6"/>
        <v>352465</v>
      </c>
      <c r="I461" s="42" t="s">
        <v>347</v>
      </c>
      <c r="J461" s="19" t="s">
        <v>682</v>
      </c>
      <c r="K461" s="18" t="s">
        <v>1003</v>
      </c>
      <c r="L461" s="111"/>
    </row>
    <row r="462" spans="1:12" s="6" customFormat="1" ht="52.5" customHeight="1">
      <c r="A462" s="17">
        <v>455</v>
      </c>
      <c r="B462" s="17" t="s">
        <v>875</v>
      </c>
      <c r="C462" s="44" t="s">
        <v>47</v>
      </c>
      <c r="D462" s="154" t="s">
        <v>1025</v>
      </c>
      <c r="E462" s="15">
        <v>3</v>
      </c>
      <c r="F462" s="29" t="s">
        <v>148</v>
      </c>
      <c r="G462" s="45">
        <v>212355</v>
      </c>
      <c r="H462" s="45">
        <f t="shared" si="6"/>
        <v>637065</v>
      </c>
      <c r="I462" s="42" t="s">
        <v>347</v>
      </c>
      <c r="J462" s="19" t="s">
        <v>682</v>
      </c>
      <c r="K462" s="18" t="s">
        <v>1003</v>
      </c>
      <c r="L462" s="111"/>
    </row>
    <row r="463" spans="1:12" s="6" customFormat="1" ht="62.25" customHeight="1">
      <c r="A463" s="17">
        <v>456</v>
      </c>
      <c r="B463" s="17" t="s">
        <v>876</v>
      </c>
      <c r="C463" s="44" t="s">
        <v>47</v>
      </c>
      <c r="D463" s="155" t="s">
        <v>1026</v>
      </c>
      <c r="E463" s="15">
        <v>4</v>
      </c>
      <c r="F463" s="29" t="s">
        <v>148</v>
      </c>
      <c r="G463" s="45">
        <v>7332</v>
      </c>
      <c r="H463" s="48">
        <f t="shared" si="6"/>
        <v>29328</v>
      </c>
      <c r="I463" s="42" t="s">
        <v>347</v>
      </c>
      <c r="J463" s="19" t="s">
        <v>682</v>
      </c>
      <c r="K463" s="18" t="s">
        <v>1003</v>
      </c>
      <c r="L463" s="111"/>
    </row>
    <row r="464" spans="1:12" s="6" customFormat="1" ht="51" customHeight="1">
      <c r="A464" s="17">
        <v>457</v>
      </c>
      <c r="B464" s="17" t="s">
        <v>876</v>
      </c>
      <c r="C464" s="44" t="s">
        <v>47</v>
      </c>
      <c r="D464" s="155" t="s">
        <v>1027</v>
      </c>
      <c r="E464" s="15">
        <v>8</v>
      </c>
      <c r="F464" s="29" t="s">
        <v>148</v>
      </c>
      <c r="G464" s="45">
        <v>10652</v>
      </c>
      <c r="H464" s="48">
        <f t="shared" si="6"/>
        <v>85216</v>
      </c>
      <c r="I464" s="42" t="s">
        <v>347</v>
      </c>
      <c r="J464" s="19" t="s">
        <v>682</v>
      </c>
      <c r="K464" s="18" t="s">
        <v>1003</v>
      </c>
      <c r="L464" s="111"/>
    </row>
    <row r="465" spans="1:12" s="6" customFormat="1" ht="54" customHeight="1">
      <c r="A465" s="17">
        <v>458</v>
      </c>
      <c r="B465" s="17" t="s">
        <v>876</v>
      </c>
      <c r="C465" s="81" t="s">
        <v>47</v>
      </c>
      <c r="D465" s="155" t="s">
        <v>1028</v>
      </c>
      <c r="E465" s="15">
        <v>6</v>
      </c>
      <c r="F465" s="29" t="s">
        <v>148</v>
      </c>
      <c r="G465" s="48">
        <v>19663</v>
      </c>
      <c r="H465" s="48">
        <f t="shared" si="6"/>
        <v>117978</v>
      </c>
      <c r="I465" s="42" t="s">
        <v>347</v>
      </c>
      <c r="J465" s="19" t="s">
        <v>682</v>
      </c>
      <c r="K465" s="18" t="s">
        <v>1003</v>
      </c>
      <c r="L465" s="111"/>
    </row>
    <row r="466" spans="1:12" s="6" customFormat="1" ht="83.25" customHeight="1">
      <c r="A466" s="17">
        <v>459</v>
      </c>
      <c r="B466" s="17" t="s">
        <v>877</v>
      </c>
      <c r="C466" s="81" t="s">
        <v>47</v>
      </c>
      <c r="D466" s="130" t="s">
        <v>1029</v>
      </c>
      <c r="E466" s="15">
        <v>1</v>
      </c>
      <c r="F466" s="29" t="s">
        <v>148</v>
      </c>
      <c r="G466" s="45">
        <v>85168</v>
      </c>
      <c r="H466" s="45">
        <f t="shared" si="6"/>
        <v>85168</v>
      </c>
      <c r="I466" s="42" t="s">
        <v>347</v>
      </c>
      <c r="J466" s="19" t="s">
        <v>682</v>
      </c>
      <c r="K466" s="18" t="s">
        <v>1003</v>
      </c>
      <c r="L466" s="111"/>
    </row>
    <row r="467" spans="1:12" s="6" customFormat="1" ht="83.25" customHeight="1">
      <c r="A467" s="17">
        <v>460</v>
      </c>
      <c r="B467" s="17" t="s">
        <v>878</v>
      </c>
      <c r="C467" s="81" t="s">
        <v>47</v>
      </c>
      <c r="D467" s="155" t="s">
        <v>1030</v>
      </c>
      <c r="E467" s="53">
        <v>1</v>
      </c>
      <c r="F467" s="29" t="s">
        <v>148</v>
      </c>
      <c r="G467" s="128">
        <v>23595</v>
      </c>
      <c r="H467" s="48">
        <f t="shared" si="6"/>
        <v>23595</v>
      </c>
      <c r="I467" s="42" t="s">
        <v>347</v>
      </c>
      <c r="J467" s="19" t="s">
        <v>682</v>
      </c>
      <c r="K467" s="18" t="s">
        <v>1003</v>
      </c>
      <c r="L467" s="111"/>
    </row>
    <row r="468" spans="1:12" s="6" customFormat="1" ht="55.5" customHeight="1">
      <c r="A468" s="17">
        <v>461</v>
      </c>
      <c r="B468" s="17" t="s">
        <v>879</v>
      </c>
      <c r="C468" s="81" t="s">
        <v>47</v>
      </c>
      <c r="D468" s="155" t="s">
        <v>1031</v>
      </c>
      <c r="E468" s="53">
        <v>2</v>
      </c>
      <c r="F468" s="29" t="s">
        <v>148</v>
      </c>
      <c r="G468" s="128">
        <v>7020</v>
      </c>
      <c r="H468" s="48">
        <f t="shared" si="6"/>
        <v>14040</v>
      </c>
      <c r="I468" s="42" t="s">
        <v>347</v>
      </c>
      <c r="J468" s="19" t="s">
        <v>682</v>
      </c>
      <c r="K468" s="18" t="s">
        <v>1003</v>
      </c>
      <c r="L468" s="111"/>
    </row>
    <row r="469" spans="1:12" s="6" customFormat="1" ht="56.25" customHeight="1">
      <c r="A469" s="17">
        <v>462</v>
      </c>
      <c r="B469" s="17" t="s">
        <v>543</v>
      </c>
      <c r="C469" s="81" t="s">
        <v>47</v>
      </c>
      <c r="D469" s="155" t="s">
        <v>1032</v>
      </c>
      <c r="E469" s="53">
        <v>1</v>
      </c>
      <c r="F469" s="29" t="s">
        <v>148</v>
      </c>
      <c r="G469" s="128">
        <v>11749</v>
      </c>
      <c r="H469" s="48">
        <f t="shared" si="6"/>
        <v>11749</v>
      </c>
      <c r="I469" s="42" t="s">
        <v>347</v>
      </c>
      <c r="J469" s="19" t="s">
        <v>682</v>
      </c>
      <c r="K469" s="18" t="s">
        <v>1003</v>
      </c>
      <c r="L469" s="111"/>
    </row>
    <row r="470" spans="1:12" s="6" customFormat="1" ht="55.5" customHeight="1">
      <c r="A470" s="17">
        <v>463</v>
      </c>
      <c r="B470" s="17" t="s">
        <v>880</v>
      </c>
      <c r="C470" s="81" t="s">
        <v>47</v>
      </c>
      <c r="D470" s="155" t="s">
        <v>1033</v>
      </c>
      <c r="E470" s="53">
        <v>1</v>
      </c>
      <c r="F470" s="29" t="s">
        <v>148</v>
      </c>
      <c r="G470" s="128">
        <v>5506</v>
      </c>
      <c r="H470" s="45">
        <f t="shared" si="6"/>
        <v>5506</v>
      </c>
      <c r="I470" s="42" t="s">
        <v>347</v>
      </c>
      <c r="J470" s="19" t="s">
        <v>682</v>
      </c>
      <c r="K470" s="18" t="s">
        <v>1003</v>
      </c>
      <c r="L470" s="111"/>
    </row>
    <row r="471" spans="1:12" s="6" customFormat="1" ht="105.75" customHeight="1">
      <c r="A471" s="17">
        <v>464</v>
      </c>
      <c r="B471" s="17" t="s">
        <v>881</v>
      </c>
      <c r="C471" s="81" t="s">
        <v>47</v>
      </c>
      <c r="D471" s="155" t="s">
        <v>1034</v>
      </c>
      <c r="E471" s="53">
        <v>14</v>
      </c>
      <c r="F471" s="29" t="s">
        <v>148</v>
      </c>
      <c r="G471" s="128">
        <v>131820</v>
      </c>
      <c r="H471" s="48">
        <f t="shared" si="6"/>
        <v>1845480</v>
      </c>
      <c r="I471" s="42" t="s">
        <v>347</v>
      </c>
      <c r="J471" s="19" t="s">
        <v>682</v>
      </c>
      <c r="K471" s="18" t="s">
        <v>1003</v>
      </c>
      <c r="L471" s="111" t="s">
        <v>1546</v>
      </c>
    </row>
    <row r="472" spans="1:12" s="6" customFormat="1" ht="45.75" customHeight="1">
      <c r="A472" s="17">
        <v>465</v>
      </c>
      <c r="B472" s="17" t="s">
        <v>882</v>
      </c>
      <c r="C472" s="81" t="s">
        <v>47</v>
      </c>
      <c r="D472" s="155" t="s">
        <v>1035</v>
      </c>
      <c r="E472" s="53">
        <v>20</v>
      </c>
      <c r="F472" s="29" t="s">
        <v>148</v>
      </c>
      <c r="G472" s="128">
        <v>2674</v>
      </c>
      <c r="H472" s="48">
        <f t="shared" si="6"/>
        <v>53480</v>
      </c>
      <c r="I472" s="42" t="s">
        <v>347</v>
      </c>
      <c r="J472" s="19" t="s">
        <v>682</v>
      </c>
      <c r="K472" s="18" t="s">
        <v>1003</v>
      </c>
      <c r="L472" s="111"/>
    </row>
    <row r="473" spans="1:12" s="6" customFormat="1" ht="116.25" customHeight="1">
      <c r="A473" s="17">
        <v>466</v>
      </c>
      <c r="B473" s="17" t="s">
        <v>1652</v>
      </c>
      <c r="C473" s="81" t="s">
        <v>47</v>
      </c>
      <c r="D473" s="9" t="s">
        <v>1682</v>
      </c>
      <c r="E473" s="53">
        <v>1</v>
      </c>
      <c r="F473" s="30" t="s">
        <v>955</v>
      </c>
      <c r="G473" s="128">
        <v>22400</v>
      </c>
      <c r="H473" s="48">
        <f t="shared" si="6"/>
        <v>22400</v>
      </c>
      <c r="I473" s="42" t="s">
        <v>347</v>
      </c>
      <c r="J473" s="19" t="s">
        <v>682</v>
      </c>
      <c r="K473" s="18" t="s">
        <v>1003</v>
      </c>
      <c r="L473" s="111" t="s">
        <v>1656</v>
      </c>
    </row>
    <row r="474" spans="1:12" s="6" customFormat="1" ht="105" customHeight="1">
      <c r="A474" s="17">
        <v>467</v>
      </c>
      <c r="B474" s="17" t="s">
        <v>1683</v>
      </c>
      <c r="C474" s="81" t="s">
        <v>47</v>
      </c>
      <c r="D474" s="149" t="s">
        <v>1260</v>
      </c>
      <c r="E474" s="53">
        <v>1</v>
      </c>
      <c r="F474" s="30" t="s">
        <v>955</v>
      </c>
      <c r="G474" s="128">
        <v>21000</v>
      </c>
      <c r="H474" s="45">
        <f t="shared" si="6"/>
        <v>21000</v>
      </c>
      <c r="I474" s="42" t="s">
        <v>347</v>
      </c>
      <c r="J474" s="19" t="s">
        <v>682</v>
      </c>
      <c r="K474" s="18" t="s">
        <v>1003</v>
      </c>
      <c r="L474" s="111" t="s">
        <v>1657</v>
      </c>
    </row>
    <row r="475" spans="1:12" s="6" customFormat="1" ht="154.5" customHeight="1">
      <c r="A475" s="17">
        <v>468</v>
      </c>
      <c r="B475" s="17" t="s">
        <v>1653</v>
      </c>
      <c r="C475" s="81" t="s">
        <v>47</v>
      </c>
      <c r="D475" s="149" t="s">
        <v>1684</v>
      </c>
      <c r="E475" s="53">
        <v>2</v>
      </c>
      <c r="F475" s="30" t="s">
        <v>955</v>
      </c>
      <c r="G475" s="128">
        <v>19000</v>
      </c>
      <c r="H475" s="48">
        <f t="shared" si="6"/>
        <v>38000</v>
      </c>
      <c r="I475" s="42" t="s">
        <v>347</v>
      </c>
      <c r="J475" s="19" t="s">
        <v>682</v>
      </c>
      <c r="K475" s="18" t="s">
        <v>1003</v>
      </c>
      <c r="L475" s="111" t="s">
        <v>1658</v>
      </c>
    </row>
    <row r="476" spans="1:12" s="6" customFormat="1" ht="108.75" customHeight="1">
      <c r="A476" s="17">
        <v>469</v>
      </c>
      <c r="B476" s="17" t="s">
        <v>1654</v>
      </c>
      <c r="C476" s="81" t="s">
        <v>47</v>
      </c>
      <c r="D476" s="149" t="s">
        <v>1685</v>
      </c>
      <c r="E476" s="53">
        <v>3</v>
      </c>
      <c r="F476" s="30" t="s">
        <v>955</v>
      </c>
      <c r="G476" s="128">
        <v>24000</v>
      </c>
      <c r="H476" s="48">
        <f t="shared" si="6"/>
        <v>72000</v>
      </c>
      <c r="I476" s="42" t="s">
        <v>347</v>
      </c>
      <c r="J476" s="19" t="s">
        <v>682</v>
      </c>
      <c r="K476" s="18" t="s">
        <v>1003</v>
      </c>
      <c r="L476" s="111" t="s">
        <v>1659</v>
      </c>
    </row>
    <row r="477" spans="1:12" s="6" customFormat="1" ht="123" customHeight="1">
      <c r="A477" s="17">
        <v>470</v>
      </c>
      <c r="B477" s="17" t="s">
        <v>1655</v>
      </c>
      <c r="C477" s="81" t="s">
        <v>47</v>
      </c>
      <c r="D477" s="149" t="s">
        <v>1686</v>
      </c>
      <c r="E477" s="53">
        <v>2</v>
      </c>
      <c r="F477" s="30" t="s">
        <v>955</v>
      </c>
      <c r="G477" s="128">
        <v>22750</v>
      </c>
      <c r="H477" s="48">
        <f t="shared" si="6"/>
        <v>45500</v>
      </c>
      <c r="I477" s="42" t="s">
        <v>347</v>
      </c>
      <c r="J477" s="19" t="s">
        <v>682</v>
      </c>
      <c r="K477" s="18" t="s">
        <v>1003</v>
      </c>
      <c r="L477" s="111" t="s">
        <v>1660</v>
      </c>
    </row>
    <row r="478" spans="1:12" s="6" customFormat="1" ht="56.25" customHeight="1">
      <c r="A478" s="17">
        <v>471</v>
      </c>
      <c r="B478" s="17" t="s">
        <v>884</v>
      </c>
      <c r="C478" s="81" t="s">
        <v>47</v>
      </c>
      <c r="D478" s="9" t="s">
        <v>1261</v>
      </c>
      <c r="E478" s="53">
        <v>2</v>
      </c>
      <c r="F478" s="30" t="s">
        <v>148</v>
      </c>
      <c r="G478" s="128">
        <v>30000</v>
      </c>
      <c r="H478" s="45">
        <f t="shared" si="6"/>
        <v>60000</v>
      </c>
      <c r="I478" s="42" t="s">
        <v>347</v>
      </c>
      <c r="J478" s="19" t="s">
        <v>682</v>
      </c>
      <c r="K478" s="18" t="s">
        <v>1003</v>
      </c>
      <c r="L478" s="111"/>
    </row>
    <row r="479" spans="1:12" s="6" customFormat="1" ht="99" customHeight="1">
      <c r="A479" s="17">
        <v>472</v>
      </c>
      <c r="B479" s="17" t="s">
        <v>791</v>
      </c>
      <c r="C479" s="81" t="s">
        <v>47</v>
      </c>
      <c r="D479" s="149" t="s">
        <v>1262</v>
      </c>
      <c r="E479" s="53">
        <v>20</v>
      </c>
      <c r="F479" s="30" t="s">
        <v>148</v>
      </c>
      <c r="G479" s="128">
        <v>27000</v>
      </c>
      <c r="H479" s="48">
        <f t="shared" si="6"/>
        <v>540000</v>
      </c>
      <c r="I479" s="42" t="s">
        <v>347</v>
      </c>
      <c r="J479" s="19" t="s">
        <v>682</v>
      </c>
      <c r="K479" s="18" t="s">
        <v>1003</v>
      </c>
      <c r="L479" s="111"/>
    </row>
    <row r="480" spans="1:12" s="6" customFormat="1" ht="48.75" customHeight="1" thickBot="1">
      <c r="A480" s="17">
        <v>473</v>
      </c>
      <c r="B480" s="17" t="s">
        <v>885</v>
      </c>
      <c r="C480" s="81" t="s">
        <v>47</v>
      </c>
      <c r="D480" s="17" t="s">
        <v>1263</v>
      </c>
      <c r="E480" s="53">
        <v>10</v>
      </c>
      <c r="F480" s="30" t="s">
        <v>148</v>
      </c>
      <c r="G480" s="128">
        <v>1104</v>
      </c>
      <c r="H480" s="48">
        <f t="shared" si="6"/>
        <v>11040</v>
      </c>
      <c r="I480" s="42" t="s">
        <v>347</v>
      </c>
      <c r="J480" s="19" t="s">
        <v>682</v>
      </c>
      <c r="K480" s="18" t="s">
        <v>1003</v>
      </c>
      <c r="L480" s="111"/>
    </row>
    <row r="481" spans="1:12" s="6" customFormat="1" ht="51" customHeight="1" thickBot="1">
      <c r="A481" s="17">
        <v>474</v>
      </c>
      <c r="B481" s="17" t="s">
        <v>788</v>
      </c>
      <c r="C481" s="81" t="s">
        <v>47</v>
      </c>
      <c r="D481" s="82" t="s">
        <v>1264</v>
      </c>
      <c r="E481" s="53">
        <v>10</v>
      </c>
      <c r="F481" s="30" t="s">
        <v>148</v>
      </c>
      <c r="G481" s="128">
        <v>500</v>
      </c>
      <c r="H481" s="48">
        <f t="shared" si="6"/>
        <v>5000</v>
      </c>
      <c r="I481" s="42" t="s">
        <v>347</v>
      </c>
      <c r="J481" s="19" t="s">
        <v>682</v>
      </c>
      <c r="K481" s="18" t="s">
        <v>1003</v>
      </c>
      <c r="L481" s="111"/>
    </row>
    <row r="482" spans="1:12" s="6" customFormat="1" ht="60.75" customHeight="1">
      <c r="A482" s="17">
        <v>475</v>
      </c>
      <c r="B482" s="17" t="s">
        <v>789</v>
      </c>
      <c r="C482" s="81" t="s">
        <v>47</v>
      </c>
      <c r="D482" s="151" t="s">
        <v>1265</v>
      </c>
      <c r="E482" s="53">
        <v>50</v>
      </c>
      <c r="F482" s="30" t="s">
        <v>148</v>
      </c>
      <c r="G482" s="128">
        <v>300</v>
      </c>
      <c r="H482" s="45">
        <f t="shared" si="6"/>
        <v>15000</v>
      </c>
      <c r="I482" s="42" t="s">
        <v>347</v>
      </c>
      <c r="J482" s="19" t="s">
        <v>682</v>
      </c>
      <c r="K482" s="18" t="s">
        <v>1003</v>
      </c>
      <c r="L482" s="111"/>
    </row>
    <row r="483" spans="1:12" s="6" customFormat="1" ht="59.25" customHeight="1">
      <c r="A483" s="17">
        <v>476</v>
      </c>
      <c r="B483" s="17" t="s">
        <v>792</v>
      </c>
      <c r="C483" s="81" t="s">
        <v>47</v>
      </c>
      <c r="D483" s="156" t="s">
        <v>1266</v>
      </c>
      <c r="E483" s="53">
        <v>50</v>
      </c>
      <c r="F483" s="30" t="s">
        <v>148</v>
      </c>
      <c r="G483" s="128">
        <v>2500</v>
      </c>
      <c r="H483" s="48">
        <f t="shared" si="6"/>
        <v>125000</v>
      </c>
      <c r="I483" s="42" t="s">
        <v>347</v>
      </c>
      <c r="J483" s="19" t="s">
        <v>682</v>
      </c>
      <c r="K483" s="18" t="s">
        <v>1003</v>
      </c>
      <c r="L483" s="111"/>
    </row>
    <row r="484" spans="1:12" s="6" customFormat="1" ht="60.75" customHeight="1">
      <c r="A484" s="17">
        <v>477</v>
      </c>
      <c r="B484" s="17" t="s">
        <v>790</v>
      </c>
      <c r="C484" s="81" t="s">
        <v>47</v>
      </c>
      <c r="D484" s="151" t="s">
        <v>1267</v>
      </c>
      <c r="E484" s="53">
        <v>50</v>
      </c>
      <c r="F484" s="30" t="s">
        <v>148</v>
      </c>
      <c r="G484" s="128">
        <v>1200</v>
      </c>
      <c r="H484" s="48">
        <f t="shared" si="6"/>
        <v>60000</v>
      </c>
      <c r="I484" s="42" t="s">
        <v>347</v>
      </c>
      <c r="J484" s="19" t="s">
        <v>682</v>
      </c>
      <c r="K484" s="18" t="s">
        <v>1003</v>
      </c>
      <c r="L484" s="111"/>
    </row>
    <row r="485" spans="1:12" s="6" customFormat="1" ht="95.25" customHeight="1">
      <c r="A485" s="17">
        <v>478</v>
      </c>
      <c r="B485" s="17" t="s">
        <v>886</v>
      </c>
      <c r="C485" s="81" t="s">
        <v>47</v>
      </c>
      <c r="D485" s="60" t="s">
        <v>1268</v>
      </c>
      <c r="E485" s="53">
        <v>10</v>
      </c>
      <c r="F485" s="30" t="s">
        <v>958</v>
      </c>
      <c r="G485" s="128">
        <v>300</v>
      </c>
      <c r="H485" s="48">
        <f t="shared" si="6"/>
        <v>3000</v>
      </c>
      <c r="I485" s="42" t="s">
        <v>347</v>
      </c>
      <c r="J485" s="19" t="s">
        <v>682</v>
      </c>
      <c r="K485" s="18" t="s">
        <v>1003</v>
      </c>
      <c r="L485" s="111"/>
    </row>
    <row r="486" spans="1:12" s="6" customFormat="1" ht="42" customHeight="1">
      <c r="A486" s="17">
        <v>479</v>
      </c>
      <c r="B486" s="17" t="s">
        <v>887</v>
      </c>
      <c r="C486" s="81" t="s">
        <v>47</v>
      </c>
      <c r="D486" s="60" t="s">
        <v>1269</v>
      </c>
      <c r="E486" s="53">
        <v>50</v>
      </c>
      <c r="F486" s="30" t="s">
        <v>148</v>
      </c>
      <c r="G486" s="128">
        <v>400</v>
      </c>
      <c r="H486" s="45">
        <f t="shared" si="6"/>
        <v>20000</v>
      </c>
      <c r="I486" s="42" t="s">
        <v>347</v>
      </c>
      <c r="J486" s="19" t="s">
        <v>682</v>
      </c>
      <c r="K486" s="18" t="s">
        <v>1003</v>
      </c>
      <c r="L486" s="111"/>
    </row>
    <row r="487" spans="1:12" s="6" customFormat="1" ht="49.5" customHeight="1">
      <c r="A487" s="17">
        <v>480</v>
      </c>
      <c r="B487" s="17" t="s">
        <v>888</v>
      </c>
      <c r="C487" s="81" t="s">
        <v>47</v>
      </c>
      <c r="D487" s="65" t="s">
        <v>1270</v>
      </c>
      <c r="E487" s="53">
        <v>60</v>
      </c>
      <c r="F487" s="30" t="s">
        <v>148</v>
      </c>
      <c r="G487" s="128">
        <v>216</v>
      </c>
      <c r="H487" s="48">
        <f t="shared" si="6"/>
        <v>12960</v>
      </c>
      <c r="I487" s="42" t="s">
        <v>347</v>
      </c>
      <c r="J487" s="19" t="s">
        <v>682</v>
      </c>
      <c r="K487" s="18" t="s">
        <v>1003</v>
      </c>
      <c r="L487" s="111"/>
    </row>
    <row r="488" spans="1:12" s="6" customFormat="1" ht="52.5" customHeight="1">
      <c r="A488" s="17">
        <v>481</v>
      </c>
      <c r="B488" s="17" t="s">
        <v>889</v>
      </c>
      <c r="C488" s="81" t="s">
        <v>47</v>
      </c>
      <c r="D488" s="65" t="s">
        <v>1271</v>
      </c>
      <c r="E488" s="53">
        <v>1</v>
      </c>
      <c r="F488" s="30" t="s">
        <v>148</v>
      </c>
      <c r="G488" s="128">
        <v>17000</v>
      </c>
      <c r="H488" s="48">
        <f t="shared" si="6"/>
        <v>17000</v>
      </c>
      <c r="I488" s="42" t="s">
        <v>347</v>
      </c>
      <c r="J488" s="19" t="s">
        <v>682</v>
      </c>
      <c r="K488" s="18" t="s">
        <v>1003</v>
      </c>
      <c r="L488" s="111"/>
    </row>
    <row r="489" spans="1:12" s="6" customFormat="1" ht="79.5" customHeight="1">
      <c r="A489" s="17">
        <v>482</v>
      </c>
      <c r="B489" s="17" t="s">
        <v>890</v>
      </c>
      <c r="C489" s="81" t="s">
        <v>47</v>
      </c>
      <c r="D489" s="149" t="s">
        <v>1179</v>
      </c>
      <c r="E489" s="53">
        <v>30</v>
      </c>
      <c r="F489" s="30" t="s">
        <v>148</v>
      </c>
      <c r="G489" s="128">
        <v>12000</v>
      </c>
      <c r="H489" s="48">
        <f t="shared" si="6"/>
        <v>360000</v>
      </c>
      <c r="I489" s="42" t="s">
        <v>347</v>
      </c>
      <c r="J489" s="19" t="s">
        <v>682</v>
      </c>
      <c r="K489" s="18" t="s">
        <v>1003</v>
      </c>
      <c r="L489" s="111"/>
    </row>
    <row r="490" spans="1:12" s="139" customFormat="1" ht="69" customHeight="1">
      <c r="A490" s="39">
        <v>483</v>
      </c>
      <c r="B490" s="39" t="s">
        <v>891</v>
      </c>
      <c r="C490" s="130" t="s">
        <v>47</v>
      </c>
      <c r="D490" s="39" t="s">
        <v>1272</v>
      </c>
      <c r="E490" s="131">
        <v>25000</v>
      </c>
      <c r="F490" s="132" t="s">
        <v>514</v>
      </c>
      <c r="G490" s="133">
        <v>150</v>
      </c>
      <c r="H490" s="134">
        <f t="shared" si="6"/>
        <v>3750000</v>
      </c>
      <c r="I490" s="135" t="s">
        <v>347</v>
      </c>
      <c r="J490" s="136" t="s">
        <v>682</v>
      </c>
      <c r="K490" s="137" t="s">
        <v>1003</v>
      </c>
      <c r="L490" s="138"/>
    </row>
    <row r="491" spans="1:12" s="6" customFormat="1" ht="48" customHeight="1">
      <c r="A491" s="17">
        <v>484</v>
      </c>
      <c r="B491" s="17" t="s">
        <v>892</v>
      </c>
      <c r="C491" s="81" t="s">
        <v>47</v>
      </c>
      <c r="D491" s="149" t="s">
        <v>1141</v>
      </c>
      <c r="E491" s="53">
        <v>50</v>
      </c>
      <c r="F491" s="30" t="s">
        <v>359</v>
      </c>
      <c r="G491" s="128">
        <v>1040</v>
      </c>
      <c r="H491" s="48">
        <f t="shared" si="6"/>
        <v>52000</v>
      </c>
      <c r="I491" s="42" t="s">
        <v>347</v>
      </c>
      <c r="J491" s="19" t="s">
        <v>682</v>
      </c>
      <c r="K491" s="18" t="s">
        <v>1003</v>
      </c>
      <c r="L491" s="111"/>
    </row>
    <row r="492" spans="1:12" s="6" customFormat="1" ht="55.5" customHeight="1">
      <c r="A492" s="17">
        <v>485</v>
      </c>
      <c r="B492" s="17" t="s">
        <v>893</v>
      </c>
      <c r="C492" s="81" t="s">
        <v>47</v>
      </c>
      <c r="D492" s="149" t="s">
        <v>1273</v>
      </c>
      <c r="E492" s="53">
        <v>25</v>
      </c>
      <c r="F492" s="30" t="s">
        <v>148</v>
      </c>
      <c r="G492" s="128">
        <v>1185</v>
      </c>
      <c r="H492" s="48">
        <f t="shared" si="6"/>
        <v>29625</v>
      </c>
      <c r="I492" s="42" t="s">
        <v>347</v>
      </c>
      <c r="J492" s="19" t="s">
        <v>682</v>
      </c>
      <c r="K492" s="18" t="s">
        <v>1003</v>
      </c>
      <c r="L492" s="111"/>
    </row>
    <row r="493" spans="1:12" s="6" customFormat="1" ht="48" customHeight="1">
      <c r="A493" s="17">
        <v>486</v>
      </c>
      <c r="B493" s="17" t="s">
        <v>894</v>
      </c>
      <c r="C493" s="81" t="s">
        <v>47</v>
      </c>
      <c r="D493" s="65" t="s">
        <v>1274</v>
      </c>
      <c r="E493" s="53">
        <v>20</v>
      </c>
      <c r="F493" s="30" t="s">
        <v>148</v>
      </c>
      <c r="G493" s="128">
        <v>500</v>
      </c>
      <c r="H493" s="48">
        <f t="shared" si="6"/>
        <v>10000</v>
      </c>
      <c r="I493" s="42" t="s">
        <v>347</v>
      </c>
      <c r="J493" s="19" t="s">
        <v>682</v>
      </c>
      <c r="K493" s="18" t="s">
        <v>1003</v>
      </c>
      <c r="L493" s="111"/>
    </row>
    <row r="494" spans="1:12" s="6" customFormat="1" ht="57.75" customHeight="1">
      <c r="A494" s="17">
        <v>487</v>
      </c>
      <c r="B494" s="17" t="s">
        <v>895</v>
      </c>
      <c r="C494" s="81" t="s">
        <v>47</v>
      </c>
      <c r="D494" s="65" t="s">
        <v>1275</v>
      </c>
      <c r="E494" s="53">
        <v>20</v>
      </c>
      <c r="F494" s="30" t="s">
        <v>148</v>
      </c>
      <c r="G494" s="128">
        <v>500</v>
      </c>
      <c r="H494" s="45">
        <f t="shared" si="6"/>
        <v>10000</v>
      </c>
      <c r="I494" s="42" t="s">
        <v>347</v>
      </c>
      <c r="J494" s="19" t="s">
        <v>682</v>
      </c>
      <c r="K494" s="18" t="s">
        <v>1003</v>
      </c>
      <c r="L494" s="111"/>
    </row>
    <row r="495" spans="1:12" s="6" customFormat="1" ht="57" customHeight="1">
      <c r="A495" s="17">
        <v>488</v>
      </c>
      <c r="B495" s="17" t="s">
        <v>896</v>
      </c>
      <c r="C495" s="81" t="s">
        <v>47</v>
      </c>
      <c r="D495" s="65" t="s">
        <v>1276</v>
      </c>
      <c r="E495" s="53">
        <v>10</v>
      </c>
      <c r="F495" s="30" t="s">
        <v>148</v>
      </c>
      <c r="G495" s="128">
        <v>600</v>
      </c>
      <c r="H495" s="48">
        <f t="shared" si="6"/>
        <v>6000</v>
      </c>
      <c r="I495" s="42" t="s">
        <v>347</v>
      </c>
      <c r="J495" s="19" t="s">
        <v>682</v>
      </c>
      <c r="K495" s="18" t="s">
        <v>1003</v>
      </c>
      <c r="L495" s="111"/>
    </row>
    <row r="496" spans="1:12" s="6" customFormat="1" ht="44.25" customHeight="1">
      <c r="A496" s="17">
        <v>489</v>
      </c>
      <c r="B496" s="17" t="s">
        <v>897</v>
      </c>
      <c r="C496" s="81" t="s">
        <v>47</v>
      </c>
      <c r="D496" s="65" t="s">
        <v>1277</v>
      </c>
      <c r="E496" s="53">
        <v>10</v>
      </c>
      <c r="F496" s="30" t="s">
        <v>148</v>
      </c>
      <c r="G496" s="128">
        <v>800</v>
      </c>
      <c r="H496" s="48">
        <f t="shared" si="6"/>
        <v>8000</v>
      </c>
      <c r="I496" s="42" t="s">
        <v>347</v>
      </c>
      <c r="J496" s="19" t="s">
        <v>682</v>
      </c>
      <c r="K496" s="18" t="s">
        <v>1003</v>
      </c>
      <c r="L496" s="111"/>
    </row>
    <row r="497" spans="1:12" s="6" customFormat="1" ht="45" customHeight="1">
      <c r="A497" s="17">
        <v>490</v>
      </c>
      <c r="B497" s="17" t="s">
        <v>898</v>
      </c>
      <c r="C497" s="81" t="s">
        <v>47</v>
      </c>
      <c r="D497" s="65" t="s">
        <v>1278</v>
      </c>
      <c r="E497" s="53">
        <v>20</v>
      </c>
      <c r="F497" s="30" t="s">
        <v>148</v>
      </c>
      <c r="G497" s="128">
        <v>3000</v>
      </c>
      <c r="H497" s="48">
        <f t="shared" si="6"/>
        <v>60000</v>
      </c>
      <c r="I497" s="42" t="s">
        <v>347</v>
      </c>
      <c r="J497" s="19" t="s">
        <v>682</v>
      </c>
      <c r="K497" s="18" t="s">
        <v>1003</v>
      </c>
      <c r="L497" s="111"/>
    </row>
    <row r="498" spans="1:12" s="6" customFormat="1" ht="63.75" customHeight="1">
      <c r="A498" s="17">
        <v>491</v>
      </c>
      <c r="B498" s="17" t="s">
        <v>899</v>
      </c>
      <c r="C498" s="81" t="s">
        <v>47</v>
      </c>
      <c r="D498" s="65" t="s">
        <v>1279</v>
      </c>
      <c r="E498" s="53">
        <v>30</v>
      </c>
      <c r="F498" s="30" t="s">
        <v>148</v>
      </c>
      <c r="G498" s="128">
        <v>1400</v>
      </c>
      <c r="H498" s="45">
        <f t="shared" si="6"/>
        <v>42000</v>
      </c>
      <c r="I498" s="42" t="s">
        <v>347</v>
      </c>
      <c r="J498" s="19" t="s">
        <v>682</v>
      </c>
      <c r="K498" s="18" t="s">
        <v>1003</v>
      </c>
      <c r="L498" s="111"/>
    </row>
    <row r="499" spans="1:12" s="6" customFormat="1" ht="110.25" customHeight="1">
      <c r="A499" s="17">
        <v>492</v>
      </c>
      <c r="B499" s="17" t="s">
        <v>900</v>
      </c>
      <c r="C499" s="81" t="s">
        <v>47</v>
      </c>
      <c r="D499" s="65" t="s">
        <v>1280</v>
      </c>
      <c r="E499" s="53">
        <v>1</v>
      </c>
      <c r="F499" s="30" t="s">
        <v>148</v>
      </c>
      <c r="G499" s="128">
        <v>5000</v>
      </c>
      <c r="H499" s="48">
        <f t="shared" si="6"/>
        <v>5000</v>
      </c>
      <c r="I499" s="42" t="s">
        <v>347</v>
      </c>
      <c r="J499" s="19" t="s">
        <v>682</v>
      </c>
      <c r="K499" s="18" t="s">
        <v>1003</v>
      </c>
      <c r="L499" s="111"/>
    </row>
    <row r="500" spans="1:12" s="6" customFormat="1" ht="63.75" customHeight="1">
      <c r="A500" s="17">
        <v>493</v>
      </c>
      <c r="B500" s="17" t="s">
        <v>901</v>
      </c>
      <c r="C500" s="81" t="s">
        <v>47</v>
      </c>
      <c r="D500" s="65" t="s">
        <v>1281</v>
      </c>
      <c r="E500" s="53">
        <v>5</v>
      </c>
      <c r="F500" s="30" t="s">
        <v>148</v>
      </c>
      <c r="G500" s="128">
        <v>500</v>
      </c>
      <c r="H500" s="48">
        <f t="shared" si="6"/>
        <v>2500</v>
      </c>
      <c r="I500" s="42" t="s">
        <v>347</v>
      </c>
      <c r="J500" s="19" t="s">
        <v>682</v>
      </c>
      <c r="K500" s="18" t="s">
        <v>1003</v>
      </c>
      <c r="L500" s="111"/>
    </row>
    <row r="501" spans="1:12" s="6" customFormat="1" ht="207.75" customHeight="1">
      <c r="A501" s="17">
        <v>494</v>
      </c>
      <c r="B501" s="17" t="s">
        <v>902</v>
      </c>
      <c r="C501" s="81" t="s">
        <v>47</v>
      </c>
      <c r="D501" s="17" t="s">
        <v>1282</v>
      </c>
      <c r="E501" s="53">
        <v>10</v>
      </c>
      <c r="F501" s="30" t="s">
        <v>148</v>
      </c>
      <c r="G501" s="128">
        <v>2000</v>
      </c>
      <c r="H501" s="48">
        <f t="shared" si="6"/>
        <v>20000</v>
      </c>
      <c r="I501" s="42" t="s">
        <v>347</v>
      </c>
      <c r="J501" s="19" t="s">
        <v>682</v>
      </c>
      <c r="K501" s="18" t="s">
        <v>1003</v>
      </c>
      <c r="L501" s="111"/>
    </row>
    <row r="502" spans="1:12" s="6" customFormat="1" ht="67.5" customHeight="1">
      <c r="A502" s="17">
        <v>495</v>
      </c>
      <c r="B502" s="17" t="s">
        <v>903</v>
      </c>
      <c r="C502" s="81" t="s">
        <v>47</v>
      </c>
      <c r="D502" s="17" t="s">
        <v>1283</v>
      </c>
      <c r="E502" s="53">
        <v>10</v>
      </c>
      <c r="F502" s="30" t="s">
        <v>148</v>
      </c>
      <c r="G502" s="128">
        <v>2500</v>
      </c>
      <c r="H502" s="45">
        <f t="shared" si="6"/>
        <v>25000</v>
      </c>
      <c r="I502" s="42" t="s">
        <v>347</v>
      </c>
      <c r="J502" s="19" t="s">
        <v>682</v>
      </c>
      <c r="K502" s="18" t="s">
        <v>1003</v>
      </c>
      <c r="L502" s="111"/>
    </row>
    <row r="503" spans="1:12" s="6" customFormat="1" ht="67.5" customHeight="1">
      <c r="A503" s="17">
        <v>496</v>
      </c>
      <c r="B503" s="17" t="s">
        <v>904</v>
      </c>
      <c r="C503" s="81" t="s">
        <v>47</v>
      </c>
      <c r="D503" s="17" t="s">
        <v>904</v>
      </c>
      <c r="E503" s="53">
        <v>1</v>
      </c>
      <c r="F503" s="30" t="s">
        <v>344</v>
      </c>
      <c r="G503" s="128">
        <v>800</v>
      </c>
      <c r="H503" s="48">
        <f t="shared" si="6"/>
        <v>800</v>
      </c>
      <c r="I503" s="42" t="s">
        <v>347</v>
      </c>
      <c r="J503" s="19" t="s">
        <v>682</v>
      </c>
      <c r="K503" s="18" t="s">
        <v>1003</v>
      </c>
      <c r="L503" s="111"/>
    </row>
    <row r="504" spans="1:12" s="6" customFormat="1" ht="54.75" customHeight="1">
      <c r="A504" s="17">
        <v>497</v>
      </c>
      <c r="B504" s="17" t="s">
        <v>905</v>
      </c>
      <c r="C504" s="81" t="s">
        <v>47</v>
      </c>
      <c r="D504" s="17" t="s">
        <v>1378</v>
      </c>
      <c r="E504" s="19">
        <v>1</v>
      </c>
      <c r="F504" s="30" t="s">
        <v>148</v>
      </c>
      <c r="G504" s="128">
        <v>15000</v>
      </c>
      <c r="H504" s="48">
        <f t="shared" si="6"/>
        <v>15000</v>
      </c>
      <c r="I504" s="42" t="s">
        <v>347</v>
      </c>
      <c r="J504" s="19" t="s">
        <v>682</v>
      </c>
      <c r="K504" s="18" t="s">
        <v>1003</v>
      </c>
      <c r="L504" s="111"/>
    </row>
    <row r="505" spans="1:12" s="6" customFormat="1" ht="58.5" customHeight="1">
      <c r="A505" s="17">
        <v>498</v>
      </c>
      <c r="B505" s="17" t="s">
        <v>906</v>
      </c>
      <c r="C505" s="81" t="s">
        <v>47</v>
      </c>
      <c r="D505" s="17" t="s">
        <v>1377</v>
      </c>
      <c r="E505" s="45">
        <v>20</v>
      </c>
      <c r="F505" s="30" t="s">
        <v>148</v>
      </c>
      <c r="G505" s="128">
        <v>1500</v>
      </c>
      <c r="H505" s="48">
        <f t="shared" si="6"/>
        <v>30000</v>
      </c>
      <c r="I505" s="42" t="s">
        <v>347</v>
      </c>
      <c r="J505" s="19" t="s">
        <v>682</v>
      </c>
      <c r="K505" s="18" t="s">
        <v>1003</v>
      </c>
      <c r="L505" s="111"/>
    </row>
    <row r="506" spans="1:12" s="6" customFormat="1" ht="58.5" customHeight="1">
      <c r="A506" s="17">
        <v>499</v>
      </c>
      <c r="B506" s="17" t="s">
        <v>907</v>
      </c>
      <c r="C506" s="81" t="s">
        <v>47</v>
      </c>
      <c r="D506" s="17" t="s">
        <v>907</v>
      </c>
      <c r="E506" s="45">
        <v>3</v>
      </c>
      <c r="F506" s="30" t="s">
        <v>148</v>
      </c>
      <c r="G506" s="128">
        <v>17000</v>
      </c>
      <c r="H506" s="45">
        <f t="shared" si="6"/>
        <v>51000</v>
      </c>
      <c r="I506" s="42" t="s">
        <v>347</v>
      </c>
      <c r="J506" s="19" t="s">
        <v>682</v>
      </c>
      <c r="K506" s="18" t="s">
        <v>1003</v>
      </c>
      <c r="L506" s="111"/>
    </row>
    <row r="507" spans="1:12" s="6" customFormat="1" ht="63.75" customHeight="1">
      <c r="A507" s="17">
        <v>500</v>
      </c>
      <c r="B507" s="17" t="s">
        <v>908</v>
      </c>
      <c r="C507" s="81" t="s">
        <v>47</v>
      </c>
      <c r="D507" s="17" t="s">
        <v>1286</v>
      </c>
      <c r="E507" s="45">
        <v>20</v>
      </c>
      <c r="F507" s="30" t="s">
        <v>148</v>
      </c>
      <c r="G507" s="128">
        <v>25000</v>
      </c>
      <c r="H507" s="48">
        <f t="shared" si="6"/>
        <v>500000</v>
      </c>
      <c r="I507" s="42" t="s">
        <v>347</v>
      </c>
      <c r="J507" s="19" t="s">
        <v>682</v>
      </c>
      <c r="K507" s="18" t="s">
        <v>1003</v>
      </c>
      <c r="L507" s="111"/>
    </row>
    <row r="508" spans="1:12" s="6" customFormat="1" ht="131.25" customHeight="1">
      <c r="A508" s="17">
        <v>501</v>
      </c>
      <c r="B508" s="17" t="s">
        <v>707</v>
      </c>
      <c r="C508" s="81" t="s">
        <v>47</v>
      </c>
      <c r="D508" s="65" t="s">
        <v>1284</v>
      </c>
      <c r="E508" s="45">
        <v>1</v>
      </c>
      <c r="F508" s="30" t="s">
        <v>148</v>
      </c>
      <c r="G508" s="128">
        <v>45000</v>
      </c>
      <c r="H508" s="48">
        <f t="shared" si="6"/>
        <v>45000</v>
      </c>
      <c r="I508" s="42" t="s">
        <v>347</v>
      </c>
      <c r="J508" s="19" t="s">
        <v>682</v>
      </c>
      <c r="K508" s="18" t="s">
        <v>1003</v>
      </c>
      <c r="L508" s="111"/>
    </row>
    <row r="509" spans="1:12" s="6" customFormat="1" ht="207" customHeight="1">
      <c r="A509" s="17">
        <v>502</v>
      </c>
      <c r="B509" s="17" t="s">
        <v>909</v>
      </c>
      <c r="C509" s="81" t="s">
        <v>47</v>
      </c>
      <c r="D509" s="65" t="s">
        <v>1285</v>
      </c>
      <c r="E509" s="45">
        <v>1</v>
      </c>
      <c r="F509" s="18" t="s">
        <v>176</v>
      </c>
      <c r="G509" s="128">
        <v>25000</v>
      </c>
      <c r="H509" s="48">
        <f t="shared" si="6"/>
        <v>25000</v>
      </c>
      <c r="I509" s="42" t="s">
        <v>347</v>
      </c>
      <c r="J509" s="19" t="s">
        <v>682</v>
      </c>
      <c r="K509" s="18" t="s">
        <v>1003</v>
      </c>
      <c r="L509" s="111"/>
    </row>
    <row r="510" spans="1:12" s="6" customFormat="1" ht="60" customHeight="1">
      <c r="A510" s="17">
        <v>503</v>
      </c>
      <c r="B510" s="17" t="s">
        <v>910</v>
      </c>
      <c r="C510" s="81" t="s">
        <v>47</v>
      </c>
      <c r="D510" s="17" t="s">
        <v>1287</v>
      </c>
      <c r="E510" s="45">
        <v>1</v>
      </c>
      <c r="F510" s="18" t="s">
        <v>176</v>
      </c>
      <c r="G510" s="128">
        <v>35000</v>
      </c>
      <c r="H510" s="45">
        <f t="shared" si="6"/>
        <v>35000</v>
      </c>
      <c r="I510" s="42" t="s">
        <v>347</v>
      </c>
      <c r="J510" s="19" t="s">
        <v>682</v>
      </c>
      <c r="K510" s="18" t="s">
        <v>1003</v>
      </c>
      <c r="L510" s="111"/>
    </row>
    <row r="511" spans="1:12" s="6" customFormat="1" ht="63" customHeight="1">
      <c r="A511" s="17">
        <v>504</v>
      </c>
      <c r="B511" s="17" t="s">
        <v>336</v>
      </c>
      <c r="C511" s="17" t="s">
        <v>47</v>
      </c>
      <c r="D511" s="65" t="s">
        <v>1052</v>
      </c>
      <c r="E511" s="19">
        <v>1</v>
      </c>
      <c r="F511" s="18" t="s">
        <v>176</v>
      </c>
      <c r="G511" s="128">
        <v>15000</v>
      </c>
      <c r="H511" s="48">
        <f t="shared" si="6"/>
        <v>15000</v>
      </c>
      <c r="I511" s="42" t="s">
        <v>347</v>
      </c>
      <c r="J511" s="19" t="s">
        <v>682</v>
      </c>
      <c r="K511" s="18" t="s">
        <v>1003</v>
      </c>
      <c r="L511" s="111"/>
    </row>
    <row r="512" spans="1:12" s="6" customFormat="1" ht="63.75" customHeight="1">
      <c r="A512" s="17">
        <v>505</v>
      </c>
      <c r="B512" s="17" t="s">
        <v>911</v>
      </c>
      <c r="C512" s="17" t="s">
        <v>47</v>
      </c>
      <c r="D512" s="17" t="s">
        <v>1288</v>
      </c>
      <c r="E512" s="19">
        <v>2</v>
      </c>
      <c r="F512" s="18" t="s">
        <v>148</v>
      </c>
      <c r="G512" s="128">
        <v>2500</v>
      </c>
      <c r="H512" s="48">
        <f t="shared" si="6"/>
        <v>5000</v>
      </c>
      <c r="I512" s="42" t="s">
        <v>347</v>
      </c>
      <c r="J512" s="19" t="s">
        <v>682</v>
      </c>
      <c r="K512" s="18" t="s">
        <v>1003</v>
      </c>
      <c r="L512" s="111"/>
    </row>
    <row r="513" spans="1:12" s="6" customFormat="1" ht="66" customHeight="1">
      <c r="A513" s="17">
        <v>506</v>
      </c>
      <c r="B513" s="17" t="s">
        <v>912</v>
      </c>
      <c r="C513" s="17" t="s">
        <v>47</v>
      </c>
      <c r="D513" s="17" t="s">
        <v>1289</v>
      </c>
      <c r="E513" s="19">
        <v>2</v>
      </c>
      <c r="F513" s="81" t="s">
        <v>342</v>
      </c>
      <c r="G513" s="128">
        <v>3500</v>
      </c>
      <c r="H513" s="48">
        <f t="shared" si="6"/>
        <v>7000</v>
      </c>
      <c r="I513" s="42" t="s">
        <v>347</v>
      </c>
      <c r="J513" s="19" t="s">
        <v>682</v>
      </c>
      <c r="K513" s="18" t="s">
        <v>1003</v>
      </c>
      <c r="L513" s="111"/>
    </row>
    <row r="514" spans="1:12" s="6" customFormat="1" ht="54" customHeight="1">
      <c r="A514" s="17">
        <v>507</v>
      </c>
      <c r="B514" s="17" t="s">
        <v>913</v>
      </c>
      <c r="C514" s="17" t="s">
        <v>47</v>
      </c>
      <c r="D514" s="17" t="s">
        <v>1290</v>
      </c>
      <c r="E514" s="19">
        <v>2</v>
      </c>
      <c r="F514" s="81" t="s">
        <v>342</v>
      </c>
      <c r="G514" s="128">
        <v>4000</v>
      </c>
      <c r="H514" s="45">
        <f t="shared" si="6"/>
        <v>8000</v>
      </c>
      <c r="I514" s="42" t="s">
        <v>347</v>
      </c>
      <c r="J514" s="19" t="s">
        <v>682</v>
      </c>
      <c r="K514" s="18" t="s">
        <v>1003</v>
      </c>
      <c r="L514" s="111"/>
    </row>
    <row r="515" spans="1:12" s="6" customFormat="1" ht="66.75" customHeight="1">
      <c r="A515" s="17">
        <v>508</v>
      </c>
      <c r="B515" s="17" t="s">
        <v>914</v>
      </c>
      <c r="C515" s="17" t="s">
        <v>47</v>
      </c>
      <c r="D515" s="17" t="s">
        <v>1291</v>
      </c>
      <c r="E515" s="19">
        <v>1</v>
      </c>
      <c r="F515" s="81" t="s">
        <v>342</v>
      </c>
      <c r="G515" s="128">
        <v>15000</v>
      </c>
      <c r="H515" s="48">
        <f t="shared" si="6"/>
        <v>15000</v>
      </c>
      <c r="I515" s="42" t="s">
        <v>347</v>
      </c>
      <c r="J515" s="19" t="s">
        <v>682</v>
      </c>
      <c r="K515" s="18" t="s">
        <v>1003</v>
      </c>
      <c r="L515" s="111"/>
    </row>
    <row r="516" spans="1:12" s="6" customFormat="1" ht="66.75" customHeight="1">
      <c r="A516" s="17">
        <v>509</v>
      </c>
      <c r="B516" s="17" t="s">
        <v>915</v>
      </c>
      <c r="C516" s="17" t="s">
        <v>47</v>
      </c>
      <c r="D516" s="17" t="s">
        <v>1292</v>
      </c>
      <c r="E516" s="19">
        <v>1</v>
      </c>
      <c r="F516" s="81" t="s">
        <v>342</v>
      </c>
      <c r="G516" s="128">
        <v>12000</v>
      </c>
      <c r="H516" s="48">
        <f t="shared" si="6"/>
        <v>12000</v>
      </c>
      <c r="I516" s="42" t="s">
        <v>347</v>
      </c>
      <c r="J516" s="19" t="s">
        <v>682</v>
      </c>
      <c r="K516" s="18" t="s">
        <v>1003</v>
      </c>
      <c r="L516" s="111"/>
    </row>
    <row r="517" spans="1:12" s="6" customFormat="1" ht="73.5" customHeight="1">
      <c r="A517" s="17">
        <v>510</v>
      </c>
      <c r="B517" s="17" t="s">
        <v>916</v>
      </c>
      <c r="C517" s="17" t="s">
        <v>47</v>
      </c>
      <c r="D517" s="17" t="s">
        <v>1293</v>
      </c>
      <c r="E517" s="19">
        <v>25</v>
      </c>
      <c r="F517" s="18" t="s">
        <v>359</v>
      </c>
      <c r="G517" s="128">
        <v>2600</v>
      </c>
      <c r="H517" s="48">
        <f t="shared" si="6"/>
        <v>65000</v>
      </c>
      <c r="I517" s="42" t="s">
        <v>347</v>
      </c>
      <c r="J517" s="19" t="s">
        <v>682</v>
      </c>
      <c r="K517" s="18" t="s">
        <v>1003</v>
      </c>
      <c r="L517" s="111"/>
    </row>
    <row r="518" spans="1:12" s="6" customFormat="1" ht="68.25" customHeight="1">
      <c r="A518" s="17">
        <v>511</v>
      </c>
      <c r="B518" s="17" t="s">
        <v>917</v>
      </c>
      <c r="C518" s="17" t="s">
        <v>47</v>
      </c>
      <c r="D518" s="17" t="s">
        <v>1294</v>
      </c>
      <c r="E518" s="19">
        <v>50</v>
      </c>
      <c r="F518" s="18" t="s">
        <v>359</v>
      </c>
      <c r="G518" s="128">
        <v>2300</v>
      </c>
      <c r="H518" s="45">
        <f t="shared" si="6"/>
        <v>115000</v>
      </c>
      <c r="I518" s="42" t="s">
        <v>347</v>
      </c>
      <c r="J518" s="19" t="s">
        <v>682</v>
      </c>
      <c r="K518" s="18" t="s">
        <v>1003</v>
      </c>
      <c r="L518" s="111"/>
    </row>
    <row r="519" spans="1:12" s="6" customFormat="1" ht="90.75" customHeight="1">
      <c r="A519" s="17">
        <v>512</v>
      </c>
      <c r="B519" s="17" t="s">
        <v>918</v>
      </c>
      <c r="C519" s="17" t="s">
        <v>47</v>
      </c>
      <c r="D519" s="17" t="s">
        <v>1295</v>
      </c>
      <c r="E519" s="19">
        <v>50</v>
      </c>
      <c r="F519" s="18" t="s">
        <v>359</v>
      </c>
      <c r="G519" s="128">
        <v>2800</v>
      </c>
      <c r="H519" s="48">
        <f t="shared" si="6"/>
        <v>140000</v>
      </c>
      <c r="I519" s="42" t="s">
        <v>347</v>
      </c>
      <c r="J519" s="19" t="s">
        <v>682</v>
      </c>
      <c r="K519" s="18" t="s">
        <v>1003</v>
      </c>
      <c r="L519" s="111"/>
    </row>
    <row r="520" spans="1:12" s="6" customFormat="1" ht="68.25" customHeight="1">
      <c r="A520" s="17">
        <v>513</v>
      </c>
      <c r="B520" s="17" t="s">
        <v>919</v>
      </c>
      <c r="C520" s="17" t="s">
        <v>47</v>
      </c>
      <c r="D520" s="17" t="s">
        <v>1296</v>
      </c>
      <c r="E520" s="19">
        <v>75</v>
      </c>
      <c r="F520" s="81" t="s">
        <v>342</v>
      </c>
      <c r="G520" s="128">
        <v>920</v>
      </c>
      <c r="H520" s="48">
        <f t="shared" si="6"/>
        <v>69000</v>
      </c>
      <c r="I520" s="42" t="s">
        <v>347</v>
      </c>
      <c r="J520" s="19" t="s">
        <v>682</v>
      </c>
      <c r="K520" s="18" t="s">
        <v>1003</v>
      </c>
      <c r="L520" s="111"/>
    </row>
    <row r="521" spans="1:12" s="6" customFormat="1" ht="70.5" customHeight="1">
      <c r="A521" s="17">
        <v>514</v>
      </c>
      <c r="B521" s="17" t="s">
        <v>920</v>
      </c>
      <c r="C521" s="17" t="s">
        <v>47</v>
      </c>
      <c r="D521" s="17" t="s">
        <v>1297</v>
      </c>
      <c r="E521" s="19">
        <v>100</v>
      </c>
      <c r="F521" s="81" t="s">
        <v>147</v>
      </c>
      <c r="G521" s="128">
        <v>1500</v>
      </c>
      <c r="H521" s="48">
        <f t="shared" si="6"/>
        <v>150000</v>
      </c>
      <c r="I521" s="42" t="s">
        <v>347</v>
      </c>
      <c r="J521" s="19" t="s">
        <v>682</v>
      </c>
      <c r="K521" s="18" t="s">
        <v>1003</v>
      </c>
      <c r="L521" s="111"/>
    </row>
    <row r="522" spans="1:12" s="6" customFormat="1" ht="68.25" customHeight="1">
      <c r="A522" s="17">
        <v>515</v>
      </c>
      <c r="B522" s="17" t="s">
        <v>921</v>
      </c>
      <c r="C522" s="17" t="s">
        <v>47</v>
      </c>
      <c r="D522" s="17" t="s">
        <v>1298</v>
      </c>
      <c r="E522" s="19">
        <v>30</v>
      </c>
      <c r="F522" s="81" t="s">
        <v>147</v>
      </c>
      <c r="G522" s="128">
        <v>1400</v>
      </c>
      <c r="H522" s="45">
        <f t="shared" si="6"/>
        <v>42000</v>
      </c>
      <c r="I522" s="42" t="s">
        <v>347</v>
      </c>
      <c r="J522" s="19" t="s">
        <v>682</v>
      </c>
      <c r="K522" s="18" t="s">
        <v>1003</v>
      </c>
      <c r="L522" s="111"/>
    </row>
    <row r="523" spans="1:12" s="6" customFormat="1" ht="79.5" customHeight="1">
      <c r="A523" s="17">
        <v>516</v>
      </c>
      <c r="B523" s="17" t="s">
        <v>922</v>
      </c>
      <c r="C523" s="17" t="s">
        <v>47</v>
      </c>
      <c r="D523" s="17" t="s">
        <v>1299</v>
      </c>
      <c r="E523" s="19">
        <v>40</v>
      </c>
      <c r="F523" s="81" t="s">
        <v>147</v>
      </c>
      <c r="G523" s="128">
        <v>1100</v>
      </c>
      <c r="H523" s="48">
        <f t="shared" si="6"/>
        <v>44000</v>
      </c>
      <c r="I523" s="42" t="s">
        <v>347</v>
      </c>
      <c r="J523" s="19" t="s">
        <v>682</v>
      </c>
      <c r="K523" s="18" t="s">
        <v>1003</v>
      </c>
      <c r="L523" s="111"/>
    </row>
    <row r="524" spans="1:12" s="6" customFormat="1" ht="75.75" customHeight="1">
      <c r="A524" s="17">
        <v>517</v>
      </c>
      <c r="B524" s="17" t="s">
        <v>923</v>
      </c>
      <c r="C524" s="17" t="s">
        <v>47</v>
      </c>
      <c r="D524" s="17" t="s">
        <v>1300</v>
      </c>
      <c r="E524" s="19">
        <v>20</v>
      </c>
      <c r="F524" s="81" t="s">
        <v>147</v>
      </c>
      <c r="G524" s="128">
        <v>2100</v>
      </c>
      <c r="H524" s="48">
        <f t="shared" si="6"/>
        <v>42000</v>
      </c>
      <c r="I524" s="42" t="s">
        <v>347</v>
      </c>
      <c r="J524" s="19" t="s">
        <v>682</v>
      </c>
      <c r="K524" s="18" t="s">
        <v>1003</v>
      </c>
      <c r="L524" s="111"/>
    </row>
    <row r="525" spans="1:12" s="6" customFormat="1" ht="57" customHeight="1">
      <c r="A525" s="17">
        <v>518</v>
      </c>
      <c r="B525" s="17" t="s">
        <v>924</v>
      </c>
      <c r="C525" s="17" t="s">
        <v>47</v>
      </c>
      <c r="D525" s="17" t="s">
        <v>1301</v>
      </c>
      <c r="E525" s="19">
        <v>20</v>
      </c>
      <c r="F525" s="81" t="s">
        <v>359</v>
      </c>
      <c r="G525" s="128">
        <v>4400</v>
      </c>
      <c r="H525" s="48">
        <f t="shared" si="6"/>
        <v>88000</v>
      </c>
      <c r="I525" s="42" t="s">
        <v>347</v>
      </c>
      <c r="J525" s="19" t="s">
        <v>682</v>
      </c>
      <c r="K525" s="18" t="s">
        <v>1003</v>
      </c>
      <c r="L525" s="111"/>
    </row>
    <row r="526" spans="1:12" s="6" customFormat="1" ht="70.5" customHeight="1">
      <c r="A526" s="17">
        <v>519</v>
      </c>
      <c r="B526" s="17" t="s">
        <v>925</v>
      </c>
      <c r="C526" s="87" t="s">
        <v>47</v>
      </c>
      <c r="D526" s="17" t="s">
        <v>1302</v>
      </c>
      <c r="E526" s="49">
        <v>20</v>
      </c>
      <c r="F526" s="81" t="s">
        <v>147</v>
      </c>
      <c r="G526" s="128">
        <v>2600</v>
      </c>
      <c r="H526" s="45">
        <f t="shared" si="6"/>
        <v>52000</v>
      </c>
      <c r="I526" s="42" t="s">
        <v>347</v>
      </c>
      <c r="J526" s="19" t="s">
        <v>682</v>
      </c>
      <c r="K526" s="18" t="s">
        <v>1003</v>
      </c>
      <c r="L526" s="111"/>
    </row>
    <row r="527" spans="1:12" s="6" customFormat="1" ht="59.25" customHeight="1">
      <c r="A527" s="17">
        <v>520</v>
      </c>
      <c r="B527" s="17" t="s">
        <v>926</v>
      </c>
      <c r="C527" s="87" t="s">
        <v>47</v>
      </c>
      <c r="D527" s="17" t="s">
        <v>1303</v>
      </c>
      <c r="E527" s="49">
        <v>20</v>
      </c>
      <c r="F527" s="81" t="s">
        <v>359</v>
      </c>
      <c r="G527" s="128">
        <v>2200</v>
      </c>
      <c r="H527" s="48">
        <f t="shared" si="6"/>
        <v>44000</v>
      </c>
      <c r="I527" s="42" t="s">
        <v>347</v>
      </c>
      <c r="J527" s="19" t="s">
        <v>682</v>
      </c>
      <c r="K527" s="18" t="s">
        <v>1003</v>
      </c>
      <c r="L527" s="111"/>
    </row>
    <row r="528" spans="1:12" s="6" customFormat="1" ht="57" customHeight="1">
      <c r="A528" s="17">
        <v>521</v>
      </c>
      <c r="B528" s="17" t="s">
        <v>927</v>
      </c>
      <c r="C528" s="87" t="s">
        <v>47</v>
      </c>
      <c r="D528" s="17" t="s">
        <v>1304</v>
      </c>
      <c r="E528" s="49">
        <v>20</v>
      </c>
      <c r="F528" s="81" t="s">
        <v>359</v>
      </c>
      <c r="G528" s="128">
        <v>3600</v>
      </c>
      <c r="H528" s="48">
        <f t="shared" si="6"/>
        <v>72000</v>
      </c>
      <c r="I528" s="42" t="s">
        <v>347</v>
      </c>
      <c r="J528" s="19" t="s">
        <v>682</v>
      </c>
      <c r="K528" s="18" t="s">
        <v>1003</v>
      </c>
      <c r="L528" s="111"/>
    </row>
    <row r="529" spans="1:12" s="6" customFormat="1" ht="64.5" customHeight="1">
      <c r="A529" s="17">
        <v>522</v>
      </c>
      <c r="B529" s="17" t="s">
        <v>928</v>
      </c>
      <c r="C529" s="87" t="s">
        <v>47</v>
      </c>
      <c r="D529" s="17" t="s">
        <v>928</v>
      </c>
      <c r="E529" s="49">
        <v>1</v>
      </c>
      <c r="F529" s="81" t="s">
        <v>342</v>
      </c>
      <c r="G529" s="128">
        <v>26800</v>
      </c>
      <c r="H529" s="48">
        <f t="shared" si="6"/>
        <v>26800</v>
      </c>
      <c r="I529" s="42" t="s">
        <v>347</v>
      </c>
      <c r="J529" s="19" t="s">
        <v>682</v>
      </c>
      <c r="K529" s="18" t="s">
        <v>1003</v>
      </c>
      <c r="L529" s="111"/>
    </row>
    <row r="530" spans="1:12" s="6" customFormat="1" ht="60" customHeight="1">
      <c r="A530" s="17">
        <v>523</v>
      </c>
      <c r="B530" s="17" t="s">
        <v>929</v>
      </c>
      <c r="C530" s="23" t="s">
        <v>47</v>
      </c>
      <c r="D530" s="17" t="s">
        <v>1305</v>
      </c>
      <c r="E530" s="49">
        <v>2</v>
      </c>
      <c r="F530" s="81" t="s">
        <v>342</v>
      </c>
      <c r="G530" s="128">
        <v>3700</v>
      </c>
      <c r="H530" s="45">
        <f t="shared" si="6"/>
        <v>7400</v>
      </c>
      <c r="I530" s="42" t="s">
        <v>347</v>
      </c>
      <c r="J530" s="19" t="s">
        <v>682</v>
      </c>
      <c r="K530" s="18" t="s">
        <v>1003</v>
      </c>
      <c r="L530" s="111"/>
    </row>
    <row r="531" spans="1:12" s="6" customFormat="1" ht="87" customHeight="1">
      <c r="A531" s="17">
        <v>524</v>
      </c>
      <c r="B531" s="17" t="s">
        <v>930</v>
      </c>
      <c r="C531" s="23" t="s">
        <v>47</v>
      </c>
      <c r="D531" s="65" t="s">
        <v>1308</v>
      </c>
      <c r="E531" s="49">
        <v>10</v>
      </c>
      <c r="F531" s="81" t="s">
        <v>341</v>
      </c>
      <c r="G531" s="31">
        <v>400</v>
      </c>
      <c r="H531" s="48">
        <f t="shared" si="6"/>
        <v>4000</v>
      </c>
      <c r="I531" s="42" t="s">
        <v>347</v>
      </c>
      <c r="J531" s="19" t="s">
        <v>682</v>
      </c>
      <c r="K531" s="18" t="s">
        <v>1003</v>
      </c>
      <c r="L531" s="111"/>
    </row>
    <row r="532" spans="1:12" s="6" customFormat="1" ht="89.25" customHeight="1">
      <c r="A532" s="17">
        <v>525</v>
      </c>
      <c r="B532" s="170" t="s">
        <v>931</v>
      </c>
      <c r="C532" s="23" t="s">
        <v>47</v>
      </c>
      <c r="D532" s="65" t="s">
        <v>1307</v>
      </c>
      <c r="E532" s="49">
        <v>10</v>
      </c>
      <c r="F532" s="81" t="s">
        <v>341</v>
      </c>
      <c r="G532" s="128">
        <v>400</v>
      </c>
      <c r="H532" s="48">
        <f t="shared" si="6"/>
        <v>4000</v>
      </c>
      <c r="I532" s="42" t="s">
        <v>347</v>
      </c>
      <c r="J532" s="19" t="s">
        <v>682</v>
      </c>
      <c r="K532" s="18" t="s">
        <v>1003</v>
      </c>
      <c r="L532" s="111"/>
    </row>
    <row r="533" spans="1:12" s="6" customFormat="1" ht="76.5" customHeight="1">
      <c r="A533" s="17">
        <v>526</v>
      </c>
      <c r="B533" s="17" t="s">
        <v>932</v>
      </c>
      <c r="C533" s="23" t="s">
        <v>47</v>
      </c>
      <c r="D533" s="65" t="s">
        <v>1306</v>
      </c>
      <c r="E533" s="49">
        <v>5</v>
      </c>
      <c r="F533" s="81" t="s">
        <v>342</v>
      </c>
      <c r="G533" s="128">
        <v>5400</v>
      </c>
      <c r="H533" s="48">
        <f t="shared" si="6"/>
        <v>27000</v>
      </c>
      <c r="I533" s="42" t="s">
        <v>347</v>
      </c>
      <c r="J533" s="19" t="s">
        <v>682</v>
      </c>
      <c r="K533" s="18" t="s">
        <v>1003</v>
      </c>
      <c r="L533" s="111"/>
    </row>
    <row r="534" spans="1:12" s="6" customFormat="1" ht="69" customHeight="1">
      <c r="A534" s="17">
        <v>527</v>
      </c>
      <c r="B534" s="17" t="s">
        <v>933</v>
      </c>
      <c r="C534" s="23" t="s">
        <v>47</v>
      </c>
      <c r="D534" s="65" t="s">
        <v>1309</v>
      </c>
      <c r="E534" s="49">
        <v>2</v>
      </c>
      <c r="F534" s="81" t="s">
        <v>342</v>
      </c>
      <c r="G534" s="128">
        <v>500</v>
      </c>
      <c r="H534" s="45">
        <f t="shared" si="6"/>
        <v>1000</v>
      </c>
      <c r="I534" s="42" t="s">
        <v>347</v>
      </c>
      <c r="J534" s="19" t="s">
        <v>682</v>
      </c>
      <c r="K534" s="18" t="s">
        <v>1003</v>
      </c>
      <c r="L534" s="111"/>
    </row>
    <row r="535" spans="1:12" s="6" customFormat="1" ht="63.75" customHeight="1">
      <c r="A535" s="17">
        <v>528</v>
      </c>
      <c r="B535" s="17" t="s">
        <v>934</v>
      </c>
      <c r="C535" s="23" t="s">
        <v>47</v>
      </c>
      <c r="D535" s="65" t="s">
        <v>1310</v>
      </c>
      <c r="E535" s="49">
        <v>10</v>
      </c>
      <c r="F535" s="81" t="s">
        <v>959</v>
      </c>
      <c r="G535" s="128">
        <v>3300</v>
      </c>
      <c r="H535" s="48">
        <f t="shared" si="6"/>
        <v>33000</v>
      </c>
      <c r="I535" s="42" t="s">
        <v>347</v>
      </c>
      <c r="J535" s="19" t="s">
        <v>682</v>
      </c>
      <c r="K535" s="18" t="s">
        <v>1003</v>
      </c>
      <c r="L535" s="111"/>
    </row>
    <row r="536" spans="1:12" s="6" customFormat="1" ht="66.75" customHeight="1">
      <c r="A536" s="17">
        <v>529</v>
      </c>
      <c r="B536" s="17" t="s">
        <v>935</v>
      </c>
      <c r="C536" s="23" t="s">
        <v>47</v>
      </c>
      <c r="D536" s="65" t="s">
        <v>1311</v>
      </c>
      <c r="E536" s="49">
        <v>2</v>
      </c>
      <c r="F536" s="81" t="s">
        <v>342</v>
      </c>
      <c r="G536" s="46">
        <v>5700</v>
      </c>
      <c r="H536" s="48">
        <f t="shared" si="6"/>
        <v>11400</v>
      </c>
      <c r="I536" s="42" t="s">
        <v>347</v>
      </c>
      <c r="J536" s="19" t="s">
        <v>682</v>
      </c>
      <c r="K536" s="18" t="s">
        <v>1003</v>
      </c>
      <c r="L536" s="111"/>
    </row>
    <row r="537" spans="1:12" s="6" customFormat="1" ht="62.25" customHeight="1">
      <c r="A537" s="17">
        <v>530</v>
      </c>
      <c r="B537" s="17" t="s">
        <v>936</v>
      </c>
      <c r="C537" s="23" t="s">
        <v>47</v>
      </c>
      <c r="D537" s="17" t="s">
        <v>1312</v>
      </c>
      <c r="E537" s="51">
        <v>2</v>
      </c>
      <c r="F537" s="81" t="s">
        <v>342</v>
      </c>
      <c r="G537" s="46">
        <v>9000</v>
      </c>
      <c r="H537" s="48">
        <f t="shared" si="6"/>
        <v>18000</v>
      </c>
      <c r="I537" s="42" t="s">
        <v>347</v>
      </c>
      <c r="J537" s="19" t="s">
        <v>682</v>
      </c>
      <c r="K537" s="18" t="s">
        <v>1003</v>
      </c>
      <c r="L537" s="111"/>
    </row>
    <row r="538" spans="1:12" s="6" customFormat="1" ht="69.75" customHeight="1">
      <c r="A538" s="17">
        <v>531</v>
      </c>
      <c r="B538" s="17" t="s">
        <v>937</v>
      </c>
      <c r="C538" s="23" t="s">
        <v>47</v>
      </c>
      <c r="D538" s="17" t="s">
        <v>1313</v>
      </c>
      <c r="E538" s="51">
        <v>2</v>
      </c>
      <c r="F538" s="81" t="s">
        <v>342</v>
      </c>
      <c r="G538" s="46">
        <v>7800</v>
      </c>
      <c r="H538" s="45">
        <f t="shared" si="6"/>
        <v>15600</v>
      </c>
      <c r="I538" s="42" t="s">
        <v>347</v>
      </c>
      <c r="J538" s="19" t="s">
        <v>682</v>
      </c>
      <c r="K538" s="18" t="s">
        <v>1003</v>
      </c>
      <c r="L538" s="111"/>
    </row>
    <row r="539" spans="1:12" s="6" customFormat="1" ht="60.75" customHeight="1">
      <c r="A539" s="17">
        <v>532</v>
      </c>
      <c r="B539" s="17" t="s">
        <v>938</v>
      </c>
      <c r="C539" s="23" t="s">
        <v>47</v>
      </c>
      <c r="D539" s="17" t="s">
        <v>1314</v>
      </c>
      <c r="E539" s="51">
        <v>1</v>
      </c>
      <c r="F539" s="81" t="s">
        <v>342</v>
      </c>
      <c r="G539" s="46">
        <v>38000</v>
      </c>
      <c r="H539" s="48">
        <f t="shared" si="6"/>
        <v>38000</v>
      </c>
      <c r="I539" s="42" t="s">
        <v>347</v>
      </c>
      <c r="J539" s="19" t="s">
        <v>682</v>
      </c>
      <c r="K539" s="18" t="s">
        <v>1003</v>
      </c>
      <c r="L539" s="111"/>
    </row>
    <row r="540" spans="1:12" s="6" customFormat="1" ht="64.5" customHeight="1">
      <c r="A540" s="17">
        <v>533</v>
      </c>
      <c r="B540" s="17" t="s">
        <v>939</v>
      </c>
      <c r="C540" s="23" t="s">
        <v>47</v>
      </c>
      <c r="D540" s="17" t="s">
        <v>1315</v>
      </c>
      <c r="E540" s="51">
        <v>1</v>
      </c>
      <c r="F540" s="81" t="s">
        <v>342</v>
      </c>
      <c r="G540" s="46">
        <v>54000</v>
      </c>
      <c r="H540" s="48">
        <f t="shared" si="6"/>
        <v>54000</v>
      </c>
      <c r="I540" s="42" t="s">
        <v>347</v>
      </c>
      <c r="J540" s="19" t="s">
        <v>682</v>
      </c>
      <c r="K540" s="18" t="s">
        <v>1003</v>
      </c>
      <c r="L540" s="111"/>
    </row>
    <row r="541" spans="1:12" s="6" customFormat="1" ht="70.5" customHeight="1">
      <c r="A541" s="17">
        <v>534</v>
      </c>
      <c r="B541" s="17" t="s">
        <v>940</v>
      </c>
      <c r="C541" s="23" t="s">
        <v>47</v>
      </c>
      <c r="D541" s="9" t="s">
        <v>1316</v>
      </c>
      <c r="E541" s="51">
        <v>1</v>
      </c>
      <c r="F541" s="81" t="s">
        <v>950</v>
      </c>
      <c r="G541" s="46">
        <v>28000</v>
      </c>
      <c r="H541" s="48">
        <f t="shared" si="6"/>
        <v>28000</v>
      </c>
      <c r="I541" s="42" t="s">
        <v>347</v>
      </c>
      <c r="J541" s="19" t="s">
        <v>682</v>
      </c>
      <c r="K541" s="18" t="s">
        <v>1003</v>
      </c>
      <c r="L541" s="111"/>
    </row>
    <row r="542" spans="1:12" s="6" customFormat="1" ht="67.5" customHeight="1">
      <c r="A542" s="17">
        <v>535</v>
      </c>
      <c r="B542" s="17" t="s">
        <v>941</v>
      </c>
      <c r="C542" s="23" t="s">
        <v>47</v>
      </c>
      <c r="D542" s="149" t="s">
        <v>1270</v>
      </c>
      <c r="E542" s="83">
        <v>30</v>
      </c>
      <c r="F542" s="81" t="s">
        <v>950</v>
      </c>
      <c r="G542" s="46">
        <v>600</v>
      </c>
      <c r="H542" s="45">
        <f t="shared" si="6"/>
        <v>18000</v>
      </c>
      <c r="I542" s="42" t="s">
        <v>347</v>
      </c>
      <c r="J542" s="19" t="s">
        <v>682</v>
      </c>
      <c r="K542" s="18" t="s">
        <v>1003</v>
      </c>
      <c r="L542" s="111"/>
    </row>
    <row r="543" spans="1:12" s="6" customFormat="1" ht="69.75" customHeight="1">
      <c r="A543" s="17">
        <v>536</v>
      </c>
      <c r="B543" s="17" t="s">
        <v>942</v>
      </c>
      <c r="C543" s="23" t="s">
        <v>47</v>
      </c>
      <c r="D543" s="9" t="s">
        <v>1317</v>
      </c>
      <c r="E543" s="51">
        <v>30</v>
      </c>
      <c r="F543" s="81" t="s">
        <v>950</v>
      </c>
      <c r="G543" s="54">
        <v>500</v>
      </c>
      <c r="H543" s="48">
        <f t="shared" si="6"/>
        <v>15000</v>
      </c>
      <c r="I543" s="42" t="s">
        <v>347</v>
      </c>
      <c r="J543" s="19" t="s">
        <v>682</v>
      </c>
      <c r="K543" s="18" t="s">
        <v>1003</v>
      </c>
      <c r="L543" s="111"/>
    </row>
    <row r="544" spans="1:12" s="6" customFormat="1" ht="66" customHeight="1">
      <c r="A544" s="17">
        <v>537</v>
      </c>
      <c r="B544" s="30" t="s">
        <v>459</v>
      </c>
      <c r="C544" s="23" t="s">
        <v>47</v>
      </c>
      <c r="D544" s="30" t="s">
        <v>460</v>
      </c>
      <c r="E544" s="88">
        <v>100</v>
      </c>
      <c r="F544" s="30" t="s">
        <v>461</v>
      </c>
      <c r="G544" s="32">
        <v>9214.7999999999993</v>
      </c>
      <c r="H544" s="31">
        <f>E544*G544</f>
        <v>921479.99999999988</v>
      </c>
      <c r="I544" s="67" t="s">
        <v>462</v>
      </c>
      <c r="J544" s="67" t="s">
        <v>677</v>
      </c>
      <c r="K544" s="18" t="s">
        <v>1003</v>
      </c>
      <c r="L544" s="111"/>
    </row>
    <row r="545" spans="1:12" s="6" customFormat="1" ht="60.75" customHeight="1">
      <c r="A545" s="17">
        <v>538</v>
      </c>
      <c r="B545" s="30" t="s">
        <v>463</v>
      </c>
      <c r="C545" s="23" t="s">
        <v>47</v>
      </c>
      <c r="D545" s="30" t="s">
        <v>464</v>
      </c>
      <c r="E545" s="88">
        <v>120</v>
      </c>
      <c r="F545" s="30" t="s">
        <v>465</v>
      </c>
      <c r="G545" s="32">
        <v>450</v>
      </c>
      <c r="H545" s="31">
        <f t="shared" ref="H545:H608" si="7">E545*G545</f>
        <v>54000</v>
      </c>
      <c r="I545" s="67" t="s">
        <v>462</v>
      </c>
      <c r="J545" s="67" t="s">
        <v>677</v>
      </c>
      <c r="K545" s="18" t="s">
        <v>1003</v>
      </c>
      <c r="L545" s="111"/>
    </row>
    <row r="546" spans="1:12" s="6" customFormat="1" ht="86.25" customHeight="1">
      <c r="A546" s="17">
        <v>539</v>
      </c>
      <c r="B546" s="30" t="s">
        <v>466</v>
      </c>
      <c r="C546" s="23" t="s">
        <v>47</v>
      </c>
      <c r="D546" s="17" t="s">
        <v>467</v>
      </c>
      <c r="E546" s="88">
        <v>20</v>
      </c>
      <c r="F546" s="30" t="s">
        <v>468</v>
      </c>
      <c r="G546" s="32">
        <v>3519.64</v>
      </c>
      <c r="H546" s="31">
        <f t="shared" si="7"/>
        <v>70392.800000000003</v>
      </c>
      <c r="I546" s="67" t="s">
        <v>462</v>
      </c>
      <c r="J546" s="67" t="s">
        <v>677</v>
      </c>
      <c r="K546" s="18" t="s">
        <v>1003</v>
      </c>
      <c r="L546" s="111"/>
    </row>
    <row r="547" spans="1:12" s="6" customFormat="1" ht="56.25" customHeight="1">
      <c r="A547" s="17">
        <v>540</v>
      </c>
      <c r="B547" s="30" t="s">
        <v>469</v>
      </c>
      <c r="C547" s="23" t="s">
        <v>47</v>
      </c>
      <c r="D547" s="157" t="s">
        <v>470</v>
      </c>
      <c r="E547" s="88">
        <v>20</v>
      </c>
      <c r="F547" s="30" t="s">
        <v>471</v>
      </c>
      <c r="G547" s="32">
        <v>1725</v>
      </c>
      <c r="H547" s="31">
        <f t="shared" si="7"/>
        <v>34500</v>
      </c>
      <c r="I547" s="67" t="s">
        <v>462</v>
      </c>
      <c r="J547" s="67" t="s">
        <v>677</v>
      </c>
      <c r="K547" s="18" t="s">
        <v>1003</v>
      </c>
      <c r="L547" s="111"/>
    </row>
    <row r="548" spans="1:12" s="6" customFormat="1" ht="69.75" customHeight="1">
      <c r="A548" s="17">
        <v>541</v>
      </c>
      <c r="B548" s="30" t="s">
        <v>472</v>
      </c>
      <c r="C548" s="23" t="s">
        <v>47</v>
      </c>
      <c r="D548" s="157" t="s">
        <v>473</v>
      </c>
      <c r="E548" s="88">
        <v>20</v>
      </c>
      <c r="F548" s="30" t="s">
        <v>471</v>
      </c>
      <c r="G548" s="32">
        <v>1607.14</v>
      </c>
      <c r="H548" s="31">
        <f t="shared" si="7"/>
        <v>32142.800000000003</v>
      </c>
      <c r="I548" s="67" t="s">
        <v>462</v>
      </c>
      <c r="J548" s="67" t="s">
        <v>677</v>
      </c>
      <c r="K548" s="18" t="s">
        <v>1003</v>
      </c>
      <c r="L548" s="111"/>
    </row>
    <row r="549" spans="1:12" s="6" customFormat="1" ht="59.25" customHeight="1">
      <c r="A549" s="17">
        <v>542</v>
      </c>
      <c r="B549" s="30" t="s">
        <v>474</v>
      </c>
      <c r="C549" s="23" t="s">
        <v>47</v>
      </c>
      <c r="D549" s="30" t="s">
        <v>475</v>
      </c>
      <c r="E549" s="88">
        <v>15</v>
      </c>
      <c r="F549" s="30" t="s">
        <v>476</v>
      </c>
      <c r="G549" s="32">
        <v>1360.7</v>
      </c>
      <c r="H549" s="31">
        <f t="shared" si="7"/>
        <v>20410.5</v>
      </c>
      <c r="I549" s="67" t="s">
        <v>462</v>
      </c>
      <c r="J549" s="67" t="s">
        <v>677</v>
      </c>
      <c r="K549" s="18" t="s">
        <v>1003</v>
      </c>
      <c r="L549" s="111"/>
    </row>
    <row r="550" spans="1:12" s="6" customFormat="1" ht="51" customHeight="1">
      <c r="A550" s="17">
        <v>543</v>
      </c>
      <c r="B550" s="30" t="s">
        <v>477</v>
      </c>
      <c r="C550" s="23" t="s">
        <v>47</v>
      </c>
      <c r="D550" s="30" t="s">
        <v>478</v>
      </c>
      <c r="E550" s="88">
        <v>20</v>
      </c>
      <c r="F550" s="30" t="s">
        <v>476</v>
      </c>
      <c r="G550" s="32">
        <v>964.28</v>
      </c>
      <c r="H550" s="31">
        <f t="shared" si="7"/>
        <v>19285.599999999999</v>
      </c>
      <c r="I550" s="67" t="s">
        <v>462</v>
      </c>
      <c r="J550" s="67" t="s">
        <v>677</v>
      </c>
      <c r="K550" s="18" t="s">
        <v>1003</v>
      </c>
      <c r="L550" s="111"/>
    </row>
    <row r="551" spans="1:12" s="6" customFormat="1" ht="62.25" customHeight="1">
      <c r="A551" s="17">
        <v>544</v>
      </c>
      <c r="B551" s="30" t="s">
        <v>479</v>
      </c>
      <c r="C551" s="23" t="s">
        <v>47</v>
      </c>
      <c r="D551" s="158" t="s">
        <v>480</v>
      </c>
      <c r="E551" s="88">
        <v>35</v>
      </c>
      <c r="F551" s="30" t="s">
        <v>476</v>
      </c>
      <c r="G551" s="32">
        <v>926.78</v>
      </c>
      <c r="H551" s="31">
        <f t="shared" si="7"/>
        <v>32437.3</v>
      </c>
      <c r="I551" s="67" t="s">
        <v>462</v>
      </c>
      <c r="J551" s="67" t="s">
        <v>677</v>
      </c>
      <c r="K551" s="18" t="s">
        <v>1003</v>
      </c>
      <c r="L551" s="111"/>
    </row>
    <row r="552" spans="1:12" s="6" customFormat="1" ht="55.5" customHeight="1">
      <c r="A552" s="17">
        <v>545</v>
      </c>
      <c r="B552" s="30" t="s">
        <v>481</v>
      </c>
      <c r="C552" s="23" t="s">
        <v>47</v>
      </c>
      <c r="D552" s="158" t="s">
        <v>482</v>
      </c>
      <c r="E552" s="88">
        <v>100</v>
      </c>
      <c r="F552" s="30" t="s">
        <v>483</v>
      </c>
      <c r="G552" s="32">
        <v>1607.14</v>
      </c>
      <c r="H552" s="31">
        <f t="shared" si="7"/>
        <v>160714</v>
      </c>
      <c r="I552" s="67" t="s">
        <v>462</v>
      </c>
      <c r="J552" s="67" t="s">
        <v>677</v>
      </c>
      <c r="K552" s="18" t="s">
        <v>1003</v>
      </c>
      <c r="L552" s="111"/>
    </row>
    <row r="553" spans="1:12" s="6" customFormat="1" ht="39.75" customHeight="1">
      <c r="A553" s="17">
        <v>546</v>
      </c>
      <c r="B553" s="30" t="s">
        <v>484</v>
      </c>
      <c r="C553" s="23" t="s">
        <v>47</v>
      </c>
      <c r="D553" s="158" t="s">
        <v>485</v>
      </c>
      <c r="E553" s="88">
        <v>60</v>
      </c>
      <c r="F553" s="30" t="s">
        <v>483</v>
      </c>
      <c r="G553" s="32">
        <v>4339.28</v>
      </c>
      <c r="H553" s="31">
        <f t="shared" si="7"/>
        <v>260356.8</v>
      </c>
      <c r="I553" s="67" t="s">
        <v>462</v>
      </c>
      <c r="J553" s="67" t="s">
        <v>677</v>
      </c>
      <c r="K553" s="18" t="s">
        <v>1003</v>
      </c>
      <c r="L553" s="111"/>
    </row>
    <row r="554" spans="1:12" s="6" customFormat="1" ht="69.75" customHeight="1">
      <c r="A554" s="17">
        <v>547</v>
      </c>
      <c r="B554" s="30" t="s">
        <v>486</v>
      </c>
      <c r="C554" s="23" t="s">
        <v>47</v>
      </c>
      <c r="D554" s="30" t="s">
        <v>487</v>
      </c>
      <c r="E554" s="88">
        <v>500</v>
      </c>
      <c r="F554" s="81" t="s">
        <v>148</v>
      </c>
      <c r="G554" s="32">
        <v>766.07</v>
      </c>
      <c r="H554" s="31">
        <f t="shared" si="7"/>
        <v>383035</v>
      </c>
      <c r="I554" s="67" t="s">
        <v>462</v>
      </c>
      <c r="J554" s="67" t="s">
        <v>677</v>
      </c>
      <c r="K554" s="18" t="s">
        <v>1003</v>
      </c>
      <c r="L554" s="111"/>
    </row>
    <row r="555" spans="1:12" s="6" customFormat="1" ht="59.25" customHeight="1">
      <c r="A555" s="17">
        <v>548</v>
      </c>
      <c r="B555" s="30" t="s">
        <v>488</v>
      </c>
      <c r="C555" s="23" t="s">
        <v>47</v>
      </c>
      <c r="D555" s="30" t="s">
        <v>489</v>
      </c>
      <c r="E555" s="88">
        <v>20</v>
      </c>
      <c r="F555" s="30" t="s">
        <v>483</v>
      </c>
      <c r="G555" s="32">
        <v>3021.42</v>
      </c>
      <c r="H555" s="31">
        <f t="shared" si="7"/>
        <v>60428.4</v>
      </c>
      <c r="I555" s="67" t="s">
        <v>462</v>
      </c>
      <c r="J555" s="67" t="s">
        <v>677</v>
      </c>
      <c r="K555" s="18" t="s">
        <v>1003</v>
      </c>
      <c r="L555" s="111"/>
    </row>
    <row r="556" spans="1:12" s="6" customFormat="1" ht="61.5" customHeight="1">
      <c r="A556" s="17">
        <v>549</v>
      </c>
      <c r="B556" s="30" t="s">
        <v>490</v>
      </c>
      <c r="C556" s="23" t="s">
        <v>47</v>
      </c>
      <c r="D556" s="30" t="s">
        <v>491</v>
      </c>
      <c r="E556" s="88">
        <v>20</v>
      </c>
      <c r="F556" s="30" t="s">
        <v>483</v>
      </c>
      <c r="G556" s="32">
        <v>1542.85</v>
      </c>
      <c r="H556" s="31">
        <f t="shared" si="7"/>
        <v>30857</v>
      </c>
      <c r="I556" s="67" t="s">
        <v>462</v>
      </c>
      <c r="J556" s="67" t="s">
        <v>677</v>
      </c>
      <c r="K556" s="18" t="s">
        <v>1003</v>
      </c>
      <c r="L556" s="111"/>
    </row>
    <row r="557" spans="1:12" s="6" customFormat="1" ht="53.25" customHeight="1">
      <c r="A557" s="17">
        <v>550</v>
      </c>
      <c r="B557" s="30" t="s">
        <v>492</v>
      </c>
      <c r="C557" s="81" t="s">
        <v>47</v>
      </c>
      <c r="D557" s="30" t="s">
        <v>493</v>
      </c>
      <c r="E557" s="30">
        <v>50</v>
      </c>
      <c r="F557" s="30" t="s">
        <v>483</v>
      </c>
      <c r="G557" s="32">
        <v>3203.57</v>
      </c>
      <c r="H557" s="31">
        <f t="shared" si="7"/>
        <v>160178.5</v>
      </c>
      <c r="I557" s="67" t="s">
        <v>462</v>
      </c>
      <c r="J557" s="67" t="s">
        <v>677</v>
      </c>
      <c r="K557" s="18" t="s">
        <v>1003</v>
      </c>
      <c r="L557" s="111"/>
    </row>
    <row r="558" spans="1:12" s="7" customFormat="1" ht="66.75" customHeight="1">
      <c r="A558" s="17">
        <v>551</v>
      </c>
      <c r="B558" s="30" t="s">
        <v>494</v>
      </c>
      <c r="C558" s="81" t="s">
        <v>47</v>
      </c>
      <c r="D558" s="158" t="s">
        <v>495</v>
      </c>
      <c r="E558" s="30">
        <v>120</v>
      </c>
      <c r="F558" s="81" t="s">
        <v>148</v>
      </c>
      <c r="G558" s="32">
        <v>1285.7</v>
      </c>
      <c r="H558" s="31">
        <f t="shared" si="7"/>
        <v>154284</v>
      </c>
      <c r="I558" s="67" t="s">
        <v>462</v>
      </c>
      <c r="J558" s="67" t="s">
        <v>677</v>
      </c>
      <c r="K558" s="18" t="s">
        <v>1003</v>
      </c>
      <c r="L558" s="111"/>
    </row>
    <row r="559" spans="1:12" s="7" customFormat="1" ht="61.5" customHeight="1">
      <c r="A559" s="17">
        <v>552</v>
      </c>
      <c r="B559" s="30" t="s">
        <v>496</v>
      </c>
      <c r="C559" s="81" t="s">
        <v>47</v>
      </c>
      <c r="D559" s="30" t="s">
        <v>497</v>
      </c>
      <c r="E559" s="30">
        <v>20</v>
      </c>
      <c r="F559" s="30" t="s">
        <v>498</v>
      </c>
      <c r="G559" s="32">
        <v>514.28</v>
      </c>
      <c r="H559" s="31">
        <f t="shared" si="7"/>
        <v>10285.599999999999</v>
      </c>
      <c r="I559" s="67" t="s">
        <v>462</v>
      </c>
      <c r="J559" s="67" t="s">
        <v>677</v>
      </c>
      <c r="K559" s="18" t="s">
        <v>1003</v>
      </c>
      <c r="L559" s="111"/>
    </row>
    <row r="560" spans="1:12" s="7" customFormat="1" ht="56.25" customHeight="1">
      <c r="A560" s="17">
        <v>553</v>
      </c>
      <c r="B560" s="30" t="s">
        <v>499</v>
      </c>
      <c r="C560" s="81" t="s">
        <v>47</v>
      </c>
      <c r="D560" s="30" t="s">
        <v>500</v>
      </c>
      <c r="E560" s="30">
        <v>600</v>
      </c>
      <c r="F560" s="81" t="s">
        <v>148</v>
      </c>
      <c r="G560" s="32">
        <v>5.35</v>
      </c>
      <c r="H560" s="31">
        <f t="shared" si="7"/>
        <v>3210</v>
      </c>
      <c r="I560" s="67" t="s">
        <v>462</v>
      </c>
      <c r="J560" s="67" t="s">
        <v>677</v>
      </c>
      <c r="K560" s="18" t="s">
        <v>1003</v>
      </c>
      <c r="L560" s="111"/>
    </row>
    <row r="561" spans="1:12" s="7" customFormat="1" ht="63.75" customHeight="1">
      <c r="A561" s="17">
        <v>554</v>
      </c>
      <c r="B561" s="30" t="s">
        <v>501</v>
      </c>
      <c r="C561" s="81" t="s">
        <v>47</v>
      </c>
      <c r="D561" s="159" t="s">
        <v>502</v>
      </c>
      <c r="E561" s="30">
        <v>100</v>
      </c>
      <c r="F561" s="81" t="s">
        <v>148</v>
      </c>
      <c r="G561" s="32">
        <v>112.5</v>
      </c>
      <c r="H561" s="31">
        <f t="shared" si="7"/>
        <v>11250</v>
      </c>
      <c r="I561" s="67" t="s">
        <v>462</v>
      </c>
      <c r="J561" s="67" t="s">
        <v>677</v>
      </c>
      <c r="K561" s="18" t="s">
        <v>1003</v>
      </c>
      <c r="L561" s="111"/>
    </row>
    <row r="562" spans="1:12" s="7" customFormat="1" ht="46.5" customHeight="1">
      <c r="A562" s="17">
        <v>555</v>
      </c>
      <c r="B562" s="30" t="s">
        <v>501</v>
      </c>
      <c r="C562" s="81" t="s">
        <v>47</v>
      </c>
      <c r="D562" s="30" t="s">
        <v>503</v>
      </c>
      <c r="E562" s="30">
        <v>700</v>
      </c>
      <c r="F562" s="81" t="s">
        <v>148</v>
      </c>
      <c r="G562" s="32">
        <v>53.57</v>
      </c>
      <c r="H562" s="31">
        <f t="shared" si="7"/>
        <v>37499</v>
      </c>
      <c r="I562" s="67" t="s">
        <v>462</v>
      </c>
      <c r="J562" s="67" t="s">
        <v>677</v>
      </c>
      <c r="K562" s="18" t="s">
        <v>1003</v>
      </c>
      <c r="L562" s="111"/>
    </row>
    <row r="563" spans="1:12" s="7" customFormat="1" ht="51" customHeight="1">
      <c r="A563" s="17">
        <v>556</v>
      </c>
      <c r="B563" s="30" t="s">
        <v>340</v>
      </c>
      <c r="C563" s="81" t="s">
        <v>47</v>
      </c>
      <c r="D563" s="160" t="s">
        <v>504</v>
      </c>
      <c r="E563" s="30">
        <v>100</v>
      </c>
      <c r="F563" s="81" t="s">
        <v>148</v>
      </c>
      <c r="G563" s="32">
        <v>12.85</v>
      </c>
      <c r="H563" s="31">
        <f t="shared" si="7"/>
        <v>1285</v>
      </c>
      <c r="I563" s="67" t="s">
        <v>462</v>
      </c>
      <c r="J563" s="67" t="s">
        <v>677</v>
      </c>
      <c r="K563" s="18" t="s">
        <v>1003</v>
      </c>
      <c r="L563" s="111"/>
    </row>
    <row r="564" spans="1:12" s="7" customFormat="1" ht="46.5" customHeight="1">
      <c r="A564" s="17">
        <v>557</v>
      </c>
      <c r="B564" s="30" t="s">
        <v>505</v>
      </c>
      <c r="C564" s="81" t="s">
        <v>47</v>
      </c>
      <c r="D564" s="30" t="s">
        <v>506</v>
      </c>
      <c r="E564" s="30">
        <v>60</v>
      </c>
      <c r="F564" s="30" t="s">
        <v>483</v>
      </c>
      <c r="G564" s="32">
        <v>610.70000000000005</v>
      </c>
      <c r="H564" s="31">
        <f t="shared" si="7"/>
        <v>36642</v>
      </c>
      <c r="I564" s="67" t="s">
        <v>462</v>
      </c>
      <c r="J564" s="67" t="s">
        <v>677</v>
      </c>
      <c r="K564" s="18" t="s">
        <v>1003</v>
      </c>
      <c r="L564" s="111"/>
    </row>
    <row r="565" spans="1:12" s="7" customFormat="1" ht="51" customHeight="1">
      <c r="A565" s="17">
        <v>558</v>
      </c>
      <c r="B565" s="30" t="s">
        <v>507</v>
      </c>
      <c r="C565" s="81" t="s">
        <v>47</v>
      </c>
      <c r="D565" s="30" t="s">
        <v>1318</v>
      </c>
      <c r="E565" s="30">
        <v>30</v>
      </c>
      <c r="F565" s="81" t="s">
        <v>148</v>
      </c>
      <c r="G565" s="32">
        <v>342.85</v>
      </c>
      <c r="H565" s="31">
        <f t="shared" si="7"/>
        <v>10285.5</v>
      </c>
      <c r="I565" s="67" t="s">
        <v>462</v>
      </c>
      <c r="J565" s="67" t="s">
        <v>677</v>
      </c>
      <c r="K565" s="18" t="s">
        <v>1003</v>
      </c>
      <c r="L565" s="111"/>
    </row>
    <row r="566" spans="1:12" s="7" customFormat="1" ht="81.75" customHeight="1">
      <c r="A566" s="17">
        <v>559</v>
      </c>
      <c r="B566" s="30" t="s">
        <v>508</v>
      </c>
      <c r="C566" s="81" t="s">
        <v>47</v>
      </c>
      <c r="D566" s="30" t="s">
        <v>509</v>
      </c>
      <c r="E566" s="30">
        <v>10</v>
      </c>
      <c r="F566" s="81" t="s">
        <v>148</v>
      </c>
      <c r="G566" s="32">
        <v>760.7</v>
      </c>
      <c r="H566" s="31">
        <f t="shared" si="7"/>
        <v>7607</v>
      </c>
      <c r="I566" s="67" t="s">
        <v>462</v>
      </c>
      <c r="J566" s="67" t="s">
        <v>677</v>
      </c>
      <c r="K566" s="18" t="s">
        <v>1003</v>
      </c>
      <c r="L566" s="111"/>
    </row>
    <row r="567" spans="1:12" s="7" customFormat="1" ht="57.75" customHeight="1">
      <c r="A567" s="17">
        <v>560</v>
      </c>
      <c r="B567" s="30" t="s">
        <v>510</v>
      </c>
      <c r="C567" s="81" t="s">
        <v>47</v>
      </c>
      <c r="D567" s="81" t="s">
        <v>511</v>
      </c>
      <c r="E567" s="30">
        <v>15</v>
      </c>
      <c r="F567" s="30" t="s">
        <v>512</v>
      </c>
      <c r="G567" s="32">
        <v>332.14</v>
      </c>
      <c r="H567" s="31">
        <f t="shared" si="7"/>
        <v>4982.0999999999995</v>
      </c>
      <c r="I567" s="67" t="s">
        <v>462</v>
      </c>
      <c r="J567" s="67" t="s">
        <v>677</v>
      </c>
      <c r="K567" s="18" t="s">
        <v>1003</v>
      </c>
      <c r="L567" s="111"/>
    </row>
    <row r="568" spans="1:12" s="7" customFormat="1" ht="57" customHeight="1">
      <c r="A568" s="17">
        <v>561</v>
      </c>
      <c r="B568" s="30" t="s">
        <v>513</v>
      </c>
      <c r="C568" s="81" t="s">
        <v>47</v>
      </c>
      <c r="D568" s="30" t="s">
        <v>1319</v>
      </c>
      <c r="E568" s="30">
        <v>5</v>
      </c>
      <c r="F568" s="30" t="s">
        <v>514</v>
      </c>
      <c r="G568" s="32">
        <v>358.92</v>
      </c>
      <c r="H568" s="31">
        <f t="shared" si="7"/>
        <v>1794.6000000000001</v>
      </c>
      <c r="I568" s="67" t="s">
        <v>462</v>
      </c>
      <c r="J568" s="67" t="s">
        <v>677</v>
      </c>
      <c r="K568" s="18" t="s">
        <v>1003</v>
      </c>
      <c r="L568" s="111"/>
    </row>
    <row r="569" spans="1:12" s="7" customFormat="1" ht="59.25" customHeight="1">
      <c r="A569" s="17">
        <v>562</v>
      </c>
      <c r="B569" s="30" t="s">
        <v>515</v>
      </c>
      <c r="C569" s="81" t="s">
        <v>47</v>
      </c>
      <c r="D569" s="30" t="s">
        <v>1320</v>
      </c>
      <c r="E569" s="30">
        <v>5</v>
      </c>
      <c r="F569" s="30" t="s">
        <v>359</v>
      </c>
      <c r="G569" s="32">
        <v>326.76</v>
      </c>
      <c r="H569" s="31">
        <f t="shared" si="7"/>
        <v>1633.8</v>
      </c>
      <c r="I569" s="67" t="s">
        <v>462</v>
      </c>
      <c r="J569" s="67" t="s">
        <v>679</v>
      </c>
      <c r="K569" s="18" t="s">
        <v>1003</v>
      </c>
      <c r="L569" s="111"/>
    </row>
    <row r="570" spans="1:12" s="7" customFormat="1" ht="66.75" customHeight="1">
      <c r="A570" s="17">
        <v>563</v>
      </c>
      <c r="B570" s="30" t="s">
        <v>516</v>
      </c>
      <c r="C570" s="81" t="s">
        <v>47</v>
      </c>
      <c r="D570" s="30" t="s">
        <v>517</v>
      </c>
      <c r="E570" s="30">
        <v>2</v>
      </c>
      <c r="F570" s="81" t="s">
        <v>148</v>
      </c>
      <c r="G570" s="32">
        <v>2882.14</v>
      </c>
      <c r="H570" s="31">
        <f t="shared" si="7"/>
        <v>5764.28</v>
      </c>
      <c r="I570" s="67" t="s">
        <v>462</v>
      </c>
      <c r="J570" s="67" t="s">
        <v>677</v>
      </c>
      <c r="K570" s="18" t="s">
        <v>1003</v>
      </c>
      <c r="L570" s="111"/>
    </row>
    <row r="571" spans="1:12" s="7" customFormat="1" ht="51" customHeight="1">
      <c r="A571" s="17">
        <v>564</v>
      </c>
      <c r="B571" s="30" t="s">
        <v>518</v>
      </c>
      <c r="C571" s="81" t="s">
        <v>47</v>
      </c>
      <c r="D571" s="30" t="s">
        <v>519</v>
      </c>
      <c r="E571" s="30">
        <v>30</v>
      </c>
      <c r="F571" s="81" t="s">
        <v>148</v>
      </c>
      <c r="G571" s="32">
        <v>171.42</v>
      </c>
      <c r="H571" s="31">
        <f t="shared" si="7"/>
        <v>5142.5999999999995</v>
      </c>
      <c r="I571" s="67" t="s">
        <v>462</v>
      </c>
      <c r="J571" s="67" t="s">
        <v>677</v>
      </c>
      <c r="K571" s="18" t="s">
        <v>1003</v>
      </c>
      <c r="L571" s="111"/>
    </row>
    <row r="572" spans="1:12" s="7" customFormat="1" ht="52.5" customHeight="1">
      <c r="A572" s="17">
        <v>565</v>
      </c>
      <c r="B572" s="30" t="s">
        <v>520</v>
      </c>
      <c r="C572" s="81" t="s">
        <v>47</v>
      </c>
      <c r="D572" s="30" t="s">
        <v>521</v>
      </c>
      <c r="E572" s="30">
        <v>20</v>
      </c>
      <c r="F572" s="81" t="s">
        <v>148</v>
      </c>
      <c r="G572" s="32">
        <v>1017.85</v>
      </c>
      <c r="H572" s="31">
        <f t="shared" si="7"/>
        <v>20357</v>
      </c>
      <c r="I572" s="67" t="s">
        <v>462</v>
      </c>
      <c r="J572" s="67" t="s">
        <v>677</v>
      </c>
      <c r="K572" s="18" t="s">
        <v>1003</v>
      </c>
      <c r="L572" s="111"/>
    </row>
    <row r="573" spans="1:12" s="7" customFormat="1" ht="75" customHeight="1">
      <c r="A573" s="17">
        <v>566</v>
      </c>
      <c r="B573" s="30" t="s">
        <v>520</v>
      </c>
      <c r="C573" s="81" t="s">
        <v>47</v>
      </c>
      <c r="D573" s="158" t="s">
        <v>1322</v>
      </c>
      <c r="E573" s="30">
        <v>30</v>
      </c>
      <c r="F573" s="81" t="s">
        <v>148</v>
      </c>
      <c r="G573" s="32">
        <v>910.7</v>
      </c>
      <c r="H573" s="31">
        <f t="shared" si="7"/>
        <v>27321</v>
      </c>
      <c r="I573" s="67" t="s">
        <v>462</v>
      </c>
      <c r="J573" s="67" t="s">
        <v>677</v>
      </c>
      <c r="K573" s="18" t="s">
        <v>1003</v>
      </c>
      <c r="L573" s="111"/>
    </row>
    <row r="574" spans="1:12" s="7" customFormat="1" ht="33" customHeight="1">
      <c r="A574" s="17">
        <v>567</v>
      </c>
      <c r="B574" s="30" t="s">
        <v>522</v>
      </c>
      <c r="C574" s="81" t="s">
        <v>47</v>
      </c>
      <c r="D574" s="30" t="s">
        <v>1321</v>
      </c>
      <c r="E574" s="30">
        <v>20</v>
      </c>
      <c r="F574" s="81" t="s">
        <v>148</v>
      </c>
      <c r="G574" s="32">
        <v>900</v>
      </c>
      <c r="H574" s="31">
        <f t="shared" si="7"/>
        <v>18000</v>
      </c>
      <c r="I574" s="67" t="s">
        <v>462</v>
      </c>
      <c r="J574" s="67" t="s">
        <v>677</v>
      </c>
      <c r="K574" s="18" t="s">
        <v>1003</v>
      </c>
      <c r="L574" s="111"/>
    </row>
    <row r="575" spans="1:12" s="7" customFormat="1" ht="39" customHeight="1">
      <c r="A575" s="17">
        <v>568</v>
      </c>
      <c r="B575" s="30" t="s">
        <v>522</v>
      </c>
      <c r="C575" s="81" t="s">
        <v>47</v>
      </c>
      <c r="D575" s="30" t="s">
        <v>1323</v>
      </c>
      <c r="E575" s="30">
        <v>8</v>
      </c>
      <c r="F575" s="81" t="s">
        <v>148</v>
      </c>
      <c r="G575" s="32">
        <v>428.57</v>
      </c>
      <c r="H575" s="31">
        <f t="shared" si="7"/>
        <v>3428.56</v>
      </c>
      <c r="I575" s="67" t="s">
        <v>462</v>
      </c>
      <c r="J575" s="67" t="s">
        <v>677</v>
      </c>
      <c r="K575" s="18" t="s">
        <v>1003</v>
      </c>
      <c r="L575" s="111"/>
    </row>
    <row r="576" spans="1:12" s="7" customFormat="1" ht="38.25" customHeight="1">
      <c r="A576" s="17">
        <v>569</v>
      </c>
      <c r="B576" s="30" t="s">
        <v>522</v>
      </c>
      <c r="C576" s="81" t="s">
        <v>47</v>
      </c>
      <c r="D576" s="30" t="s">
        <v>1324</v>
      </c>
      <c r="E576" s="30">
        <v>20</v>
      </c>
      <c r="F576" s="81" t="s">
        <v>148</v>
      </c>
      <c r="G576" s="32">
        <v>385.7</v>
      </c>
      <c r="H576" s="31">
        <f t="shared" si="7"/>
        <v>7714</v>
      </c>
      <c r="I576" s="67" t="s">
        <v>462</v>
      </c>
      <c r="J576" s="67" t="s">
        <v>679</v>
      </c>
      <c r="K576" s="18" t="s">
        <v>1003</v>
      </c>
      <c r="L576" s="111"/>
    </row>
    <row r="577" spans="1:12" s="7" customFormat="1" ht="49.5" customHeight="1">
      <c r="A577" s="17">
        <v>570</v>
      </c>
      <c r="B577" s="30" t="s">
        <v>523</v>
      </c>
      <c r="C577" s="81" t="s">
        <v>47</v>
      </c>
      <c r="D577" s="30" t="s">
        <v>1325</v>
      </c>
      <c r="E577" s="30">
        <v>8</v>
      </c>
      <c r="F577" s="81" t="s">
        <v>148</v>
      </c>
      <c r="G577" s="32">
        <v>707.14</v>
      </c>
      <c r="H577" s="31">
        <f t="shared" si="7"/>
        <v>5657.12</v>
      </c>
      <c r="I577" s="67" t="s">
        <v>462</v>
      </c>
      <c r="J577" s="13" t="s">
        <v>678</v>
      </c>
      <c r="K577" s="18" t="s">
        <v>1003</v>
      </c>
      <c r="L577" s="111"/>
    </row>
    <row r="578" spans="1:12" s="7" customFormat="1" ht="63" customHeight="1">
      <c r="A578" s="17">
        <v>571</v>
      </c>
      <c r="B578" s="30" t="s">
        <v>524</v>
      </c>
      <c r="C578" s="81" t="s">
        <v>47</v>
      </c>
      <c r="D578" s="30" t="s">
        <v>1326</v>
      </c>
      <c r="E578" s="30">
        <v>8</v>
      </c>
      <c r="F578" s="81" t="s">
        <v>148</v>
      </c>
      <c r="G578" s="32">
        <v>1125</v>
      </c>
      <c r="H578" s="31">
        <f t="shared" si="7"/>
        <v>9000</v>
      </c>
      <c r="I578" s="67" t="s">
        <v>462</v>
      </c>
      <c r="J578" s="13" t="s">
        <v>680</v>
      </c>
      <c r="K578" s="18" t="s">
        <v>1003</v>
      </c>
      <c r="L578" s="111"/>
    </row>
    <row r="579" spans="1:12" s="7" customFormat="1" ht="58.5" customHeight="1">
      <c r="A579" s="17">
        <v>572</v>
      </c>
      <c r="B579" s="30" t="s">
        <v>524</v>
      </c>
      <c r="C579" s="81" t="s">
        <v>47</v>
      </c>
      <c r="D579" s="30" t="s">
        <v>1327</v>
      </c>
      <c r="E579" s="30">
        <v>5</v>
      </c>
      <c r="F579" s="81" t="s">
        <v>148</v>
      </c>
      <c r="G579" s="32">
        <v>1167.8499999999999</v>
      </c>
      <c r="H579" s="31">
        <f t="shared" si="7"/>
        <v>5839.25</v>
      </c>
      <c r="I579" s="67" t="s">
        <v>462</v>
      </c>
      <c r="J579" s="13" t="s">
        <v>676</v>
      </c>
      <c r="K579" s="18" t="s">
        <v>1003</v>
      </c>
      <c r="L579" s="111"/>
    </row>
    <row r="580" spans="1:12" s="7" customFormat="1" ht="48.75" customHeight="1">
      <c r="A580" s="17">
        <v>573</v>
      </c>
      <c r="B580" s="30" t="s">
        <v>525</v>
      </c>
      <c r="C580" s="81" t="s">
        <v>47</v>
      </c>
      <c r="D580" s="30" t="s">
        <v>1329</v>
      </c>
      <c r="E580" s="30">
        <v>7</v>
      </c>
      <c r="F580" s="81" t="s">
        <v>148</v>
      </c>
      <c r="G580" s="32">
        <v>2357.14</v>
      </c>
      <c r="H580" s="31">
        <f t="shared" si="7"/>
        <v>16499.98</v>
      </c>
      <c r="I580" s="67" t="s">
        <v>462</v>
      </c>
      <c r="J580" s="13" t="s">
        <v>676</v>
      </c>
      <c r="K580" s="18" t="s">
        <v>1003</v>
      </c>
      <c r="L580" s="111"/>
    </row>
    <row r="581" spans="1:12" s="7" customFormat="1" ht="62.25" customHeight="1">
      <c r="A581" s="17">
        <v>574</v>
      </c>
      <c r="B581" s="30" t="s">
        <v>526</v>
      </c>
      <c r="C581" s="81" t="s">
        <v>47</v>
      </c>
      <c r="D581" s="30" t="s">
        <v>1328</v>
      </c>
      <c r="E581" s="30">
        <v>300</v>
      </c>
      <c r="F581" s="81" t="s">
        <v>148</v>
      </c>
      <c r="G581" s="32">
        <v>728.57</v>
      </c>
      <c r="H581" s="31">
        <f t="shared" si="7"/>
        <v>218571.00000000003</v>
      </c>
      <c r="I581" s="67" t="s">
        <v>462</v>
      </c>
      <c r="J581" s="13" t="s">
        <v>676</v>
      </c>
      <c r="K581" s="18" t="s">
        <v>1003</v>
      </c>
      <c r="L581" s="111"/>
    </row>
    <row r="582" spans="1:12" s="7" customFormat="1" ht="90" customHeight="1">
      <c r="A582" s="17">
        <v>575</v>
      </c>
      <c r="B582" s="30" t="s">
        <v>527</v>
      </c>
      <c r="C582" s="81" t="s">
        <v>47</v>
      </c>
      <c r="D582" s="30" t="s">
        <v>528</v>
      </c>
      <c r="E582" s="30">
        <v>10</v>
      </c>
      <c r="F582" s="30" t="s">
        <v>529</v>
      </c>
      <c r="G582" s="32">
        <v>6910.7</v>
      </c>
      <c r="H582" s="31">
        <f t="shared" si="7"/>
        <v>69107</v>
      </c>
      <c r="I582" s="67" t="s">
        <v>462</v>
      </c>
      <c r="J582" s="13" t="s">
        <v>676</v>
      </c>
      <c r="K582" s="18" t="s">
        <v>1003</v>
      </c>
      <c r="L582" s="111"/>
    </row>
    <row r="583" spans="1:12" s="7" customFormat="1" ht="68.25" customHeight="1">
      <c r="A583" s="17">
        <v>576</v>
      </c>
      <c r="B583" s="30" t="s">
        <v>530</v>
      </c>
      <c r="C583" s="81" t="s">
        <v>47</v>
      </c>
      <c r="D583" s="158" t="s">
        <v>531</v>
      </c>
      <c r="E583" s="17">
        <v>15</v>
      </c>
      <c r="F583" s="81" t="s">
        <v>148</v>
      </c>
      <c r="G583" s="32">
        <v>267.85000000000002</v>
      </c>
      <c r="H583" s="31">
        <f t="shared" si="7"/>
        <v>4017.7500000000005</v>
      </c>
      <c r="I583" s="67" t="s">
        <v>462</v>
      </c>
      <c r="J583" s="13" t="s">
        <v>676</v>
      </c>
      <c r="K583" s="18" t="s">
        <v>1003</v>
      </c>
      <c r="L583" s="111"/>
    </row>
    <row r="584" spans="1:12" s="7" customFormat="1" ht="69" customHeight="1">
      <c r="A584" s="17">
        <v>577</v>
      </c>
      <c r="B584" s="30" t="s">
        <v>532</v>
      </c>
      <c r="C584" s="81" t="s">
        <v>47</v>
      </c>
      <c r="D584" s="30" t="s">
        <v>533</v>
      </c>
      <c r="E584" s="18">
        <v>10</v>
      </c>
      <c r="F584" s="81" t="s">
        <v>148</v>
      </c>
      <c r="G584" s="32">
        <v>728.57</v>
      </c>
      <c r="H584" s="31">
        <f t="shared" si="7"/>
        <v>7285.7000000000007</v>
      </c>
      <c r="I584" s="67" t="s">
        <v>462</v>
      </c>
      <c r="J584" s="13" t="s">
        <v>676</v>
      </c>
      <c r="K584" s="18" t="s">
        <v>1003</v>
      </c>
      <c r="L584" s="111"/>
    </row>
    <row r="585" spans="1:12" s="7" customFormat="1" ht="48" customHeight="1">
      <c r="A585" s="17">
        <v>578</v>
      </c>
      <c r="B585" s="30" t="s">
        <v>534</v>
      </c>
      <c r="C585" s="81" t="s">
        <v>47</v>
      </c>
      <c r="D585" s="161" t="s">
        <v>535</v>
      </c>
      <c r="E585" s="18">
        <v>6</v>
      </c>
      <c r="F585" s="30" t="s">
        <v>34</v>
      </c>
      <c r="G585" s="32">
        <v>32528.57</v>
      </c>
      <c r="H585" s="31">
        <f t="shared" si="7"/>
        <v>195171.41999999998</v>
      </c>
      <c r="I585" s="67" t="s">
        <v>462</v>
      </c>
      <c r="J585" s="13" t="s">
        <v>676</v>
      </c>
      <c r="K585" s="18" t="s">
        <v>1003</v>
      </c>
      <c r="L585" s="111"/>
    </row>
    <row r="586" spans="1:12" s="7" customFormat="1" ht="44.25" customHeight="1">
      <c r="A586" s="17">
        <v>579</v>
      </c>
      <c r="B586" s="17" t="s">
        <v>536</v>
      </c>
      <c r="C586" s="81" t="s">
        <v>47</v>
      </c>
      <c r="D586" s="157" t="s">
        <v>537</v>
      </c>
      <c r="E586" s="18">
        <v>20</v>
      </c>
      <c r="F586" s="81" t="s">
        <v>148</v>
      </c>
      <c r="G586" s="32">
        <v>375</v>
      </c>
      <c r="H586" s="31">
        <f t="shared" si="7"/>
        <v>7500</v>
      </c>
      <c r="I586" s="67" t="s">
        <v>462</v>
      </c>
      <c r="J586" s="13" t="s">
        <v>676</v>
      </c>
      <c r="K586" s="18" t="s">
        <v>1003</v>
      </c>
      <c r="L586" s="111"/>
    </row>
    <row r="587" spans="1:12" s="7" customFormat="1" ht="54.75" customHeight="1">
      <c r="A587" s="17">
        <v>580</v>
      </c>
      <c r="B587" s="17" t="s">
        <v>538</v>
      </c>
      <c r="C587" s="81" t="s">
        <v>47</v>
      </c>
      <c r="D587" s="157" t="s">
        <v>1333</v>
      </c>
      <c r="E587" s="18">
        <v>20</v>
      </c>
      <c r="F587" s="81" t="s">
        <v>148</v>
      </c>
      <c r="G587" s="32">
        <v>123.2</v>
      </c>
      <c r="H587" s="31">
        <f t="shared" si="7"/>
        <v>2464</v>
      </c>
      <c r="I587" s="67" t="s">
        <v>462</v>
      </c>
      <c r="J587" s="13" t="s">
        <v>676</v>
      </c>
      <c r="K587" s="18" t="s">
        <v>1003</v>
      </c>
      <c r="L587" s="111"/>
    </row>
    <row r="588" spans="1:12" s="7" customFormat="1" ht="60" customHeight="1">
      <c r="A588" s="17">
        <v>581</v>
      </c>
      <c r="B588" s="17" t="s">
        <v>536</v>
      </c>
      <c r="C588" s="81" t="s">
        <v>47</v>
      </c>
      <c r="D588" s="157" t="s">
        <v>1332</v>
      </c>
      <c r="E588" s="18">
        <v>20</v>
      </c>
      <c r="F588" s="81" t="s">
        <v>148</v>
      </c>
      <c r="G588" s="32">
        <v>64.28</v>
      </c>
      <c r="H588" s="31">
        <f t="shared" si="7"/>
        <v>1285.5999999999999</v>
      </c>
      <c r="I588" s="67" t="s">
        <v>462</v>
      </c>
      <c r="J588" s="13" t="s">
        <v>676</v>
      </c>
      <c r="K588" s="18" t="s">
        <v>1003</v>
      </c>
      <c r="L588" s="111"/>
    </row>
    <row r="589" spans="1:12" s="7" customFormat="1" ht="78.75" customHeight="1">
      <c r="A589" s="17">
        <v>582</v>
      </c>
      <c r="B589" s="17" t="s">
        <v>539</v>
      </c>
      <c r="C589" s="81" t="s">
        <v>47</v>
      </c>
      <c r="D589" s="157" t="s">
        <v>540</v>
      </c>
      <c r="E589" s="18">
        <v>2</v>
      </c>
      <c r="F589" s="18" t="s">
        <v>461</v>
      </c>
      <c r="G589" s="32">
        <v>16071.42</v>
      </c>
      <c r="H589" s="31">
        <f t="shared" si="7"/>
        <v>32142.84</v>
      </c>
      <c r="I589" s="67" t="s">
        <v>462</v>
      </c>
      <c r="J589" s="13" t="s">
        <v>676</v>
      </c>
      <c r="K589" s="18" t="s">
        <v>1003</v>
      </c>
      <c r="L589" s="111"/>
    </row>
    <row r="590" spans="1:12" s="7" customFormat="1" ht="58.5" customHeight="1">
      <c r="A590" s="17">
        <v>583</v>
      </c>
      <c r="B590" s="17" t="s">
        <v>541</v>
      </c>
      <c r="C590" s="81" t="s">
        <v>47</v>
      </c>
      <c r="D590" s="157" t="s">
        <v>542</v>
      </c>
      <c r="E590" s="18">
        <v>2</v>
      </c>
      <c r="F590" s="81" t="s">
        <v>148</v>
      </c>
      <c r="G590" s="32">
        <v>30814.28</v>
      </c>
      <c r="H590" s="31">
        <f t="shared" si="7"/>
        <v>61628.56</v>
      </c>
      <c r="I590" s="67" t="s">
        <v>462</v>
      </c>
      <c r="J590" s="13" t="s">
        <v>676</v>
      </c>
      <c r="K590" s="18" t="s">
        <v>1003</v>
      </c>
      <c r="L590" s="111"/>
    </row>
    <row r="591" spans="1:12" s="7" customFormat="1" ht="60" customHeight="1">
      <c r="A591" s="17">
        <v>584</v>
      </c>
      <c r="B591" s="17" t="s">
        <v>543</v>
      </c>
      <c r="C591" s="81" t="s">
        <v>47</v>
      </c>
      <c r="D591" s="157" t="s">
        <v>1330</v>
      </c>
      <c r="E591" s="18">
        <v>1</v>
      </c>
      <c r="F591" s="81" t="s">
        <v>148</v>
      </c>
      <c r="G591" s="32">
        <v>34360.699999999997</v>
      </c>
      <c r="H591" s="31">
        <f t="shared" si="7"/>
        <v>34360.699999999997</v>
      </c>
      <c r="I591" s="67" t="s">
        <v>462</v>
      </c>
      <c r="J591" s="13" t="s">
        <v>676</v>
      </c>
      <c r="K591" s="18" t="s">
        <v>1003</v>
      </c>
      <c r="L591" s="111"/>
    </row>
    <row r="592" spans="1:12" s="7" customFormat="1" ht="51.75" customHeight="1">
      <c r="A592" s="17">
        <v>585</v>
      </c>
      <c r="B592" s="17" t="s">
        <v>544</v>
      </c>
      <c r="C592" s="81" t="s">
        <v>47</v>
      </c>
      <c r="D592" s="162" t="s">
        <v>1331</v>
      </c>
      <c r="E592" s="18">
        <v>3</v>
      </c>
      <c r="F592" s="18" t="s">
        <v>468</v>
      </c>
      <c r="G592" s="128">
        <v>2357.36</v>
      </c>
      <c r="H592" s="31">
        <f t="shared" si="7"/>
        <v>7072.08</v>
      </c>
      <c r="I592" s="67" t="s">
        <v>462</v>
      </c>
      <c r="J592" s="13" t="s">
        <v>676</v>
      </c>
      <c r="K592" s="18" t="s">
        <v>1003</v>
      </c>
      <c r="L592" s="111"/>
    </row>
    <row r="593" spans="1:12" s="7" customFormat="1" ht="56.25" customHeight="1">
      <c r="A593" s="17">
        <v>586</v>
      </c>
      <c r="B593" s="17" t="s">
        <v>545</v>
      </c>
      <c r="C593" s="81" t="s">
        <v>47</v>
      </c>
      <c r="D593" s="157" t="s">
        <v>1340</v>
      </c>
      <c r="E593" s="18">
        <v>5</v>
      </c>
      <c r="F593" s="81" t="s">
        <v>342</v>
      </c>
      <c r="G593" s="128">
        <v>3021.42</v>
      </c>
      <c r="H593" s="31">
        <f t="shared" si="7"/>
        <v>15107.1</v>
      </c>
      <c r="I593" s="67" t="s">
        <v>462</v>
      </c>
      <c r="J593" s="13" t="s">
        <v>676</v>
      </c>
      <c r="K593" s="18" t="s">
        <v>1003</v>
      </c>
      <c r="L593" s="111"/>
    </row>
    <row r="594" spans="1:12" s="7" customFormat="1" ht="54.75" customHeight="1">
      <c r="A594" s="17">
        <v>587</v>
      </c>
      <c r="B594" s="17" t="s">
        <v>546</v>
      </c>
      <c r="C594" s="81" t="s">
        <v>47</v>
      </c>
      <c r="D594" s="157" t="s">
        <v>1339</v>
      </c>
      <c r="E594" s="18">
        <v>5</v>
      </c>
      <c r="F594" s="81" t="s">
        <v>148</v>
      </c>
      <c r="G594" s="128">
        <v>655.7</v>
      </c>
      <c r="H594" s="31">
        <f t="shared" si="7"/>
        <v>3278.5</v>
      </c>
      <c r="I594" s="67" t="s">
        <v>462</v>
      </c>
      <c r="J594" s="13" t="s">
        <v>676</v>
      </c>
      <c r="K594" s="18" t="s">
        <v>1003</v>
      </c>
      <c r="L594" s="111"/>
    </row>
    <row r="595" spans="1:12" s="7" customFormat="1" ht="57.75" customHeight="1">
      <c r="A595" s="17">
        <v>588</v>
      </c>
      <c r="B595" s="17" t="s">
        <v>547</v>
      </c>
      <c r="C595" s="81" t="s">
        <v>47</v>
      </c>
      <c r="D595" s="157" t="s">
        <v>1338</v>
      </c>
      <c r="E595" s="18">
        <v>2</v>
      </c>
      <c r="F595" s="81" t="s">
        <v>148</v>
      </c>
      <c r="G595" s="128">
        <v>1060.7</v>
      </c>
      <c r="H595" s="31">
        <f t="shared" si="7"/>
        <v>2121.4</v>
      </c>
      <c r="I595" s="67" t="s">
        <v>462</v>
      </c>
      <c r="J595" s="13" t="s">
        <v>676</v>
      </c>
      <c r="K595" s="18" t="s">
        <v>1003</v>
      </c>
      <c r="L595" s="111"/>
    </row>
    <row r="596" spans="1:12" s="7" customFormat="1" ht="49.5" customHeight="1">
      <c r="A596" s="17">
        <v>589</v>
      </c>
      <c r="B596" s="17" t="s">
        <v>548</v>
      </c>
      <c r="C596" s="81" t="s">
        <v>47</v>
      </c>
      <c r="D596" s="157" t="s">
        <v>1337</v>
      </c>
      <c r="E596" s="18">
        <v>2</v>
      </c>
      <c r="F596" s="81" t="s">
        <v>148</v>
      </c>
      <c r="G596" s="128">
        <v>632.14</v>
      </c>
      <c r="H596" s="31">
        <f t="shared" si="7"/>
        <v>1264.28</v>
      </c>
      <c r="I596" s="67" t="s">
        <v>462</v>
      </c>
      <c r="J596" s="13" t="s">
        <v>676</v>
      </c>
      <c r="K596" s="18" t="s">
        <v>1003</v>
      </c>
      <c r="L596" s="111"/>
    </row>
    <row r="597" spans="1:12" s="7" customFormat="1" ht="36" customHeight="1">
      <c r="A597" s="17">
        <v>590</v>
      </c>
      <c r="B597" s="17" t="s">
        <v>549</v>
      </c>
      <c r="C597" s="81" t="s">
        <v>47</v>
      </c>
      <c r="D597" s="157" t="s">
        <v>550</v>
      </c>
      <c r="E597" s="18">
        <v>2</v>
      </c>
      <c r="F597" s="81" t="s">
        <v>148</v>
      </c>
      <c r="G597" s="128">
        <v>825</v>
      </c>
      <c r="H597" s="31">
        <f t="shared" si="7"/>
        <v>1650</v>
      </c>
      <c r="I597" s="67" t="s">
        <v>462</v>
      </c>
      <c r="J597" s="13" t="s">
        <v>676</v>
      </c>
      <c r="K597" s="18" t="s">
        <v>1003</v>
      </c>
      <c r="L597" s="111"/>
    </row>
    <row r="598" spans="1:12" s="7" customFormat="1" ht="46.5" customHeight="1">
      <c r="A598" s="17">
        <v>591</v>
      </c>
      <c r="B598" s="17" t="s">
        <v>551</v>
      </c>
      <c r="C598" s="81" t="s">
        <v>47</v>
      </c>
      <c r="D598" s="157" t="s">
        <v>552</v>
      </c>
      <c r="E598" s="27">
        <v>2</v>
      </c>
      <c r="F598" s="81" t="s">
        <v>148</v>
      </c>
      <c r="G598" s="128">
        <v>632.14</v>
      </c>
      <c r="H598" s="31">
        <f t="shared" si="7"/>
        <v>1264.28</v>
      </c>
      <c r="I598" s="67" t="s">
        <v>462</v>
      </c>
      <c r="J598" s="13" t="s">
        <v>676</v>
      </c>
      <c r="K598" s="18" t="s">
        <v>1003</v>
      </c>
      <c r="L598" s="111"/>
    </row>
    <row r="599" spans="1:12" s="7" customFormat="1" ht="52.5" customHeight="1">
      <c r="A599" s="17">
        <v>592</v>
      </c>
      <c r="B599" s="17" t="s">
        <v>553</v>
      </c>
      <c r="C599" s="81" t="s">
        <v>47</v>
      </c>
      <c r="D599" s="157" t="s">
        <v>554</v>
      </c>
      <c r="E599" s="27">
        <v>2</v>
      </c>
      <c r="F599" s="81" t="s">
        <v>148</v>
      </c>
      <c r="G599" s="32">
        <v>610.70000000000005</v>
      </c>
      <c r="H599" s="31">
        <f t="shared" si="7"/>
        <v>1221.4000000000001</v>
      </c>
      <c r="I599" s="67" t="s">
        <v>462</v>
      </c>
      <c r="J599" s="13" t="s">
        <v>676</v>
      </c>
      <c r="K599" s="18" t="s">
        <v>1003</v>
      </c>
      <c r="L599" s="111"/>
    </row>
    <row r="600" spans="1:12" s="7" customFormat="1" ht="56.25" customHeight="1">
      <c r="A600" s="17">
        <v>593</v>
      </c>
      <c r="B600" s="17" t="s">
        <v>555</v>
      </c>
      <c r="C600" s="81" t="s">
        <v>47</v>
      </c>
      <c r="D600" s="157" t="s">
        <v>1334</v>
      </c>
      <c r="E600" s="36">
        <v>5</v>
      </c>
      <c r="F600" s="81" t="s">
        <v>148</v>
      </c>
      <c r="G600" s="32">
        <v>5014.28</v>
      </c>
      <c r="H600" s="31">
        <f t="shared" si="7"/>
        <v>25071.399999999998</v>
      </c>
      <c r="I600" s="67" t="s">
        <v>462</v>
      </c>
      <c r="J600" s="13" t="s">
        <v>676</v>
      </c>
      <c r="K600" s="18" t="s">
        <v>1003</v>
      </c>
      <c r="L600" s="111"/>
    </row>
    <row r="601" spans="1:12" s="7" customFormat="1" ht="45.75" customHeight="1">
      <c r="A601" s="17">
        <v>594</v>
      </c>
      <c r="B601" s="17" t="s">
        <v>556</v>
      </c>
      <c r="C601" s="81" t="s">
        <v>47</v>
      </c>
      <c r="D601" s="17" t="s">
        <v>1335</v>
      </c>
      <c r="E601" s="36">
        <v>12</v>
      </c>
      <c r="F601" s="81" t="s">
        <v>342</v>
      </c>
      <c r="G601" s="32">
        <v>953.57</v>
      </c>
      <c r="H601" s="31">
        <f t="shared" si="7"/>
        <v>11442.84</v>
      </c>
      <c r="I601" s="67" t="s">
        <v>462</v>
      </c>
      <c r="J601" s="13" t="s">
        <v>676</v>
      </c>
      <c r="K601" s="18" t="s">
        <v>1003</v>
      </c>
      <c r="L601" s="111"/>
    </row>
    <row r="602" spans="1:12" s="7" customFormat="1" ht="69" customHeight="1">
      <c r="A602" s="17">
        <v>595</v>
      </c>
      <c r="B602" s="30" t="s">
        <v>557</v>
      </c>
      <c r="C602" s="81" t="s">
        <v>47</v>
      </c>
      <c r="D602" s="30" t="s">
        <v>1336</v>
      </c>
      <c r="E602" s="37">
        <v>50</v>
      </c>
      <c r="F602" s="30" t="s">
        <v>558</v>
      </c>
      <c r="G602" s="32">
        <v>741.07</v>
      </c>
      <c r="H602" s="31">
        <f t="shared" si="7"/>
        <v>37053.5</v>
      </c>
      <c r="I602" s="67" t="s">
        <v>462</v>
      </c>
      <c r="J602" s="13" t="s">
        <v>676</v>
      </c>
      <c r="K602" s="18" t="s">
        <v>1003</v>
      </c>
      <c r="L602" s="111"/>
    </row>
    <row r="603" spans="1:12" s="7" customFormat="1" ht="56.25" customHeight="1">
      <c r="A603" s="17">
        <v>596</v>
      </c>
      <c r="B603" s="30" t="s">
        <v>559</v>
      </c>
      <c r="C603" s="81" t="s">
        <v>47</v>
      </c>
      <c r="D603" s="30" t="s">
        <v>560</v>
      </c>
      <c r="E603" s="37">
        <v>150</v>
      </c>
      <c r="F603" s="81" t="s">
        <v>342</v>
      </c>
      <c r="G603" s="32">
        <v>3482.14</v>
      </c>
      <c r="H603" s="31">
        <f t="shared" si="7"/>
        <v>522321</v>
      </c>
      <c r="I603" s="67" t="s">
        <v>462</v>
      </c>
      <c r="J603" s="13" t="s">
        <v>676</v>
      </c>
      <c r="K603" s="18" t="s">
        <v>1003</v>
      </c>
      <c r="L603" s="111"/>
    </row>
    <row r="604" spans="1:12" s="7" customFormat="1" ht="81.75" customHeight="1">
      <c r="A604" s="17">
        <v>597</v>
      </c>
      <c r="B604" s="81" t="s">
        <v>561</v>
      </c>
      <c r="C604" s="81" t="s">
        <v>47</v>
      </c>
      <c r="D604" s="17" t="s">
        <v>562</v>
      </c>
      <c r="E604" s="37">
        <v>20</v>
      </c>
      <c r="F604" s="81" t="s">
        <v>342</v>
      </c>
      <c r="G604" s="32">
        <v>2160</v>
      </c>
      <c r="H604" s="31">
        <f t="shared" si="7"/>
        <v>43200</v>
      </c>
      <c r="I604" s="67" t="s">
        <v>462</v>
      </c>
      <c r="J604" s="13" t="s">
        <v>676</v>
      </c>
      <c r="K604" s="18" t="s">
        <v>1003</v>
      </c>
      <c r="L604" s="111"/>
    </row>
    <row r="605" spans="1:12" s="7" customFormat="1" ht="51" customHeight="1">
      <c r="A605" s="17">
        <v>598</v>
      </c>
      <c r="B605" s="81" t="s">
        <v>563</v>
      </c>
      <c r="C605" s="81" t="s">
        <v>47</v>
      </c>
      <c r="D605" s="17" t="s">
        <v>564</v>
      </c>
      <c r="E605" s="22">
        <v>10</v>
      </c>
      <c r="F605" s="81" t="s">
        <v>148</v>
      </c>
      <c r="G605" s="32">
        <v>2760</v>
      </c>
      <c r="H605" s="31">
        <f t="shared" si="7"/>
        <v>27600</v>
      </c>
      <c r="I605" s="67" t="s">
        <v>462</v>
      </c>
      <c r="J605" s="13" t="s">
        <v>676</v>
      </c>
      <c r="K605" s="18" t="s">
        <v>1003</v>
      </c>
      <c r="L605" s="111"/>
    </row>
    <row r="606" spans="1:12" s="7" customFormat="1" ht="51" customHeight="1">
      <c r="A606" s="17">
        <v>599</v>
      </c>
      <c r="B606" s="81" t="s">
        <v>565</v>
      </c>
      <c r="C606" s="81" t="s">
        <v>47</v>
      </c>
      <c r="D606" s="81" t="s">
        <v>566</v>
      </c>
      <c r="E606" s="22">
        <v>10</v>
      </c>
      <c r="F606" s="81" t="s">
        <v>567</v>
      </c>
      <c r="G606" s="32">
        <v>3000</v>
      </c>
      <c r="H606" s="31">
        <f t="shared" si="7"/>
        <v>30000</v>
      </c>
      <c r="I606" s="67" t="s">
        <v>462</v>
      </c>
      <c r="J606" s="13" t="s">
        <v>676</v>
      </c>
      <c r="K606" s="18" t="s">
        <v>1003</v>
      </c>
      <c r="L606" s="111"/>
    </row>
    <row r="607" spans="1:12" s="7" customFormat="1" ht="63.75" customHeight="1">
      <c r="A607" s="17">
        <v>600</v>
      </c>
      <c r="B607" s="81" t="s">
        <v>568</v>
      </c>
      <c r="C607" s="81" t="s">
        <v>47</v>
      </c>
      <c r="D607" s="81" t="s">
        <v>569</v>
      </c>
      <c r="E607" s="22">
        <v>10</v>
      </c>
      <c r="F607" s="81" t="s">
        <v>570</v>
      </c>
      <c r="G607" s="32">
        <v>4000</v>
      </c>
      <c r="H607" s="31">
        <f t="shared" si="7"/>
        <v>40000</v>
      </c>
      <c r="I607" s="67" t="s">
        <v>462</v>
      </c>
      <c r="J607" s="13" t="s">
        <v>676</v>
      </c>
      <c r="K607" s="18" t="s">
        <v>1003</v>
      </c>
      <c r="L607" s="111"/>
    </row>
    <row r="608" spans="1:12" s="7" customFormat="1" ht="57.75" customHeight="1">
      <c r="A608" s="17">
        <v>601</v>
      </c>
      <c r="B608" s="81" t="s">
        <v>571</v>
      </c>
      <c r="C608" s="81" t="s">
        <v>47</v>
      </c>
      <c r="D608" s="81" t="s">
        <v>569</v>
      </c>
      <c r="E608" s="35">
        <v>10</v>
      </c>
      <c r="F608" s="81" t="s">
        <v>570</v>
      </c>
      <c r="G608" s="33">
        <v>1800</v>
      </c>
      <c r="H608" s="31">
        <f t="shared" si="7"/>
        <v>18000</v>
      </c>
      <c r="I608" s="67" t="s">
        <v>462</v>
      </c>
      <c r="J608" s="13" t="s">
        <v>676</v>
      </c>
      <c r="K608" s="18" t="s">
        <v>1003</v>
      </c>
      <c r="L608" s="111"/>
    </row>
    <row r="609" spans="1:12" s="7" customFormat="1" ht="51.75" customHeight="1">
      <c r="A609" s="17">
        <v>602</v>
      </c>
      <c r="B609" s="81" t="s">
        <v>572</v>
      </c>
      <c r="C609" s="81" t="s">
        <v>47</v>
      </c>
      <c r="D609" s="81" t="s">
        <v>573</v>
      </c>
      <c r="E609" s="37">
        <v>50</v>
      </c>
      <c r="F609" s="81" t="s">
        <v>176</v>
      </c>
      <c r="G609" s="24">
        <v>2200</v>
      </c>
      <c r="H609" s="31">
        <f t="shared" ref="H609:H618" si="8">E609*G609</f>
        <v>110000</v>
      </c>
      <c r="I609" s="67" t="s">
        <v>462</v>
      </c>
      <c r="J609" s="13" t="s">
        <v>676</v>
      </c>
      <c r="K609" s="18" t="s">
        <v>1003</v>
      </c>
      <c r="L609" s="111"/>
    </row>
    <row r="610" spans="1:12" s="7" customFormat="1" ht="57" customHeight="1">
      <c r="A610" s="17">
        <v>603</v>
      </c>
      <c r="B610" s="81" t="s">
        <v>574</v>
      </c>
      <c r="C610" s="81" t="s">
        <v>47</v>
      </c>
      <c r="D610" s="163" t="s">
        <v>575</v>
      </c>
      <c r="E610" s="37">
        <v>200</v>
      </c>
      <c r="F610" s="81" t="s">
        <v>148</v>
      </c>
      <c r="G610" s="32">
        <v>1800</v>
      </c>
      <c r="H610" s="31">
        <f t="shared" si="8"/>
        <v>360000</v>
      </c>
      <c r="I610" s="67" t="s">
        <v>462</v>
      </c>
      <c r="J610" s="13" t="s">
        <v>676</v>
      </c>
      <c r="K610" s="18" t="s">
        <v>1003</v>
      </c>
      <c r="L610" s="111"/>
    </row>
    <row r="611" spans="1:12" s="7" customFormat="1" ht="64.5" customHeight="1">
      <c r="A611" s="17">
        <v>604</v>
      </c>
      <c r="B611" s="81" t="s">
        <v>576</v>
      </c>
      <c r="C611" s="81" t="s">
        <v>47</v>
      </c>
      <c r="D611" s="81" t="s">
        <v>577</v>
      </c>
      <c r="E611" s="37">
        <v>100</v>
      </c>
      <c r="F611" s="81" t="s">
        <v>359</v>
      </c>
      <c r="G611" s="32">
        <v>2500</v>
      </c>
      <c r="H611" s="31">
        <f t="shared" si="8"/>
        <v>250000</v>
      </c>
      <c r="I611" s="67" t="s">
        <v>462</v>
      </c>
      <c r="J611" s="13" t="s">
        <v>676</v>
      </c>
      <c r="K611" s="18" t="s">
        <v>1003</v>
      </c>
      <c r="L611" s="111"/>
    </row>
    <row r="612" spans="1:12" s="7" customFormat="1" ht="51.75" customHeight="1">
      <c r="A612" s="17">
        <v>605</v>
      </c>
      <c r="B612" s="81" t="s">
        <v>578</v>
      </c>
      <c r="C612" s="81" t="s">
        <v>47</v>
      </c>
      <c r="D612" s="81" t="s">
        <v>579</v>
      </c>
      <c r="E612" s="37">
        <v>10</v>
      </c>
      <c r="F612" s="81" t="s">
        <v>342</v>
      </c>
      <c r="G612" s="32">
        <v>240</v>
      </c>
      <c r="H612" s="31">
        <f t="shared" si="8"/>
        <v>2400</v>
      </c>
      <c r="I612" s="67" t="s">
        <v>462</v>
      </c>
      <c r="J612" s="13" t="s">
        <v>676</v>
      </c>
      <c r="K612" s="18" t="s">
        <v>1003</v>
      </c>
      <c r="L612" s="111"/>
    </row>
    <row r="613" spans="1:12" s="7" customFormat="1" ht="51.75" customHeight="1">
      <c r="A613" s="17">
        <v>606</v>
      </c>
      <c r="B613" s="81" t="s">
        <v>580</v>
      </c>
      <c r="C613" s="81" t="s">
        <v>47</v>
      </c>
      <c r="D613" s="81" t="s">
        <v>581</v>
      </c>
      <c r="E613" s="37">
        <v>10</v>
      </c>
      <c r="F613" s="81" t="s">
        <v>342</v>
      </c>
      <c r="G613" s="32">
        <v>240</v>
      </c>
      <c r="H613" s="31">
        <f t="shared" si="8"/>
        <v>2400</v>
      </c>
      <c r="I613" s="67" t="s">
        <v>462</v>
      </c>
      <c r="J613" s="13" t="s">
        <v>676</v>
      </c>
      <c r="K613" s="18" t="s">
        <v>1003</v>
      </c>
      <c r="L613" s="111"/>
    </row>
    <row r="614" spans="1:12" s="7" customFormat="1" ht="51" customHeight="1">
      <c r="A614" s="17">
        <v>607</v>
      </c>
      <c r="B614" s="81" t="s">
        <v>582</v>
      </c>
      <c r="C614" s="81" t="s">
        <v>47</v>
      </c>
      <c r="D614" s="81" t="s">
        <v>583</v>
      </c>
      <c r="E614" s="27">
        <v>10</v>
      </c>
      <c r="F614" s="81" t="s">
        <v>342</v>
      </c>
      <c r="G614" s="34">
        <v>3120</v>
      </c>
      <c r="H614" s="31">
        <f t="shared" si="8"/>
        <v>31200</v>
      </c>
      <c r="I614" s="67" t="s">
        <v>462</v>
      </c>
      <c r="J614" s="13" t="s">
        <v>676</v>
      </c>
      <c r="K614" s="18" t="s">
        <v>1003</v>
      </c>
      <c r="L614" s="111"/>
    </row>
    <row r="615" spans="1:12" s="7" customFormat="1" ht="57" customHeight="1">
      <c r="A615" s="17">
        <v>608</v>
      </c>
      <c r="B615" s="18" t="s">
        <v>584</v>
      </c>
      <c r="C615" s="81" t="s">
        <v>47</v>
      </c>
      <c r="D615" s="81" t="s">
        <v>585</v>
      </c>
      <c r="E615" s="27">
        <v>10</v>
      </c>
      <c r="F615" s="81" t="s">
        <v>342</v>
      </c>
      <c r="G615" s="34">
        <v>4170</v>
      </c>
      <c r="H615" s="31">
        <f t="shared" si="8"/>
        <v>41700</v>
      </c>
      <c r="I615" s="67" t="s">
        <v>462</v>
      </c>
      <c r="J615" s="13" t="s">
        <v>676</v>
      </c>
      <c r="K615" s="18" t="s">
        <v>1003</v>
      </c>
      <c r="L615" s="111"/>
    </row>
    <row r="616" spans="1:12" s="7" customFormat="1" ht="49.5" customHeight="1">
      <c r="A616" s="17">
        <v>609</v>
      </c>
      <c r="B616" s="18" t="s">
        <v>586</v>
      </c>
      <c r="C616" s="81" t="s">
        <v>47</v>
      </c>
      <c r="D616" s="81" t="s">
        <v>587</v>
      </c>
      <c r="E616" s="27">
        <v>30</v>
      </c>
      <c r="F616" s="81" t="s">
        <v>342</v>
      </c>
      <c r="G616" s="34">
        <v>1500</v>
      </c>
      <c r="H616" s="31">
        <f t="shared" si="8"/>
        <v>45000</v>
      </c>
      <c r="I616" s="67" t="s">
        <v>462</v>
      </c>
      <c r="J616" s="13" t="s">
        <v>676</v>
      </c>
      <c r="K616" s="18" t="s">
        <v>1003</v>
      </c>
      <c r="L616" s="111"/>
    </row>
    <row r="617" spans="1:12" s="7" customFormat="1" ht="55.5" customHeight="1">
      <c r="A617" s="17">
        <v>610</v>
      </c>
      <c r="B617" s="17" t="s">
        <v>588</v>
      </c>
      <c r="C617" s="81" t="s">
        <v>47</v>
      </c>
      <c r="D617" s="17" t="s">
        <v>588</v>
      </c>
      <c r="E617" s="27">
        <v>5</v>
      </c>
      <c r="F617" s="81" t="s">
        <v>342</v>
      </c>
      <c r="G617" s="34">
        <v>9490.74</v>
      </c>
      <c r="H617" s="31">
        <f t="shared" si="8"/>
        <v>47453.7</v>
      </c>
      <c r="I617" s="67" t="s">
        <v>462</v>
      </c>
      <c r="J617" s="41" t="s">
        <v>675</v>
      </c>
      <c r="K617" s="18" t="s">
        <v>1003</v>
      </c>
      <c r="L617" s="111"/>
    </row>
    <row r="618" spans="1:12" s="7" customFormat="1" ht="55.5" customHeight="1">
      <c r="A618" s="17">
        <v>611</v>
      </c>
      <c r="B618" s="17" t="s">
        <v>589</v>
      </c>
      <c r="C618" s="81" t="s">
        <v>47</v>
      </c>
      <c r="D618" s="17" t="s">
        <v>589</v>
      </c>
      <c r="E618" s="22">
        <v>2</v>
      </c>
      <c r="F618" s="81" t="s">
        <v>342</v>
      </c>
      <c r="G618" s="34">
        <v>18900</v>
      </c>
      <c r="H618" s="31">
        <f t="shared" si="8"/>
        <v>37800</v>
      </c>
      <c r="I618" s="67" t="s">
        <v>462</v>
      </c>
      <c r="J618" s="41" t="s">
        <v>675</v>
      </c>
      <c r="K618" s="18" t="s">
        <v>1003</v>
      </c>
      <c r="L618" s="111"/>
    </row>
    <row r="619" spans="1:12" s="7" customFormat="1" ht="77.25" customHeight="1">
      <c r="A619" s="17">
        <v>612</v>
      </c>
      <c r="B619" s="17" t="s">
        <v>623</v>
      </c>
      <c r="C619" s="81" t="s">
        <v>47</v>
      </c>
      <c r="D619" s="17" t="s">
        <v>672</v>
      </c>
      <c r="E619" s="19">
        <v>20009</v>
      </c>
      <c r="F619" s="17" t="s">
        <v>148</v>
      </c>
      <c r="G619" s="19">
        <v>401.79</v>
      </c>
      <c r="H619" s="19">
        <f>E619*G619</f>
        <v>8039416.1100000003</v>
      </c>
      <c r="I619" s="17" t="s">
        <v>962</v>
      </c>
      <c r="J619" s="17" t="s">
        <v>624</v>
      </c>
      <c r="K619" s="18" t="s">
        <v>1003</v>
      </c>
      <c r="L619" s="111"/>
    </row>
    <row r="620" spans="1:12" s="7" customFormat="1" ht="107.25" customHeight="1">
      <c r="A620" s="17">
        <v>613</v>
      </c>
      <c r="B620" s="17" t="s">
        <v>625</v>
      </c>
      <c r="C620" s="81" t="s">
        <v>89</v>
      </c>
      <c r="D620" s="17" t="s">
        <v>626</v>
      </c>
      <c r="E620" s="19">
        <v>34408</v>
      </c>
      <c r="F620" s="17" t="s">
        <v>148</v>
      </c>
      <c r="G620" s="19">
        <v>324.8</v>
      </c>
      <c r="H620" s="19">
        <f t="shared" ref="H620:H703" si="9">E620*G620</f>
        <v>11175718.4</v>
      </c>
      <c r="I620" s="17" t="s">
        <v>962</v>
      </c>
      <c r="J620" s="17" t="s">
        <v>627</v>
      </c>
      <c r="K620" s="18" t="s">
        <v>1003</v>
      </c>
      <c r="L620" s="111"/>
    </row>
    <row r="621" spans="1:12" s="7" customFormat="1" ht="95.25" customHeight="1">
      <c r="A621" s="17">
        <v>614</v>
      </c>
      <c r="B621" s="17" t="s">
        <v>628</v>
      </c>
      <c r="C621" s="81" t="s">
        <v>47</v>
      </c>
      <c r="D621" s="17" t="s">
        <v>629</v>
      </c>
      <c r="E621" s="19">
        <v>8000</v>
      </c>
      <c r="F621" s="17" t="s">
        <v>570</v>
      </c>
      <c r="G621" s="19">
        <v>275</v>
      </c>
      <c r="H621" s="19">
        <f t="shared" si="9"/>
        <v>2200000</v>
      </c>
      <c r="I621" s="17" t="s">
        <v>962</v>
      </c>
      <c r="J621" s="17" t="s">
        <v>627</v>
      </c>
      <c r="K621" s="18" t="s">
        <v>1003</v>
      </c>
      <c r="L621" s="111"/>
    </row>
    <row r="622" spans="1:12" s="7" customFormat="1" ht="77.25" customHeight="1">
      <c r="A622" s="17">
        <v>615</v>
      </c>
      <c r="B622" s="17" t="s">
        <v>630</v>
      </c>
      <c r="C622" s="81" t="s">
        <v>47</v>
      </c>
      <c r="D622" s="147" t="s">
        <v>673</v>
      </c>
      <c r="E622" s="19">
        <v>299</v>
      </c>
      <c r="F622" s="17" t="s">
        <v>148</v>
      </c>
      <c r="G622" s="19">
        <v>4586.0200000000004</v>
      </c>
      <c r="H622" s="19">
        <f t="shared" si="9"/>
        <v>1371219.9800000002</v>
      </c>
      <c r="I622" s="17" t="s">
        <v>962</v>
      </c>
      <c r="J622" s="17" t="s">
        <v>631</v>
      </c>
      <c r="K622" s="18" t="s">
        <v>1003</v>
      </c>
      <c r="L622" s="111"/>
    </row>
    <row r="623" spans="1:12" s="7" customFormat="1" ht="108" customHeight="1">
      <c r="A623" s="17">
        <v>616</v>
      </c>
      <c r="B623" s="17" t="s">
        <v>632</v>
      </c>
      <c r="C623" s="81" t="s">
        <v>47</v>
      </c>
      <c r="D623" s="147" t="s">
        <v>633</v>
      </c>
      <c r="E623" s="19">
        <v>10</v>
      </c>
      <c r="F623" s="17" t="s">
        <v>148</v>
      </c>
      <c r="G623" s="19">
        <v>9017.9599999999991</v>
      </c>
      <c r="H623" s="19">
        <f t="shared" si="9"/>
        <v>90179.599999999991</v>
      </c>
      <c r="I623" s="17" t="s">
        <v>962</v>
      </c>
      <c r="J623" s="17" t="s">
        <v>634</v>
      </c>
      <c r="K623" s="18" t="s">
        <v>1003</v>
      </c>
      <c r="L623" s="111"/>
    </row>
    <row r="624" spans="1:12" s="7" customFormat="1" ht="63.75" customHeight="1">
      <c r="A624" s="17">
        <v>617</v>
      </c>
      <c r="B624" s="17" t="s">
        <v>635</v>
      </c>
      <c r="C624" s="81" t="s">
        <v>47</v>
      </c>
      <c r="D624" s="147" t="s">
        <v>636</v>
      </c>
      <c r="E624" s="19">
        <v>864</v>
      </c>
      <c r="F624" s="17" t="s">
        <v>148</v>
      </c>
      <c r="G624" s="19">
        <v>1465.9</v>
      </c>
      <c r="H624" s="19">
        <f t="shared" si="9"/>
        <v>1266537.6000000001</v>
      </c>
      <c r="I624" s="17" t="s">
        <v>962</v>
      </c>
      <c r="J624" s="17" t="s">
        <v>634</v>
      </c>
      <c r="K624" s="18" t="s">
        <v>1003</v>
      </c>
      <c r="L624" s="111"/>
    </row>
    <row r="625" spans="1:12" s="7" customFormat="1" ht="63.75" customHeight="1">
      <c r="A625" s="17">
        <v>618</v>
      </c>
      <c r="B625" s="17" t="s">
        <v>637</v>
      </c>
      <c r="C625" s="81" t="s">
        <v>47</v>
      </c>
      <c r="D625" s="17" t="s">
        <v>674</v>
      </c>
      <c r="E625" s="19">
        <v>50</v>
      </c>
      <c r="F625" s="17" t="s">
        <v>148</v>
      </c>
      <c r="G625" s="19">
        <v>3821.42</v>
      </c>
      <c r="H625" s="19">
        <f t="shared" si="9"/>
        <v>191071</v>
      </c>
      <c r="I625" s="17" t="s">
        <v>962</v>
      </c>
      <c r="J625" s="17" t="s">
        <v>634</v>
      </c>
      <c r="K625" s="18" t="s">
        <v>1003</v>
      </c>
      <c r="L625" s="111"/>
    </row>
    <row r="626" spans="1:12" s="7" customFormat="1" ht="54.75" customHeight="1">
      <c r="A626" s="17">
        <v>619</v>
      </c>
      <c r="B626" s="17" t="s">
        <v>638</v>
      </c>
      <c r="C626" s="81" t="s">
        <v>47</v>
      </c>
      <c r="D626" s="17" t="s">
        <v>639</v>
      </c>
      <c r="E626" s="19">
        <v>50</v>
      </c>
      <c r="F626" s="17" t="s">
        <v>148</v>
      </c>
      <c r="G626" s="19">
        <v>5732.14</v>
      </c>
      <c r="H626" s="19">
        <f t="shared" si="9"/>
        <v>286607</v>
      </c>
      <c r="I626" s="17" t="s">
        <v>962</v>
      </c>
      <c r="J626" s="17" t="s">
        <v>634</v>
      </c>
      <c r="K626" s="18" t="s">
        <v>1003</v>
      </c>
      <c r="L626" s="111"/>
    </row>
    <row r="627" spans="1:12" s="7" customFormat="1" ht="58.5" customHeight="1">
      <c r="A627" s="17">
        <v>620</v>
      </c>
      <c r="B627" s="17" t="s">
        <v>640</v>
      </c>
      <c r="C627" s="81" t="s">
        <v>47</v>
      </c>
      <c r="D627" s="17" t="s">
        <v>641</v>
      </c>
      <c r="E627" s="19">
        <v>50</v>
      </c>
      <c r="F627" s="17" t="s">
        <v>148</v>
      </c>
      <c r="G627" s="19">
        <v>5732.14</v>
      </c>
      <c r="H627" s="19">
        <f t="shared" si="9"/>
        <v>286607</v>
      </c>
      <c r="I627" s="17" t="s">
        <v>962</v>
      </c>
      <c r="J627" s="17" t="s">
        <v>634</v>
      </c>
      <c r="K627" s="18" t="s">
        <v>1003</v>
      </c>
      <c r="L627" s="111"/>
    </row>
    <row r="628" spans="1:12" s="7" customFormat="1" ht="105.75" customHeight="1">
      <c r="A628" s="17">
        <v>621</v>
      </c>
      <c r="B628" s="17" t="s">
        <v>642</v>
      </c>
      <c r="C628" s="81" t="s">
        <v>47</v>
      </c>
      <c r="D628" s="81" t="s">
        <v>643</v>
      </c>
      <c r="E628" s="19">
        <v>25</v>
      </c>
      <c r="F628" s="17" t="s">
        <v>148</v>
      </c>
      <c r="G628" s="19">
        <v>2000</v>
      </c>
      <c r="H628" s="19">
        <f t="shared" si="9"/>
        <v>50000</v>
      </c>
      <c r="I628" s="17" t="s">
        <v>962</v>
      </c>
      <c r="J628" s="17" t="s">
        <v>644</v>
      </c>
      <c r="K628" s="18" t="s">
        <v>1003</v>
      </c>
      <c r="L628" s="111"/>
    </row>
    <row r="629" spans="1:12" s="7" customFormat="1" ht="87.75" customHeight="1">
      <c r="A629" s="17">
        <v>622</v>
      </c>
      <c r="B629" s="17" t="s">
        <v>645</v>
      </c>
      <c r="C629" s="81" t="s">
        <v>47</v>
      </c>
      <c r="D629" s="17" t="s">
        <v>646</v>
      </c>
      <c r="E629" s="19">
        <v>22</v>
      </c>
      <c r="F629" s="17" t="s">
        <v>647</v>
      </c>
      <c r="G629" s="19">
        <v>12840</v>
      </c>
      <c r="H629" s="19">
        <f t="shared" si="9"/>
        <v>282480</v>
      </c>
      <c r="I629" s="17" t="s">
        <v>962</v>
      </c>
      <c r="J629" s="17" t="s">
        <v>634</v>
      </c>
      <c r="K629" s="18" t="s">
        <v>1003</v>
      </c>
      <c r="L629" s="111"/>
    </row>
    <row r="630" spans="1:12" s="7" customFormat="1" ht="69" customHeight="1">
      <c r="A630" s="17">
        <v>623</v>
      </c>
      <c r="B630" s="17" t="s">
        <v>648</v>
      </c>
      <c r="C630" s="81" t="s">
        <v>47</v>
      </c>
      <c r="D630" s="17" t="s">
        <v>649</v>
      </c>
      <c r="E630" s="19">
        <v>80</v>
      </c>
      <c r="F630" s="17" t="s">
        <v>148</v>
      </c>
      <c r="G630" s="19">
        <v>1108.2</v>
      </c>
      <c r="H630" s="19">
        <f t="shared" si="9"/>
        <v>88656</v>
      </c>
      <c r="I630" s="17" t="s">
        <v>962</v>
      </c>
      <c r="J630" s="17" t="s">
        <v>634</v>
      </c>
      <c r="K630" s="18" t="s">
        <v>1003</v>
      </c>
      <c r="L630" s="111"/>
    </row>
    <row r="631" spans="1:12" s="7" customFormat="1" ht="69" customHeight="1">
      <c r="A631" s="17">
        <v>624</v>
      </c>
      <c r="B631" s="17" t="s">
        <v>648</v>
      </c>
      <c r="C631" s="81" t="s">
        <v>47</v>
      </c>
      <c r="D631" s="17" t="s">
        <v>650</v>
      </c>
      <c r="E631" s="19">
        <v>10</v>
      </c>
      <c r="F631" s="17" t="s">
        <v>148</v>
      </c>
      <c r="G631" s="19">
        <v>1910.7</v>
      </c>
      <c r="H631" s="19">
        <f t="shared" si="9"/>
        <v>19107</v>
      </c>
      <c r="I631" s="17" t="s">
        <v>962</v>
      </c>
      <c r="J631" s="17" t="s">
        <v>634</v>
      </c>
      <c r="K631" s="18" t="s">
        <v>1003</v>
      </c>
      <c r="L631" s="111"/>
    </row>
    <row r="632" spans="1:12" s="7" customFormat="1" ht="69" customHeight="1">
      <c r="A632" s="17">
        <v>625</v>
      </c>
      <c r="B632" s="17" t="s">
        <v>651</v>
      </c>
      <c r="C632" s="81" t="s">
        <v>47</v>
      </c>
      <c r="D632" s="44" t="s">
        <v>652</v>
      </c>
      <c r="E632" s="19">
        <v>35000</v>
      </c>
      <c r="F632" s="17" t="s">
        <v>148</v>
      </c>
      <c r="G632" s="19">
        <v>10.35</v>
      </c>
      <c r="H632" s="19">
        <f t="shared" ref="H632:H698" si="10">E632*G632</f>
        <v>362250</v>
      </c>
      <c r="I632" s="17" t="s">
        <v>962</v>
      </c>
      <c r="J632" s="17" t="s">
        <v>634</v>
      </c>
      <c r="K632" s="18" t="s">
        <v>1003</v>
      </c>
      <c r="L632" s="111"/>
    </row>
    <row r="633" spans="1:12" s="7" customFormat="1" ht="128.25" customHeight="1">
      <c r="A633" s="17">
        <v>626</v>
      </c>
      <c r="B633" s="17" t="s">
        <v>1380</v>
      </c>
      <c r="C633" s="81" t="s">
        <v>47</v>
      </c>
      <c r="D633" s="44" t="s">
        <v>1381</v>
      </c>
      <c r="E633" s="19">
        <v>262500</v>
      </c>
      <c r="F633" s="17" t="s">
        <v>148</v>
      </c>
      <c r="G633" s="19">
        <v>1</v>
      </c>
      <c r="H633" s="19">
        <f t="shared" si="10"/>
        <v>262500</v>
      </c>
      <c r="I633" s="17" t="s">
        <v>962</v>
      </c>
      <c r="J633" s="17" t="s">
        <v>627</v>
      </c>
      <c r="K633" s="18" t="s">
        <v>1003</v>
      </c>
      <c r="L633" s="111"/>
    </row>
    <row r="634" spans="1:12" s="7" customFormat="1" ht="69" customHeight="1">
      <c r="A634" s="17">
        <v>627</v>
      </c>
      <c r="B634" s="100" t="s">
        <v>1379</v>
      </c>
      <c r="C634" s="81" t="s">
        <v>47</v>
      </c>
      <c r="D634" s="100" t="s">
        <v>1384</v>
      </c>
      <c r="E634" s="100">
        <v>60</v>
      </c>
      <c r="F634" s="17" t="s">
        <v>148</v>
      </c>
      <c r="G634" s="103">
        <v>62.499999999999993</v>
      </c>
      <c r="H634" s="19">
        <f t="shared" si="10"/>
        <v>3749.9999999999995</v>
      </c>
      <c r="I634" s="17" t="s">
        <v>962</v>
      </c>
      <c r="J634" s="17" t="s">
        <v>627</v>
      </c>
      <c r="K634" s="18" t="s">
        <v>1003</v>
      </c>
      <c r="L634" s="111"/>
    </row>
    <row r="635" spans="1:12" s="7" customFormat="1" ht="69" customHeight="1">
      <c r="A635" s="17">
        <v>628</v>
      </c>
      <c r="B635" s="100" t="s">
        <v>1385</v>
      </c>
      <c r="C635" s="81" t="s">
        <v>47</v>
      </c>
      <c r="D635" s="100" t="s">
        <v>1386</v>
      </c>
      <c r="E635" s="100">
        <v>300</v>
      </c>
      <c r="F635" s="17" t="s">
        <v>148</v>
      </c>
      <c r="G635" s="103">
        <v>232.2</v>
      </c>
      <c r="H635" s="19">
        <f t="shared" si="10"/>
        <v>69660</v>
      </c>
      <c r="I635" s="17" t="s">
        <v>962</v>
      </c>
      <c r="J635" s="17" t="s">
        <v>627</v>
      </c>
      <c r="K635" s="18" t="s">
        <v>1003</v>
      </c>
      <c r="L635" s="111"/>
    </row>
    <row r="636" spans="1:12" s="7" customFormat="1" ht="69" customHeight="1">
      <c r="A636" s="17">
        <v>629</v>
      </c>
      <c r="B636" s="171" t="s">
        <v>1387</v>
      </c>
      <c r="C636" s="81" t="s">
        <v>47</v>
      </c>
      <c r="D636" s="100" t="s">
        <v>1393</v>
      </c>
      <c r="E636" s="100">
        <v>50</v>
      </c>
      <c r="F636" s="17" t="s">
        <v>567</v>
      </c>
      <c r="G636" s="103">
        <v>1160.7</v>
      </c>
      <c r="H636" s="19">
        <f t="shared" si="10"/>
        <v>58035</v>
      </c>
      <c r="I636" s="17" t="s">
        <v>962</v>
      </c>
      <c r="J636" s="17" t="s">
        <v>627</v>
      </c>
      <c r="K636" s="18" t="s">
        <v>1003</v>
      </c>
      <c r="L636" s="111"/>
    </row>
    <row r="637" spans="1:12" s="7" customFormat="1" ht="69" customHeight="1">
      <c r="A637" s="17">
        <v>630</v>
      </c>
      <c r="B637" s="172" t="s">
        <v>1388</v>
      </c>
      <c r="C637" s="81" t="s">
        <v>47</v>
      </c>
      <c r="D637" s="102" t="s">
        <v>1394</v>
      </c>
      <c r="E637" s="102">
        <v>8000</v>
      </c>
      <c r="F637" s="17" t="s">
        <v>567</v>
      </c>
      <c r="G637" s="104">
        <v>580</v>
      </c>
      <c r="H637" s="19">
        <f t="shared" si="10"/>
        <v>4640000</v>
      </c>
      <c r="I637" s="17" t="s">
        <v>962</v>
      </c>
      <c r="J637" s="17" t="s">
        <v>627</v>
      </c>
      <c r="K637" s="18" t="s">
        <v>1003</v>
      </c>
      <c r="L637" s="111"/>
    </row>
    <row r="638" spans="1:12" s="7" customFormat="1" ht="69" customHeight="1">
      <c r="A638" s="17">
        <v>631</v>
      </c>
      <c r="B638" s="100" t="s">
        <v>1389</v>
      </c>
      <c r="C638" s="81" t="s">
        <v>47</v>
      </c>
      <c r="D638" s="100" t="s">
        <v>1395</v>
      </c>
      <c r="E638" s="100">
        <v>200</v>
      </c>
      <c r="F638" s="17" t="s">
        <v>148</v>
      </c>
      <c r="G638" s="103">
        <v>98.2</v>
      </c>
      <c r="H638" s="19">
        <f t="shared" si="10"/>
        <v>19640</v>
      </c>
      <c r="I638" s="17" t="s">
        <v>962</v>
      </c>
      <c r="J638" s="17" t="s">
        <v>627</v>
      </c>
      <c r="K638" s="18" t="s">
        <v>1003</v>
      </c>
      <c r="L638" s="111"/>
    </row>
    <row r="639" spans="1:12" s="7" customFormat="1" ht="69" customHeight="1">
      <c r="A639" s="17">
        <v>632</v>
      </c>
      <c r="B639" s="100" t="s">
        <v>1390</v>
      </c>
      <c r="C639" s="81" t="s">
        <v>47</v>
      </c>
      <c r="D639" s="100" t="s">
        <v>1396</v>
      </c>
      <c r="E639" s="100">
        <v>400</v>
      </c>
      <c r="F639" s="17" t="s">
        <v>148</v>
      </c>
      <c r="G639" s="103">
        <v>338.4</v>
      </c>
      <c r="H639" s="19">
        <f t="shared" si="10"/>
        <v>135360</v>
      </c>
      <c r="I639" s="17" t="s">
        <v>962</v>
      </c>
      <c r="J639" s="17" t="s">
        <v>627</v>
      </c>
      <c r="K639" s="18" t="s">
        <v>1003</v>
      </c>
      <c r="L639" s="111"/>
    </row>
    <row r="640" spans="1:12" s="7" customFormat="1" ht="69" customHeight="1">
      <c r="A640" s="17">
        <v>633</v>
      </c>
      <c r="B640" s="99" t="s">
        <v>1391</v>
      </c>
      <c r="C640" s="81" t="s">
        <v>47</v>
      </c>
      <c r="D640" s="99" t="s">
        <v>1397</v>
      </c>
      <c r="E640" s="101">
        <v>200</v>
      </c>
      <c r="F640" s="17" t="s">
        <v>148</v>
      </c>
      <c r="G640" s="103">
        <v>17.899999999999999</v>
      </c>
      <c r="H640" s="19">
        <f t="shared" si="10"/>
        <v>3579.9999999999995</v>
      </c>
      <c r="I640" s="17" t="s">
        <v>962</v>
      </c>
      <c r="J640" s="17" t="s">
        <v>627</v>
      </c>
      <c r="K640" s="18" t="s">
        <v>1003</v>
      </c>
      <c r="L640" s="111"/>
    </row>
    <row r="641" spans="1:12" s="7" customFormat="1" ht="69" customHeight="1">
      <c r="A641" s="17">
        <v>634</v>
      </c>
      <c r="B641" s="99" t="s">
        <v>1392</v>
      </c>
      <c r="C641" s="81" t="s">
        <v>47</v>
      </c>
      <c r="D641" s="99" t="s">
        <v>1398</v>
      </c>
      <c r="E641" s="101">
        <v>200</v>
      </c>
      <c r="F641" s="17" t="s">
        <v>148</v>
      </c>
      <c r="G641" s="103">
        <v>48.2</v>
      </c>
      <c r="H641" s="19">
        <f t="shared" si="10"/>
        <v>9640</v>
      </c>
      <c r="I641" s="17" t="s">
        <v>962</v>
      </c>
      <c r="J641" s="17" t="s">
        <v>627</v>
      </c>
      <c r="K641" s="18" t="s">
        <v>1003</v>
      </c>
      <c r="L641" s="111"/>
    </row>
    <row r="642" spans="1:12" s="7" customFormat="1" ht="69" customHeight="1">
      <c r="A642" s="17">
        <v>635</v>
      </c>
      <c r="B642" s="130" t="s">
        <v>1399</v>
      </c>
      <c r="C642" s="81" t="s">
        <v>47</v>
      </c>
      <c r="D642" s="130" t="s">
        <v>1412</v>
      </c>
      <c r="E642" s="38">
        <v>200</v>
      </c>
      <c r="F642" s="39" t="s">
        <v>1425</v>
      </c>
      <c r="G642" s="103">
        <v>71.400000000000006</v>
      </c>
      <c r="H642" s="19">
        <f t="shared" si="10"/>
        <v>14280.000000000002</v>
      </c>
      <c r="I642" s="17" t="s">
        <v>962</v>
      </c>
      <c r="J642" s="17" t="s">
        <v>627</v>
      </c>
      <c r="K642" s="18" t="s">
        <v>1003</v>
      </c>
      <c r="L642" s="111"/>
    </row>
    <row r="643" spans="1:12" s="7" customFormat="1" ht="57.75" customHeight="1">
      <c r="A643" s="17">
        <v>636</v>
      </c>
      <c r="B643" s="130" t="s">
        <v>1400</v>
      </c>
      <c r="C643" s="81" t="s">
        <v>47</v>
      </c>
      <c r="D643" s="130" t="s">
        <v>1413</v>
      </c>
      <c r="E643" s="38">
        <v>200</v>
      </c>
      <c r="F643" s="39" t="s">
        <v>1425</v>
      </c>
      <c r="G643" s="103">
        <v>7.1</v>
      </c>
      <c r="H643" s="19">
        <f t="shared" si="10"/>
        <v>1420</v>
      </c>
      <c r="I643" s="17" t="s">
        <v>962</v>
      </c>
      <c r="J643" s="17" t="s">
        <v>627</v>
      </c>
      <c r="K643" s="18" t="s">
        <v>1003</v>
      </c>
      <c r="L643" s="111"/>
    </row>
    <row r="644" spans="1:12" s="7" customFormat="1" ht="69" customHeight="1">
      <c r="A644" s="17">
        <v>637</v>
      </c>
      <c r="B644" s="137" t="s">
        <v>1401</v>
      </c>
      <c r="C644" s="81" t="s">
        <v>47</v>
      </c>
      <c r="D644" s="39" t="s">
        <v>1414</v>
      </c>
      <c r="E644" s="105">
        <v>300</v>
      </c>
      <c r="F644" s="39" t="s">
        <v>1425</v>
      </c>
      <c r="G644" s="103">
        <v>350</v>
      </c>
      <c r="H644" s="19">
        <f t="shared" si="10"/>
        <v>105000</v>
      </c>
      <c r="I644" s="17" t="s">
        <v>962</v>
      </c>
      <c r="J644" s="17" t="s">
        <v>627</v>
      </c>
      <c r="K644" s="18" t="s">
        <v>1003</v>
      </c>
      <c r="L644" s="111"/>
    </row>
    <row r="645" spans="1:12" s="7" customFormat="1" ht="69" customHeight="1">
      <c r="A645" s="17">
        <v>638</v>
      </c>
      <c r="B645" s="137" t="s">
        <v>1402</v>
      </c>
      <c r="C645" s="81" t="s">
        <v>47</v>
      </c>
      <c r="D645" s="39" t="s">
        <v>1415</v>
      </c>
      <c r="E645" s="105">
        <v>1000</v>
      </c>
      <c r="F645" s="39" t="s">
        <v>1425</v>
      </c>
      <c r="G645" s="103">
        <v>232.1</v>
      </c>
      <c r="H645" s="19">
        <f t="shared" si="10"/>
        <v>232100</v>
      </c>
      <c r="I645" s="17" t="s">
        <v>962</v>
      </c>
      <c r="J645" s="17" t="s">
        <v>627</v>
      </c>
      <c r="K645" s="18" t="s">
        <v>1003</v>
      </c>
      <c r="L645" s="111"/>
    </row>
    <row r="646" spans="1:12" s="7" customFormat="1" ht="69" customHeight="1">
      <c r="A646" s="17">
        <v>639</v>
      </c>
      <c r="B646" s="137" t="s">
        <v>1403</v>
      </c>
      <c r="C646" s="81" t="s">
        <v>47</v>
      </c>
      <c r="D646" s="39" t="s">
        <v>1416</v>
      </c>
      <c r="E646" s="105">
        <v>500</v>
      </c>
      <c r="F646" s="39" t="s">
        <v>1425</v>
      </c>
      <c r="G646" s="103">
        <v>245.5</v>
      </c>
      <c r="H646" s="19">
        <f t="shared" si="10"/>
        <v>122750</v>
      </c>
      <c r="I646" s="17" t="s">
        <v>962</v>
      </c>
      <c r="J646" s="17" t="s">
        <v>627</v>
      </c>
      <c r="K646" s="18" t="s">
        <v>1003</v>
      </c>
      <c r="L646" s="111"/>
    </row>
    <row r="647" spans="1:12" s="7" customFormat="1" ht="69" customHeight="1">
      <c r="A647" s="17">
        <v>640</v>
      </c>
      <c r="B647" s="39" t="s">
        <v>1404</v>
      </c>
      <c r="C647" s="81" t="s">
        <v>47</v>
      </c>
      <c r="D647" s="39" t="s">
        <v>1417</v>
      </c>
      <c r="E647" s="105">
        <v>300</v>
      </c>
      <c r="F647" s="39" t="s">
        <v>1425</v>
      </c>
      <c r="G647" s="103">
        <v>195</v>
      </c>
      <c r="H647" s="19">
        <f t="shared" si="10"/>
        <v>58500</v>
      </c>
      <c r="I647" s="17" t="s">
        <v>962</v>
      </c>
      <c r="J647" s="17" t="s">
        <v>627</v>
      </c>
      <c r="K647" s="18" t="s">
        <v>1003</v>
      </c>
      <c r="L647" s="111"/>
    </row>
    <row r="648" spans="1:12" s="7" customFormat="1" ht="69" customHeight="1">
      <c r="A648" s="17">
        <v>641</v>
      </c>
      <c r="B648" s="39" t="s">
        <v>1405</v>
      </c>
      <c r="C648" s="81" t="s">
        <v>47</v>
      </c>
      <c r="D648" s="39" t="s">
        <v>1418</v>
      </c>
      <c r="E648" s="105">
        <v>10</v>
      </c>
      <c r="F648" s="39" t="s">
        <v>1425</v>
      </c>
      <c r="G648" s="103">
        <f>20300/1.12</f>
        <v>18125</v>
      </c>
      <c r="H648" s="19">
        <f t="shared" si="10"/>
        <v>181250</v>
      </c>
      <c r="I648" s="17" t="s">
        <v>962</v>
      </c>
      <c r="J648" s="17" t="s">
        <v>627</v>
      </c>
      <c r="K648" s="18" t="s">
        <v>1003</v>
      </c>
      <c r="L648" s="111"/>
    </row>
    <row r="649" spans="1:12" s="7" customFormat="1" ht="54" customHeight="1">
      <c r="A649" s="17">
        <v>642</v>
      </c>
      <c r="B649" s="130" t="s">
        <v>1406</v>
      </c>
      <c r="C649" s="81" t="s">
        <v>47</v>
      </c>
      <c r="D649" s="130" t="s">
        <v>1419</v>
      </c>
      <c r="E649" s="105">
        <v>500</v>
      </c>
      <c r="F649" s="39" t="s">
        <v>1425</v>
      </c>
      <c r="G649" s="103">
        <v>343.8</v>
      </c>
      <c r="H649" s="19">
        <f t="shared" si="10"/>
        <v>171900</v>
      </c>
      <c r="I649" s="17" t="s">
        <v>962</v>
      </c>
      <c r="J649" s="17" t="s">
        <v>627</v>
      </c>
      <c r="K649" s="18" t="s">
        <v>1003</v>
      </c>
      <c r="L649" s="111"/>
    </row>
    <row r="650" spans="1:12" s="7" customFormat="1" ht="57" customHeight="1">
      <c r="A650" s="17">
        <v>643</v>
      </c>
      <c r="B650" s="39" t="s">
        <v>1407</v>
      </c>
      <c r="C650" s="81" t="s">
        <v>47</v>
      </c>
      <c r="D650" s="39" t="s">
        <v>1420</v>
      </c>
      <c r="E650" s="105">
        <v>50</v>
      </c>
      <c r="F650" s="39" t="s">
        <v>1425</v>
      </c>
      <c r="G650" s="103">
        <v>263.39999999999998</v>
      </c>
      <c r="H650" s="19">
        <f t="shared" si="10"/>
        <v>13169.999999999998</v>
      </c>
      <c r="I650" s="17" t="s">
        <v>962</v>
      </c>
      <c r="J650" s="17" t="s">
        <v>627</v>
      </c>
      <c r="K650" s="18" t="s">
        <v>1003</v>
      </c>
      <c r="L650" s="111"/>
    </row>
    <row r="651" spans="1:12" s="7" customFormat="1" ht="55.5" customHeight="1">
      <c r="A651" s="17">
        <v>644</v>
      </c>
      <c r="B651" s="39" t="s">
        <v>1408</v>
      </c>
      <c r="C651" s="81" t="s">
        <v>47</v>
      </c>
      <c r="D651" s="39" t="s">
        <v>1421</v>
      </c>
      <c r="E651" s="105">
        <v>1500</v>
      </c>
      <c r="F651" s="39" t="s">
        <v>1425</v>
      </c>
      <c r="G651" s="103">
        <v>4.5</v>
      </c>
      <c r="H651" s="19">
        <f t="shared" si="10"/>
        <v>6750</v>
      </c>
      <c r="I651" s="17" t="s">
        <v>962</v>
      </c>
      <c r="J651" s="17" t="s">
        <v>627</v>
      </c>
      <c r="K651" s="18" t="s">
        <v>1003</v>
      </c>
      <c r="L651" s="111"/>
    </row>
    <row r="652" spans="1:12" s="7" customFormat="1" ht="69" customHeight="1">
      <c r="A652" s="17">
        <v>645</v>
      </c>
      <c r="B652" s="39" t="s">
        <v>1409</v>
      </c>
      <c r="C652" s="81" t="s">
        <v>47</v>
      </c>
      <c r="D652" s="39" t="s">
        <v>1422</v>
      </c>
      <c r="E652" s="105">
        <v>1700</v>
      </c>
      <c r="F652" s="39" t="s">
        <v>1425</v>
      </c>
      <c r="G652" s="103">
        <v>8.9</v>
      </c>
      <c r="H652" s="19">
        <f t="shared" si="10"/>
        <v>15130</v>
      </c>
      <c r="I652" s="17" t="s">
        <v>962</v>
      </c>
      <c r="J652" s="17" t="s">
        <v>627</v>
      </c>
      <c r="K652" s="18" t="s">
        <v>1003</v>
      </c>
      <c r="L652" s="111"/>
    </row>
    <row r="653" spans="1:12" s="7" customFormat="1" ht="69" customHeight="1">
      <c r="A653" s="17">
        <v>646</v>
      </c>
      <c r="B653" s="39" t="s">
        <v>1410</v>
      </c>
      <c r="C653" s="81" t="s">
        <v>47</v>
      </c>
      <c r="D653" s="39" t="s">
        <v>1423</v>
      </c>
      <c r="E653" s="105">
        <v>600</v>
      </c>
      <c r="F653" s="39" t="s">
        <v>1425</v>
      </c>
      <c r="G653" s="103">
        <v>17.899999999999999</v>
      </c>
      <c r="H653" s="19">
        <f t="shared" si="10"/>
        <v>10740</v>
      </c>
      <c r="I653" s="17" t="s">
        <v>962</v>
      </c>
      <c r="J653" s="17" t="s">
        <v>627</v>
      </c>
      <c r="K653" s="18" t="s">
        <v>1003</v>
      </c>
      <c r="L653" s="111"/>
    </row>
    <row r="654" spans="1:12" s="7" customFormat="1" ht="69" customHeight="1">
      <c r="A654" s="17">
        <v>647</v>
      </c>
      <c r="B654" s="39" t="s">
        <v>1411</v>
      </c>
      <c r="C654" s="81" t="s">
        <v>47</v>
      </c>
      <c r="D654" s="39" t="s">
        <v>1424</v>
      </c>
      <c r="E654" s="105">
        <v>150</v>
      </c>
      <c r="F654" s="39" t="s">
        <v>1425</v>
      </c>
      <c r="G654" s="103">
        <v>80</v>
      </c>
      <c r="H654" s="19">
        <f t="shared" si="10"/>
        <v>12000</v>
      </c>
      <c r="I654" s="17" t="s">
        <v>962</v>
      </c>
      <c r="J654" s="17" t="s">
        <v>627</v>
      </c>
      <c r="K654" s="18" t="s">
        <v>1003</v>
      </c>
      <c r="L654" s="111"/>
    </row>
    <row r="655" spans="1:12" s="7" customFormat="1" ht="69" customHeight="1">
      <c r="A655" s="17">
        <v>648</v>
      </c>
      <c r="B655" s="39" t="s">
        <v>1426</v>
      </c>
      <c r="C655" s="81" t="s">
        <v>47</v>
      </c>
      <c r="D655" s="39" t="s">
        <v>1438</v>
      </c>
      <c r="E655" s="105">
        <v>2000</v>
      </c>
      <c r="F655" s="39" t="s">
        <v>1425</v>
      </c>
      <c r="G655" s="103">
        <v>17.899999999999999</v>
      </c>
      <c r="H655" s="19">
        <f t="shared" si="10"/>
        <v>35800</v>
      </c>
      <c r="I655" s="17" t="s">
        <v>962</v>
      </c>
      <c r="J655" s="17" t="s">
        <v>627</v>
      </c>
      <c r="K655" s="18" t="s">
        <v>1003</v>
      </c>
      <c r="L655" s="111"/>
    </row>
    <row r="656" spans="1:12" s="7" customFormat="1" ht="69" customHeight="1">
      <c r="A656" s="17">
        <v>649</v>
      </c>
      <c r="B656" s="39" t="s">
        <v>1427</v>
      </c>
      <c r="C656" s="81" t="s">
        <v>47</v>
      </c>
      <c r="D656" s="39" t="s">
        <v>1439</v>
      </c>
      <c r="E656" s="105">
        <v>300</v>
      </c>
      <c r="F656" s="39" t="s">
        <v>1425</v>
      </c>
      <c r="G656" s="19">
        <v>147.30000000000001</v>
      </c>
      <c r="H656" s="19">
        <f t="shared" si="10"/>
        <v>44190</v>
      </c>
      <c r="I656" s="17" t="s">
        <v>962</v>
      </c>
      <c r="J656" s="17" t="s">
        <v>627</v>
      </c>
      <c r="K656" s="18" t="s">
        <v>1003</v>
      </c>
      <c r="L656" s="111"/>
    </row>
    <row r="657" spans="1:12" s="7" customFormat="1" ht="69" customHeight="1">
      <c r="A657" s="17">
        <v>650</v>
      </c>
      <c r="B657" s="39" t="s">
        <v>1428</v>
      </c>
      <c r="C657" s="81" t="s">
        <v>47</v>
      </c>
      <c r="D657" s="39" t="s">
        <v>1440</v>
      </c>
      <c r="E657" s="105">
        <v>2200</v>
      </c>
      <c r="F657" s="39" t="s">
        <v>1425</v>
      </c>
      <c r="G657" s="19">
        <v>26.8</v>
      </c>
      <c r="H657" s="19">
        <f t="shared" si="10"/>
        <v>58960</v>
      </c>
      <c r="I657" s="17" t="s">
        <v>962</v>
      </c>
      <c r="J657" s="17" t="s">
        <v>627</v>
      </c>
      <c r="K657" s="18" t="s">
        <v>1003</v>
      </c>
      <c r="L657" s="111"/>
    </row>
    <row r="658" spans="1:12" s="7" customFormat="1" ht="69" customHeight="1">
      <c r="A658" s="17">
        <v>651</v>
      </c>
      <c r="B658" s="39" t="s">
        <v>1429</v>
      </c>
      <c r="C658" s="81" t="s">
        <v>47</v>
      </c>
      <c r="D658" s="39" t="s">
        <v>1441</v>
      </c>
      <c r="E658" s="105">
        <v>300</v>
      </c>
      <c r="F658" s="39" t="s">
        <v>1425</v>
      </c>
      <c r="G658" s="19">
        <v>9</v>
      </c>
      <c r="H658" s="19">
        <f t="shared" si="10"/>
        <v>2700</v>
      </c>
      <c r="I658" s="17" t="s">
        <v>962</v>
      </c>
      <c r="J658" s="17" t="s">
        <v>627</v>
      </c>
      <c r="K658" s="18" t="s">
        <v>1003</v>
      </c>
      <c r="L658" s="111"/>
    </row>
    <row r="659" spans="1:12" s="7" customFormat="1" ht="54" customHeight="1">
      <c r="A659" s="17">
        <v>652</v>
      </c>
      <c r="B659" s="39" t="s">
        <v>1430</v>
      </c>
      <c r="C659" s="81" t="s">
        <v>47</v>
      </c>
      <c r="D659" s="39" t="s">
        <v>1442</v>
      </c>
      <c r="E659" s="105">
        <v>200</v>
      </c>
      <c r="F659" s="39" t="s">
        <v>1425</v>
      </c>
      <c r="G659" s="19">
        <v>276.8</v>
      </c>
      <c r="H659" s="19">
        <f t="shared" si="10"/>
        <v>55360</v>
      </c>
      <c r="I659" s="17" t="s">
        <v>962</v>
      </c>
      <c r="J659" s="17" t="s">
        <v>627</v>
      </c>
      <c r="K659" s="18" t="s">
        <v>1003</v>
      </c>
      <c r="L659" s="111"/>
    </row>
    <row r="660" spans="1:12" s="7" customFormat="1" ht="54.75" customHeight="1">
      <c r="A660" s="17">
        <v>653</v>
      </c>
      <c r="B660" s="39" t="s">
        <v>1431</v>
      </c>
      <c r="C660" s="81" t="s">
        <v>47</v>
      </c>
      <c r="D660" s="39" t="s">
        <v>1443</v>
      </c>
      <c r="E660" s="105">
        <v>250</v>
      </c>
      <c r="F660" s="39" t="s">
        <v>1425</v>
      </c>
      <c r="G660" s="19">
        <v>45</v>
      </c>
      <c r="H660" s="19">
        <f t="shared" si="10"/>
        <v>11250</v>
      </c>
      <c r="I660" s="17" t="s">
        <v>962</v>
      </c>
      <c r="J660" s="17" t="s">
        <v>627</v>
      </c>
      <c r="K660" s="18" t="s">
        <v>1003</v>
      </c>
      <c r="L660" s="111"/>
    </row>
    <row r="661" spans="1:12" s="7" customFormat="1" ht="69" customHeight="1">
      <c r="A661" s="17">
        <v>654</v>
      </c>
      <c r="B661" s="39" t="s">
        <v>1432</v>
      </c>
      <c r="C661" s="81" t="s">
        <v>47</v>
      </c>
      <c r="D661" s="39" t="s">
        <v>1444</v>
      </c>
      <c r="E661" s="105">
        <v>4000</v>
      </c>
      <c r="F661" s="39" t="s">
        <v>1425</v>
      </c>
      <c r="G661" s="19">
        <v>90</v>
      </c>
      <c r="H661" s="19">
        <f t="shared" si="10"/>
        <v>360000</v>
      </c>
      <c r="I661" s="17" t="s">
        <v>962</v>
      </c>
      <c r="J661" s="17" t="s">
        <v>627</v>
      </c>
      <c r="K661" s="18" t="s">
        <v>1003</v>
      </c>
      <c r="L661" s="111"/>
    </row>
    <row r="662" spans="1:12" s="7" customFormat="1" ht="54.75" customHeight="1">
      <c r="A662" s="17">
        <v>655</v>
      </c>
      <c r="B662" s="39" t="s">
        <v>1433</v>
      </c>
      <c r="C662" s="81" t="s">
        <v>47</v>
      </c>
      <c r="D662" s="39" t="s">
        <v>1445</v>
      </c>
      <c r="E662" s="105">
        <v>200</v>
      </c>
      <c r="F662" s="39" t="s">
        <v>1425</v>
      </c>
      <c r="G662" s="19">
        <v>95</v>
      </c>
      <c r="H662" s="19">
        <f t="shared" si="10"/>
        <v>19000</v>
      </c>
      <c r="I662" s="17" t="s">
        <v>962</v>
      </c>
      <c r="J662" s="17" t="s">
        <v>627</v>
      </c>
      <c r="K662" s="18" t="s">
        <v>1003</v>
      </c>
      <c r="L662" s="111"/>
    </row>
    <row r="663" spans="1:12" s="7" customFormat="1" ht="54.75" customHeight="1">
      <c r="A663" s="17">
        <v>656</v>
      </c>
      <c r="B663" s="39" t="s">
        <v>1434</v>
      </c>
      <c r="C663" s="81" t="s">
        <v>47</v>
      </c>
      <c r="D663" s="39" t="s">
        <v>1446</v>
      </c>
      <c r="E663" s="105">
        <v>100</v>
      </c>
      <c r="F663" s="39" t="s">
        <v>1425</v>
      </c>
      <c r="G663" s="19">
        <v>116</v>
      </c>
      <c r="H663" s="19">
        <f t="shared" si="10"/>
        <v>11600</v>
      </c>
      <c r="I663" s="17" t="s">
        <v>962</v>
      </c>
      <c r="J663" s="17" t="s">
        <v>627</v>
      </c>
      <c r="K663" s="18" t="s">
        <v>1003</v>
      </c>
      <c r="L663" s="111"/>
    </row>
    <row r="664" spans="1:12" s="7" customFormat="1" ht="60.75" customHeight="1">
      <c r="A664" s="17">
        <v>657</v>
      </c>
      <c r="B664" s="39" t="s">
        <v>1435</v>
      </c>
      <c r="C664" s="81" t="s">
        <v>47</v>
      </c>
      <c r="D664" s="39" t="s">
        <v>1447</v>
      </c>
      <c r="E664" s="105">
        <v>2500</v>
      </c>
      <c r="F664" s="39" t="s">
        <v>1425</v>
      </c>
      <c r="G664" s="19">
        <v>330</v>
      </c>
      <c r="H664" s="19">
        <f t="shared" si="10"/>
        <v>825000</v>
      </c>
      <c r="I664" s="17" t="s">
        <v>962</v>
      </c>
      <c r="J664" s="17" t="s">
        <v>627</v>
      </c>
      <c r="K664" s="18" t="s">
        <v>1003</v>
      </c>
      <c r="L664" s="111"/>
    </row>
    <row r="665" spans="1:12" s="7" customFormat="1" ht="55.5" customHeight="1">
      <c r="A665" s="17">
        <v>658</v>
      </c>
      <c r="B665" s="39" t="s">
        <v>1436</v>
      </c>
      <c r="C665" s="81" t="s">
        <v>47</v>
      </c>
      <c r="D665" s="39" t="s">
        <v>1448</v>
      </c>
      <c r="E665" s="105">
        <v>10</v>
      </c>
      <c r="F665" s="39" t="s">
        <v>512</v>
      </c>
      <c r="G665" s="19">
        <v>2950</v>
      </c>
      <c r="H665" s="19">
        <f t="shared" si="10"/>
        <v>29500</v>
      </c>
      <c r="I665" s="17" t="s">
        <v>962</v>
      </c>
      <c r="J665" s="17" t="s">
        <v>627</v>
      </c>
      <c r="K665" s="18" t="s">
        <v>1003</v>
      </c>
      <c r="L665" s="111"/>
    </row>
    <row r="666" spans="1:12" s="7" customFormat="1" ht="57" customHeight="1">
      <c r="A666" s="17">
        <v>659</v>
      </c>
      <c r="B666" s="39" t="s">
        <v>1437</v>
      </c>
      <c r="C666" s="81" t="s">
        <v>47</v>
      </c>
      <c r="D666" s="39" t="s">
        <v>1449</v>
      </c>
      <c r="E666" s="105">
        <v>3000</v>
      </c>
      <c r="F666" s="39" t="s">
        <v>1425</v>
      </c>
      <c r="G666" s="19">
        <v>25</v>
      </c>
      <c r="H666" s="19">
        <f t="shared" si="10"/>
        <v>75000</v>
      </c>
      <c r="I666" s="17" t="s">
        <v>962</v>
      </c>
      <c r="J666" s="17" t="s">
        <v>627</v>
      </c>
      <c r="K666" s="18" t="s">
        <v>1003</v>
      </c>
      <c r="L666" s="111"/>
    </row>
    <row r="667" spans="1:12" s="7" customFormat="1" ht="69" customHeight="1">
      <c r="A667" s="17">
        <v>660</v>
      </c>
      <c r="B667" s="39" t="s">
        <v>1626</v>
      </c>
      <c r="C667" s="81" t="s">
        <v>47</v>
      </c>
      <c r="D667" s="39" t="s">
        <v>1627</v>
      </c>
      <c r="E667" s="105">
        <v>150</v>
      </c>
      <c r="F667" s="39" t="s">
        <v>567</v>
      </c>
      <c r="G667" s="19">
        <v>130</v>
      </c>
      <c r="H667" s="19">
        <f t="shared" si="10"/>
        <v>19500</v>
      </c>
      <c r="I667" s="17" t="s">
        <v>962</v>
      </c>
      <c r="J667" s="17" t="s">
        <v>627</v>
      </c>
      <c r="K667" s="18" t="s">
        <v>1003</v>
      </c>
      <c r="L667" s="111"/>
    </row>
    <row r="668" spans="1:12" s="7" customFormat="1" ht="69" customHeight="1">
      <c r="A668" s="17">
        <v>661</v>
      </c>
      <c r="B668" s="39" t="s">
        <v>1456</v>
      </c>
      <c r="C668" s="81" t="s">
        <v>47</v>
      </c>
      <c r="D668" s="39" t="s">
        <v>1457</v>
      </c>
      <c r="E668" s="105">
        <v>100</v>
      </c>
      <c r="F668" s="39" t="s">
        <v>567</v>
      </c>
      <c r="G668" s="19">
        <v>200.1</v>
      </c>
      <c r="H668" s="19">
        <f t="shared" si="10"/>
        <v>20010</v>
      </c>
      <c r="I668" s="17" t="s">
        <v>962</v>
      </c>
      <c r="J668" s="17" t="s">
        <v>627</v>
      </c>
      <c r="K668" s="18" t="s">
        <v>1003</v>
      </c>
      <c r="L668" s="111"/>
    </row>
    <row r="669" spans="1:12" s="7" customFormat="1" ht="69" customHeight="1">
      <c r="A669" s="17">
        <v>662</v>
      </c>
      <c r="B669" s="39" t="s">
        <v>1450</v>
      </c>
      <c r="C669" s="81" t="s">
        <v>47</v>
      </c>
      <c r="D669" s="39" t="s">
        <v>1453</v>
      </c>
      <c r="E669" s="105">
        <v>300</v>
      </c>
      <c r="F669" s="39" t="s">
        <v>1425</v>
      </c>
      <c r="G669" s="19">
        <v>29.5</v>
      </c>
      <c r="H669" s="19">
        <f t="shared" si="10"/>
        <v>8850</v>
      </c>
      <c r="I669" s="17" t="s">
        <v>962</v>
      </c>
      <c r="J669" s="17" t="s">
        <v>627</v>
      </c>
      <c r="K669" s="18" t="s">
        <v>1003</v>
      </c>
      <c r="L669" s="111"/>
    </row>
    <row r="670" spans="1:12" s="7" customFormat="1" ht="51" customHeight="1">
      <c r="A670" s="17">
        <v>663</v>
      </c>
      <c r="B670" s="39" t="s">
        <v>1451</v>
      </c>
      <c r="C670" s="81" t="s">
        <v>47</v>
      </c>
      <c r="D670" s="39" t="s">
        <v>1454</v>
      </c>
      <c r="E670" s="19">
        <v>500</v>
      </c>
      <c r="F670" s="39" t="s">
        <v>1425</v>
      </c>
      <c r="G670" s="19">
        <v>49.1</v>
      </c>
      <c r="H670" s="19">
        <f t="shared" si="10"/>
        <v>24550</v>
      </c>
      <c r="I670" s="17" t="s">
        <v>962</v>
      </c>
      <c r="J670" s="17" t="s">
        <v>627</v>
      </c>
      <c r="K670" s="18" t="s">
        <v>1003</v>
      </c>
      <c r="L670" s="111"/>
    </row>
    <row r="671" spans="1:12" s="7" customFormat="1" ht="48.75" customHeight="1">
      <c r="A671" s="17">
        <v>664</v>
      </c>
      <c r="B671" s="137" t="s">
        <v>1452</v>
      </c>
      <c r="C671" s="81" t="s">
        <v>47</v>
      </c>
      <c r="D671" s="39" t="s">
        <v>1455</v>
      </c>
      <c r="E671" s="105">
        <v>150</v>
      </c>
      <c r="F671" s="39" t="s">
        <v>1425</v>
      </c>
      <c r="G671" s="19">
        <v>165.2</v>
      </c>
      <c r="H671" s="19">
        <f t="shared" si="10"/>
        <v>24780</v>
      </c>
      <c r="I671" s="17" t="s">
        <v>962</v>
      </c>
      <c r="J671" s="17" t="s">
        <v>627</v>
      </c>
      <c r="K671" s="18" t="s">
        <v>1003</v>
      </c>
      <c r="L671" s="111"/>
    </row>
    <row r="672" spans="1:12" s="7" customFormat="1" ht="48.75" customHeight="1">
      <c r="A672" s="17">
        <v>665</v>
      </c>
      <c r="B672" s="39" t="s">
        <v>1458</v>
      </c>
      <c r="C672" s="81" t="s">
        <v>47</v>
      </c>
      <c r="D672" s="130" t="s">
        <v>1461</v>
      </c>
      <c r="E672" s="105">
        <v>300</v>
      </c>
      <c r="F672" s="39" t="s">
        <v>1425</v>
      </c>
      <c r="G672" s="19">
        <v>300</v>
      </c>
      <c r="H672" s="19">
        <f t="shared" si="10"/>
        <v>90000</v>
      </c>
      <c r="I672" s="17" t="s">
        <v>962</v>
      </c>
      <c r="J672" s="17" t="s">
        <v>627</v>
      </c>
      <c r="K672" s="18" t="s">
        <v>1003</v>
      </c>
      <c r="L672" s="111"/>
    </row>
    <row r="673" spans="1:12" s="7" customFormat="1" ht="69" customHeight="1">
      <c r="A673" s="17">
        <v>666</v>
      </c>
      <c r="B673" s="39" t="s">
        <v>1459</v>
      </c>
      <c r="C673" s="81" t="s">
        <v>47</v>
      </c>
      <c r="D673" s="39" t="s">
        <v>1462</v>
      </c>
      <c r="E673" s="105">
        <v>600</v>
      </c>
      <c r="F673" s="39" t="s">
        <v>567</v>
      </c>
      <c r="G673" s="19">
        <v>84.8</v>
      </c>
      <c r="H673" s="19">
        <f t="shared" si="10"/>
        <v>50880</v>
      </c>
      <c r="I673" s="17" t="s">
        <v>962</v>
      </c>
      <c r="J673" s="17" t="s">
        <v>627</v>
      </c>
      <c r="K673" s="18" t="s">
        <v>1003</v>
      </c>
      <c r="L673" s="111"/>
    </row>
    <row r="674" spans="1:12" s="7" customFormat="1" ht="57" customHeight="1">
      <c r="A674" s="17">
        <v>667</v>
      </c>
      <c r="B674" s="39" t="s">
        <v>1460</v>
      </c>
      <c r="C674" s="81" t="s">
        <v>47</v>
      </c>
      <c r="D674" s="39" t="s">
        <v>1463</v>
      </c>
      <c r="E674" s="105">
        <v>100</v>
      </c>
      <c r="F674" s="39" t="s">
        <v>1425</v>
      </c>
      <c r="G674" s="19">
        <v>80.400000000000006</v>
      </c>
      <c r="H674" s="19">
        <f t="shared" si="10"/>
        <v>8040.0000000000009</v>
      </c>
      <c r="I674" s="17" t="s">
        <v>962</v>
      </c>
      <c r="J674" s="17" t="s">
        <v>627</v>
      </c>
      <c r="K674" s="18" t="s">
        <v>1003</v>
      </c>
      <c r="L674" s="111"/>
    </row>
    <row r="675" spans="1:12" s="7" customFormat="1" ht="54.75" customHeight="1">
      <c r="A675" s="17">
        <v>668</v>
      </c>
      <c r="B675" s="39" t="s">
        <v>1464</v>
      </c>
      <c r="C675" s="81" t="s">
        <v>47</v>
      </c>
      <c r="D675" s="39" t="s">
        <v>1467</v>
      </c>
      <c r="E675" s="105">
        <v>250</v>
      </c>
      <c r="F675" s="39" t="s">
        <v>1425</v>
      </c>
      <c r="G675" s="19">
        <v>75.900000000000006</v>
      </c>
      <c r="H675" s="19">
        <f t="shared" si="10"/>
        <v>18975</v>
      </c>
      <c r="I675" s="17" t="s">
        <v>962</v>
      </c>
      <c r="J675" s="17" t="s">
        <v>627</v>
      </c>
      <c r="K675" s="18" t="s">
        <v>1003</v>
      </c>
      <c r="L675" s="111"/>
    </row>
    <row r="676" spans="1:12" s="7" customFormat="1" ht="69" customHeight="1">
      <c r="A676" s="17">
        <v>669</v>
      </c>
      <c r="B676" s="39" t="s">
        <v>1465</v>
      </c>
      <c r="C676" s="81" t="s">
        <v>47</v>
      </c>
      <c r="D676" s="39" t="s">
        <v>1468</v>
      </c>
      <c r="E676" s="105">
        <v>35</v>
      </c>
      <c r="F676" s="39" t="s">
        <v>1425</v>
      </c>
      <c r="G676" s="19">
        <v>415.2</v>
      </c>
      <c r="H676" s="19">
        <f t="shared" si="10"/>
        <v>14532</v>
      </c>
      <c r="I676" s="17" t="s">
        <v>962</v>
      </c>
      <c r="J676" s="17" t="s">
        <v>627</v>
      </c>
      <c r="K676" s="18" t="s">
        <v>1003</v>
      </c>
      <c r="L676" s="111"/>
    </row>
    <row r="677" spans="1:12" s="7" customFormat="1" ht="69" customHeight="1">
      <c r="A677" s="17">
        <v>670</v>
      </c>
      <c r="B677" s="39" t="s">
        <v>1478</v>
      </c>
      <c r="C677" s="81" t="s">
        <v>47</v>
      </c>
      <c r="D677" s="39" t="s">
        <v>1479</v>
      </c>
      <c r="E677" s="105">
        <v>40</v>
      </c>
      <c r="F677" s="39" t="s">
        <v>1425</v>
      </c>
      <c r="G677" s="19">
        <v>1300</v>
      </c>
      <c r="H677" s="19">
        <f t="shared" si="10"/>
        <v>52000</v>
      </c>
      <c r="I677" s="17" t="s">
        <v>962</v>
      </c>
      <c r="J677" s="17" t="s">
        <v>644</v>
      </c>
      <c r="K677" s="18" t="s">
        <v>1003</v>
      </c>
      <c r="L677" s="111"/>
    </row>
    <row r="678" spans="1:12" s="7" customFormat="1" ht="69" customHeight="1">
      <c r="A678" s="17">
        <v>671</v>
      </c>
      <c r="B678" s="39" t="s">
        <v>1480</v>
      </c>
      <c r="C678" s="81" t="s">
        <v>47</v>
      </c>
      <c r="D678" s="39" t="s">
        <v>1481</v>
      </c>
      <c r="E678" s="105">
        <v>40</v>
      </c>
      <c r="F678" s="39" t="s">
        <v>1425</v>
      </c>
      <c r="G678" s="19">
        <v>400</v>
      </c>
      <c r="H678" s="19">
        <f t="shared" si="10"/>
        <v>16000</v>
      </c>
      <c r="I678" s="17" t="s">
        <v>962</v>
      </c>
      <c r="J678" s="17" t="s">
        <v>644</v>
      </c>
      <c r="K678" s="18" t="s">
        <v>1003</v>
      </c>
      <c r="L678" s="111"/>
    </row>
    <row r="679" spans="1:12" s="7" customFormat="1" ht="69" customHeight="1">
      <c r="A679" s="17">
        <v>672</v>
      </c>
      <c r="B679" s="39" t="s">
        <v>1482</v>
      </c>
      <c r="C679" s="81" t="s">
        <v>47</v>
      </c>
      <c r="D679" s="39" t="s">
        <v>1483</v>
      </c>
      <c r="E679" s="105">
        <v>20</v>
      </c>
      <c r="F679" s="39" t="s">
        <v>1425</v>
      </c>
      <c r="G679" s="19">
        <v>1000</v>
      </c>
      <c r="H679" s="19">
        <f t="shared" si="10"/>
        <v>20000</v>
      </c>
      <c r="I679" s="17" t="s">
        <v>962</v>
      </c>
      <c r="J679" s="17" t="s">
        <v>644</v>
      </c>
      <c r="K679" s="18" t="s">
        <v>1003</v>
      </c>
      <c r="L679" s="111"/>
    </row>
    <row r="680" spans="1:12" s="7" customFormat="1" ht="99.75" customHeight="1">
      <c r="A680" s="17">
        <v>673</v>
      </c>
      <c r="B680" s="39" t="s">
        <v>1484</v>
      </c>
      <c r="C680" s="81" t="s">
        <v>47</v>
      </c>
      <c r="D680" s="39" t="s">
        <v>1485</v>
      </c>
      <c r="E680" s="105">
        <v>6</v>
      </c>
      <c r="F680" s="39" t="s">
        <v>1425</v>
      </c>
      <c r="G680" s="19">
        <v>8000</v>
      </c>
      <c r="H680" s="19">
        <f t="shared" si="10"/>
        <v>48000</v>
      </c>
      <c r="I680" s="17" t="s">
        <v>962</v>
      </c>
      <c r="J680" s="17" t="s">
        <v>644</v>
      </c>
      <c r="K680" s="18" t="s">
        <v>1003</v>
      </c>
      <c r="L680" s="111"/>
    </row>
    <row r="681" spans="1:12" s="7" customFormat="1" ht="69" customHeight="1">
      <c r="A681" s="17">
        <v>674</v>
      </c>
      <c r="B681" s="39" t="s">
        <v>1486</v>
      </c>
      <c r="C681" s="81" t="s">
        <v>47</v>
      </c>
      <c r="D681" s="39" t="s">
        <v>1487</v>
      </c>
      <c r="E681" s="105">
        <v>3</v>
      </c>
      <c r="F681" s="39" t="s">
        <v>176</v>
      </c>
      <c r="G681" s="19">
        <v>17000</v>
      </c>
      <c r="H681" s="19">
        <f t="shared" si="10"/>
        <v>51000</v>
      </c>
      <c r="I681" s="17" t="s">
        <v>962</v>
      </c>
      <c r="J681" s="17" t="s">
        <v>644</v>
      </c>
      <c r="K681" s="18" t="s">
        <v>1003</v>
      </c>
      <c r="L681" s="111"/>
    </row>
    <row r="682" spans="1:12" s="7" customFormat="1" ht="69" customHeight="1">
      <c r="A682" s="17">
        <v>675</v>
      </c>
      <c r="B682" s="39" t="s">
        <v>1488</v>
      </c>
      <c r="C682" s="81" t="s">
        <v>47</v>
      </c>
      <c r="D682" s="39" t="s">
        <v>1489</v>
      </c>
      <c r="E682" s="105">
        <v>1</v>
      </c>
      <c r="F682" s="39" t="s">
        <v>176</v>
      </c>
      <c r="G682" s="19">
        <v>681000</v>
      </c>
      <c r="H682" s="19">
        <f t="shared" si="10"/>
        <v>681000</v>
      </c>
      <c r="I682" s="17" t="s">
        <v>962</v>
      </c>
      <c r="J682" s="17" t="s">
        <v>644</v>
      </c>
      <c r="K682" s="18" t="s">
        <v>1003</v>
      </c>
      <c r="L682" s="111"/>
    </row>
    <row r="683" spans="1:12" s="7" customFormat="1" ht="69" customHeight="1">
      <c r="A683" s="17">
        <v>676</v>
      </c>
      <c r="B683" s="39" t="s">
        <v>1490</v>
      </c>
      <c r="C683" s="81" t="s">
        <v>47</v>
      </c>
      <c r="D683" s="39" t="s">
        <v>1491</v>
      </c>
      <c r="E683" s="105">
        <v>1</v>
      </c>
      <c r="F683" s="39" t="s">
        <v>1425</v>
      </c>
      <c r="G683" s="19">
        <v>70000</v>
      </c>
      <c r="H683" s="19">
        <f t="shared" si="10"/>
        <v>70000</v>
      </c>
      <c r="I683" s="17" t="s">
        <v>962</v>
      </c>
      <c r="J683" s="17" t="s">
        <v>644</v>
      </c>
      <c r="K683" s="18" t="s">
        <v>1003</v>
      </c>
      <c r="L683" s="111"/>
    </row>
    <row r="684" spans="1:12" s="7" customFormat="1" ht="88.5" customHeight="1">
      <c r="A684" s="17">
        <v>677</v>
      </c>
      <c r="B684" s="39" t="s">
        <v>1492</v>
      </c>
      <c r="C684" s="81" t="s">
        <v>47</v>
      </c>
      <c r="D684" s="39" t="s">
        <v>1493</v>
      </c>
      <c r="E684" s="105">
        <v>10</v>
      </c>
      <c r="F684" s="39" t="s">
        <v>1425</v>
      </c>
      <c r="G684" s="19">
        <v>20250</v>
      </c>
      <c r="H684" s="19">
        <f t="shared" si="10"/>
        <v>202500</v>
      </c>
      <c r="I684" s="17" t="s">
        <v>962</v>
      </c>
      <c r="J684" s="17" t="s">
        <v>644</v>
      </c>
      <c r="K684" s="18" t="s">
        <v>1003</v>
      </c>
      <c r="L684" s="111"/>
    </row>
    <row r="685" spans="1:12" s="7" customFormat="1" ht="99.75" customHeight="1">
      <c r="A685" s="17">
        <v>678</v>
      </c>
      <c r="B685" s="39" t="s">
        <v>1494</v>
      </c>
      <c r="C685" s="81" t="s">
        <v>47</v>
      </c>
      <c r="D685" s="39" t="s">
        <v>1495</v>
      </c>
      <c r="E685" s="105">
        <v>1</v>
      </c>
      <c r="F685" s="39" t="s">
        <v>176</v>
      </c>
      <c r="G685" s="19">
        <v>305000</v>
      </c>
      <c r="H685" s="19">
        <f t="shared" si="10"/>
        <v>305000</v>
      </c>
      <c r="I685" s="17" t="s">
        <v>962</v>
      </c>
      <c r="J685" s="17" t="s">
        <v>644</v>
      </c>
      <c r="K685" s="18" t="s">
        <v>1003</v>
      </c>
      <c r="L685" s="111"/>
    </row>
    <row r="686" spans="1:12" s="7" customFormat="1" ht="69" customHeight="1">
      <c r="A686" s="17">
        <v>679</v>
      </c>
      <c r="B686" s="39" t="s">
        <v>1496</v>
      </c>
      <c r="C686" s="81" t="s">
        <v>47</v>
      </c>
      <c r="D686" s="39" t="s">
        <v>1497</v>
      </c>
      <c r="E686" s="105">
        <v>2</v>
      </c>
      <c r="F686" s="39" t="s">
        <v>1425</v>
      </c>
      <c r="G686" s="19">
        <v>49000</v>
      </c>
      <c r="H686" s="19">
        <f t="shared" si="10"/>
        <v>98000</v>
      </c>
      <c r="I686" s="17" t="s">
        <v>962</v>
      </c>
      <c r="J686" s="17" t="s">
        <v>644</v>
      </c>
      <c r="K686" s="18" t="s">
        <v>1003</v>
      </c>
      <c r="L686" s="111"/>
    </row>
    <row r="687" spans="1:12" s="7" customFormat="1" ht="69" customHeight="1">
      <c r="A687" s="17">
        <v>680</v>
      </c>
      <c r="B687" s="39" t="s">
        <v>1498</v>
      </c>
      <c r="C687" s="81" t="s">
        <v>47</v>
      </c>
      <c r="D687" s="39" t="s">
        <v>1499</v>
      </c>
      <c r="E687" s="105">
        <v>1</v>
      </c>
      <c r="F687" s="39" t="s">
        <v>176</v>
      </c>
      <c r="G687" s="19">
        <v>150000</v>
      </c>
      <c r="H687" s="19">
        <f t="shared" si="10"/>
        <v>150000</v>
      </c>
      <c r="I687" s="17" t="s">
        <v>962</v>
      </c>
      <c r="J687" s="17" t="s">
        <v>644</v>
      </c>
      <c r="K687" s="18" t="s">
        <v>1003</v>
      </c>
      <c r="L687" s="111"/>
    </row>
    <row r="688" spans="1:12" s="7" customFormat="1" ht="69" customHeight="1">
      <c r="A688" s="17">
        <v>681</v>
      </c>
      <c r="B688" s="8" t="s">
        <v>1490</v>
      </c>
      <c r="C688" s="81" t="s">
        <v>47</v>
      </c>
      <c r="D688" s="9" t="s">
        <v>1500</v>
      </c>
      <c r="E688" s="105">
        <v>1</v>
      </c>
      <c r="F688" s="39" t="s">
        <v>1425</v>
      </c>
      <c r="G688" s="19">
        <v>66600</v>
      </c>
      <c r="H688" s="19">
        <f t="shared" si="10"/>
        <v>66600</v>
      </c>
      <c r="I688" s="17" t="s">
        <v>962</v>
      </c>
      <c r="J688" s="17" t="s">
        <v>644</v>
      </c>
      <c r="K688" s="18" t="s">
        <v>1003</v>
      </c>
      <c r="L688" s="111"/>
    </row>
    <row r="689" spans="1:12" s="7" customFormat="1" ht="69" customHeight="1">
      <c r="A689" s="17">
        <v>682</v>
      </c>
      <c r="B689" s="8" t="s">
        <v>1501</v>
      </c>
      <c r="C689" s="81" t="s">
        <v>47</v>
      </c>
      <c r="D689" s="60" t="s">
        <v>1502</v>
      </c>
      <c r="E689" s="105">
        <v>32</v>
      </c>
      <c r="F689" s="39" t="s">
        <v>1425</v>
      </c>
      <c r="G689" s="19">
        <v>8500</v>
      </c>
      <c r="H689" s="19">
        <f t="shared" si="10"/>
        <v>272000</v>
      </c>
      <c r="I689" s="17" t="s">
        <v>962</v>
      </c>
      <c r="J689" s="17" t="s">
        <v>644</v>
      </c>
      <c r="K689" s="18" t="s">
        <v>1003</v>
      </c>
      <c r="L689" s="111"/>
    </row>
    <row r="690" spans="1:12" s="7" customFormat="1" ht="69" customHeight="1">
      <c r="A690" s="17">
        <v>683</v>
      </c>
      <c r="B690" s="9" t="s">
        <v>1503</v>
      </c>
      <c r="C690" s="81" t="s">
        <v>47</v>
      </c>
      <c r="D690" s="9" t="s">
        <v>1504</v>
      </c>
      <c r="E690" s="105">
        <v>18</v>
      </c>
      <c r="F690" s="39" t="s">
        <v>1425</v>
      </c>
      <c r="G690" s="19">
        <v>1700</v>
      </c>
      <c r="H690" s="19">
        <f t="shared" si="10"/>
        <v>30600</v>
      </c>
      <c r="I690" s="17" t="s">
        <v>962</v>
      </c>
      <c r="J690" s="17" t="s">
        <v>644</v>
      </c>
      <c r="K690" s="18" t="s">
        <v>1003</v>
      </c>
      <c r="L690" s="111"/>
    </row>
    <row r="691" spans="1:12" s="7" customFormat="1" ht="69" customHeight="1">
      <c r="A691" s="17">
        <v>684</v>
      </c>
      <c r="B691" s="9" t="s">
        <v>1505</v>
      </c>
      <c r="C691" s="81" t="s">
        <v>47</v>
      </c>
      <c r="D691" s="60" t="s">
        <v>1506</v>
      </c>
      <c r="E691" s="105">
        <v>8</v>
      </c>
      <c r="F691" s="39" t="s">
        <v>1425</v>
      </c>
      <c r="G691" s="19">
        <v>2700</v>
      </c>
      <c r="H691" s="19">
        <f t="shared" si="10"/>
        <v>21600</v>
      </c>
      <c r="I691" s="17" t="s">
        <v>962</v>
      </c>
      <c r="J691" s="17" t="s">
        <v>644</v>
      </c>
      <c r="K691" s="18" t="s">
        <v>1003</v>
      </c>
      <c r="L691" s="111"/>
    </row>
    <row r="692" spans="1:12" s="7" customFormat="1" ht="69" customHeight="1">
      <c r="A692" s="17">
        <v>685</v>
      </c>
      <c r="B692" s="9" t="s">
        <v>1507</v>
      </c>
      <c r="C692" s="81" t="s">
        <v>47</v>
      </c>
      <c r="D692" s="9" t="s">
        <v>1508</v>
      </c>
      <c r="E692" s="105">
        <v>4</v>
      </c>
      <c r="F692" s="39" t="s">
        <v>1425</v>
      </c>
      <c r="G692" s="19">
        <v>3150</v>
      </c>
      <c r="H692" s="19">
        <f t="shared" si="10"/>
        <v>12600</v>
      </c>
      <c r="I692" s="17" t="s">
        <v>962</v>
      </c>
      <c r="J692" s="17" t="s">
        <v>644</v>
      </c>
      <c r="K692" s="18" t="s">
        <v>1003</v>
      </c>
      <c r="L692" s="111"/>
    </row>
    <row r="693" spans="1:12" s="7" customFormat="1" ht="69" customHeight="1">
      <c r="A693" s="17">
        <v>686</v>
      </c>
      <c r="B693" s="8" t="s">
        <v>1509</v>
      </c>
      <c r="C693" s="81" t="s">
        <v>47</v>
      </c>
      <c r="D693" s="9" t="s">
        <v>1510</v>
      </c>
      <c r="E693" s="105">
        <v>8</v>
      </c>
      <c r="F693" s="39" t="s">
        <v>1425</v>
      </c>
      <c r="G693" s="19">
        <v>5400</v>
      </c>
      <c r="H693" s="19">
        <f t="shared" si="10"/>
        <v>43200</v>
      </c>
      <c r="I693" s="17" t="s">
        <v>962</v>
      </c>
      <c r="J693" s="17" t="s">
        <v>644</v>
      </c>
      <c r="K693" s="18" t="s">
        <v>1003</v>
      </c>
      <c r="L693" s="111"/>
    </row>
    <row r="694" spans="1:12" s="7" customFormat="1" ht="69" customHeight="1">
      <c r="A694" s="17">
        <v>687</v>
      </c>
      <c r="B694" s="8" t="s">
        <v>1512</v>
      </c>
      <c r="C694" s="81" t="s">
        <v>47</v>
      </c>
      <c r="D694" s="9" t="s">
        <v>1511</v>
      </c>
      <c r="E694" s="105">
        <v>10</v>
      </c>
      <c r="F694" s="39" t="s">
        <v>1425</v>
      </c>
      <c r="G694" s="19">
        <v>5850</v>
      </c>
      <c r="H694" s="19">
        <f t="shared" si="10"/>
        <v>58500</v>
      </c>
      <c r="I694" s="17" t="s">
        <v>962</v>
      </c>
      <c r="J694" s="17" t="s">
        <v>644</v>
      </c>
      <c r="K694" s="18" t="s">
        <v>1003</v>
      </c>
      <c r="L694" s="111"/>
    </row>
    <row r="695" spans="1:12" s="7" customFormat="1" ht="69" customHeight="1">
      <c r="A695" s="17">
        <v>688</v>
      </c>
      <c r="B695" s="8" t="s">
        <v>1513</v>
      </c>
      <c r="C695" s="81" t="s">
        <v>47</v>
      </c>
      <c r="D695" s="9" t="s">
        <v>1514</v>
      </c>
      <c r="E695" s="105">
        <v>8</v>
      </c>
      <c r="F695" s="39" t="s">
        <v>1425</v>
      </c>
      <c r="G695" s="19">
        <v>6000</v>
      </c>
      <c r="H695" s="19">
        <f t="shared" si="10"/>
        <v>48000</v>
      </c>
      <c r="I695" s="17" t="s">
        <v>962</v>
      </c>
      <c r="J695" s="17" t="s">
        <v>644</v>
      </c>
      <c r="K695" s="18" t="s">
        <v>1003</v>
      </c>
      <c r="L695" s="111"/>
    </row>
    <row r="696" spans="1:12" s="7" customFormat="1" ht="69" customHeight="1">
      <c r="A696" s="17">
        <v>689</v>
      </c>
      <c r="B696" s="8" t="s">
        <v>1515</v>
      </c>
      <c r="C696" s="81" t="s">
        <v>47</v>
      </c>
      <c r="D696" s="9" t="s">
        <v>1516</v>
      </c>
      <c r="E696" s="105">
        <v>5</v>
      </c>
      <c r="F696" s="39" t="s">
        <v>1425</v>
      </c>
      <c r="G696" s="19">
        <v>6700</v>
      </c>
      <c r="H696" s="19">
        <f t="shared" si="10"/>
        <v>33500</v>
      </c>
      <c r="I696" s="17" t="s">
        <v>962</v>
      </c>
      <c r="J696" s="17" t="s">
        <v>644</v>
      </c>
      <c r="K696" s="18" t="s">
        <v>1003</v>
      </c>
      <c r="L696" s="111"/>
    </row>
    <row r="697" spans="1:12" s="7" customFormat="1" ht="78.75" customHeight="1">
      <c r="A697" s="17">
        <v>690</v>
      </c>
      <c r="B697" s="9" t="s">
        <v>1517</v>
      </c>
      <c r="C697" s="81" t="s">
        <v>47</v>
      </c>
      <c r="D697" s="60" t="s">
        <v>1518</v>
      </c>
      <c r="E697" s="105">
        <v>1</v>
      </c>
      <c r="F697" s="39" t="s">
        <v>1425</v>
      </c>
      <c r="G697" s="19">
        <v>49500</v>
      </c>
      <c r="H697" s="19">
        <f t="shared" ref="H697" si="11">E697*G697</f>
        <v>49500</v>
      </c>
      <c r="I697" s="17" t="s">
        <v>962</v>
      </c>
      <c r="J697" s="17" t="s">
        <v>644</v>
      </c>
      <c r="K697" s="18" t="s">
        <v>1003</v>
      </c>
      <c r="L697" s="111"/>
    </row>
    <row r="698" spans="1:12" s="7" customFormat="1" ht="61.5" customHeight="1">
      <c r="A698" s="17">
        <v>691</v>
      </c>
      <c r="B698" s="7" t="s">
        <v>1519</v>
      </c>
      <c r="C698" s="81" t="s">
        <v>47</v>
      </c>
      <c r="D698" s="150" t="s">
        <v>1520</v>
      </c>
      <c r="E698" s="105">
        <v>32</v>
      </c>
      <c r="F698" s="39" t="s">
        <v>1425</v>
      </c>
      <c r="G698" s="19">
        <v>2200</v>
      </c>
      <c r="H698" s="19">
        <f t="shared" si="10"/>
        <v>70400</v>
      </c>
      <c r="I698" s="17" t="s">
        <v>962</v>
      </c>
      <c r="J698" s="17" t="s">
        <v>644</v>
      </c>
      <c r="K698" s="18" t="s">
        <v>1003</v>
      </c>
      <c r="L698" s="111"/>
    </row>
    <row r="699" spans="1:12" s="7" customFormat="1" ht="72" customHeight="1">
      <c r="A699" s="17">
        <v>692</v>
      </c>
      <c r="B699" s="39" t="s">
        <v>1466</v>
      </c>
      <c r="C699" s="81" t="s">
        <v>47</v>
      </c>
      <c r="D699" s="39" t="s">
        <v>1469</v>
      </c>
      <c r="E699" s="19">
        <v>10000</v>
      </c>
      <c r="F699" s="39" t="s">
        <v>1425</v>
      </c>
      <c r="G699" s="19">
        <v>22</v>
      </c>
      <c r="H699" s="19">
        <f t="shared" ref="H699:H702" si="12">E699*G699</f>
        <v>220000</v>
      </c>
      <c r="I699" s="17" t="s">
        <v>962</v>
      </c>
      <c r="J699" s="17" t="s">
        <v>627</v>
      </c>
      <c r="K699" s="18" t="s">
        <v>1003</v>
      </c>
      <c r="L699" s="111"/>
    </row>
    <row r="700" spans="1:12" s="7" customFormat="1" ht="63" customHeight="1">
      <c r="A700" s="17">
        <v>693</v>
      </c>
      <c r="B700" s="39" t="s">
        <v>1528</v>
      </c>
      <c r="C700" s="81" t="s">
        <v>47</v>
      </c>
      <c r="D700" s="39" t="s">
        <v>1529</v>
      </c>
      <c r="E700" s="19">
        <v>50</v>
      </c>
      <c r="F700" s="39" t="s">
        <v>1425</v>
      </c>
      <c r="G700" s="19">
        <v>28973.21</v>
      </c>
      <c r="H700" s="19">
        <f t="shared" si="12"/>
        <v>1448660.5</v>
      </c>
      <c r="I700" s="17" t="s">
        <v>962</v>
      </c>
      <c r="J700" s="17" t="s">
        <v>644</v>
      </c>
      <c r="K700" s="18" t="s">
        <v>1003</v>
      </c>
      <c r="L700" s="111"/>
    </row>
    <row r="701" spans="1:12" s="7" customFormat="1" ht="140.25" customHeight="1">
      <c r="A701" s="17">
        <v>694</v>
      </c>
      <c r="B701" s="39" t="s">
        <v>1530</v>
      </c>
      <c r="C701" s="81" t="s">
        <v>47</v>
      </c>
      <c r="D701" s="39" t="s">
        <v>1531</v>
      </c>
      <c r="E701" s="19">
        <v>5</v>
      </c>
      <c r="F701" s="39" t="s">
        <v>1425</v>
      </c>
      <c r="G701" s="19">
        <v>71428.570000000007</v>
      </c>
      <c r="H701" s="19">
        <f t="shared" si="12"/>
        <v>357142.85000000003</v>
      </c>
      <c r="I701" s="17" t="s">
        <v>962</v>
      </c>
      <c r="J701" s="17" t="s">
        <v>644</v>
      </c>
      <c r="K701" s="18" t="s">
        <v>1003</v>
      </c>
      <c r="L701" s="111"/>
    </row>
    <row r="702" spans="1:12" s="7" customFormat="1" ht="140.25" customHeight="1">
      <c r="A702" s="17">
        <v>695</v>
      </c>
      <c r="B702" s="39" t="s">
        <v>1537</v>
      </c>
      <c r="C702" s="81" t="s">
        <v>47</v>
      </c>
      <c r="D702" s="39" t="s">
        <v>1538</v>
      </c>
      <c r="E702" s="19">
        <v>3</v>
      </c>
      <c r="F702" s="39" t="s">
        <v>1425</v>
      </c>
      <c r="G702" s="19">
        <v>49464</v>
      </c>
      <c r="H702" s="19">
        <f t="shared" si="12"/>
        <v>148392</v>
      </c>
      <c r="I702" s="17" t="s">
        <v>962</v>
      </c>
      <c r="J702" s="17" t="s">
        <v>644</v>
      </c>
      <c r="K702" s="18" t="s">
        <v>1003</v>
      </c>
      <c r="L702" s="111"/>
    </row>
    <row r="703" spans="1:12" s="7" customFormat="1" ht="135.75" customHeight="1">
      <c r="A703" s="17">
        <v>696</v>
      </c>
      <c r="B703" s="39" t="s">
        <v>1539</v>
      </c>
      <c r="C703" s="81" t="s">
        <v>47</v>
      </c>
      <c r="D703" s="39" t="s">
        <v>1540</v>
      </c>
      <c r="E703" s="19">
        <v>4</v>
      </c>
      <c r="F703" s="39" t="s">
        <v>1425</v>
      </c>
      <c r="G703" s="19">
        <v>36429</v>
      </c>
      <c r="H703" s="19">
        <f t="shared" si="9"/>
        <v>145716</v>
      </c>
      <c r="I703" s="17" t="s">
        <v>962</v>
      </c>
      <c r="J703" s="17" t="s">
        <v>644</v>
      </c>
      <c r="K703" s="18" t="s">
        <v>1003</v>
      </c>
      <c r="L703" s="111"/>
    </row>
    <row r="704" spans="1:12" s="7" customFormat="1" ht="135.75" customHeight="1">
      <c r="A704" s="17">
        <v>697</v>
      </c>
      <c r="B704" s="106" t="s">
        <v>1473</v>
      </c>
      <c r="C704" s="81" t="s">
        <v>89</v>
      </c>
      <c r="D704" s="107" t="s">
        <v>345</v>
      </c>
      <c r="E704" s="19">
        <v>1</v>
      </c>
      <c r="F704" s="39" t="s">
        <v>176</v>
      </c>
      <c r="G704" s="128">
        <v>25276611</v>
      </c>
      <c r="H704" s="19">
        <f t="shared" ref="H704:H850" si="13">E704*G704</f>
        <v>25276611</v>
      </c>
      <c r="I704" s="15" t="s">
        <v>333</v>
      </c>
      <c r="J704" s="17" t="s">
        <v>627</v>
      </c>
      <c r="K704" s="18" t="s">
        <v>1003</v>
      </c>
      <c r="L704" s="111" t="s">
        <v>1472</v>
      </c>
    </row>
    <row r="705" spans="1:12" s="7" customFormat="1" ht="104.25" customHeight="1">
      <c r="A705" s="17">
        <v>698</v>
      </c>
      <c r="B705" s="106" t="s">
        <v>1476</v>
      </c>
      <c r="C705" s="81" t="s">
        <v>47</v>
      </c>
      <c r="D705" s="107" t="s">
        <v>1477</v>
      </c>
      <c r="E705" s="19">
        <v>1</v>
      </c>
      <c r="F705" s="39" t="s">
        <v>148</v>
      </c>
      <c r="G705" s="128">
        <v>329080.36</v>
      </c>
      <c r="H705" s="19">
        <f t="shared" si="13"/>
        <v>329080.36</v>
      </c>
      <c r="I705" s="15" t="s">
        <v>1550</v>
      </c>
      <c r="J705" s="17" t="s">
        <v>644</v>
      </c>
      <c r="K705" s="18" t="s">
        <v>1003</v>
      </c>
      <c r="L705" s="111" t="s">
        <v>1554</v>
      </c>
    </row>
    <row r="706" spans="1:12" s="7" customFormat="1" ht="52.5" customHeight="1">
      <c r="A706" s="17">
        <v>699</v>
      </c>
      <c r="B706" s="106" t="s">
        <v>1551</v>
      </c>
      <c r="C706" s="81" t="s">
        <v>47</v>
      </c>
      <c r="D706" s="107" t="s">
        <v>1555</v>
      </c>
      <c r="E706" s="19">
        <v>1</v>
      </c>
      <c r="F706" s="39" t="s">
        <v>148</v>
      </c>
      <c r="G706" s="128">
        <v>603412</v>
      </c>
      <c r="H706" s="19">
        <f t="shared" si="13"/>
        <v>603412</v>
      </c>
      <c r="I706" s="15" t="s">
        <v>1553</v>
      </c>
      <c r="J706" s="17" t="s">
        <v>644</v>
      </c>
      <c r="K706" s="18" t="s">
        <v>1003</v>
      </c>
      <c r="L706" s="111" t="s">
        <v>1554</v>
      </c>
    </row>
    <row r="707" spans="1:12" s="7" customFormat="1" ht="29.25" customHeight="1">
      <c r="A707" s="17">
        <v>700</v>
      </c>
      <c r="B707" s="106" t="s">
        <v>1552</v>
      </c>
      <c r="C707" s="81" t="s">
        <v>47</v>
      </c>
      <c r="D707" s="107" t="s">
        <v>1571</v>
      </c>
      <c r="E707" s="19">
        <v>2</v>
      </c>
      <c r="F707" s="39" t="s">
        <v>176</v>
      </c>
      <c r="G707" s="128">
        <v>8000</v>
      </c>
      <c r="H707" s="19">
        <f t="shared" si="13"/>
        <v>16000</v>
      </c>
      <c r="I707" s="15" t="s">
        <v>1553</v>
      </c>
      <c r="J707" s="17" t="s">
        <v>644</v>
      </c>
      <c r="K707" s="18" t="s">
        <v>1003</v>
      </c>
      <c r="L707" s="111" t="s">
        <v>1554</v>
      </c>
    </row>
    <row r="708" spans="1:12" s="7" customFormat="1" ht="40.5" customHeight="1">
      <c r="A708" s="17">
        <v>701</v>
      </c>
      <c r="B708" s="106" t="s">
        <v>1556</v>
      </c>
      <c r="C708" s="81" t="s">
        <v>47</v>
      </c>
      <c r="D708" s="107" t="s">
        <v>1572</v>
      </c>
      <c r="E708" s="19">
        <v>10</v>
      </c>
      <c r="F708" s="39" t="s">
        <v>344</v>
      </c>
      <c r="G708" s="128">
        <v>400</v>
      </c>
      <c r="H708" s="19">
        <f t="shared" si="13"/>
        <v>4000</v>
      </c>
      <c r="I708" s="15" t="s">
        <v>1553</v>
      </c>
      <c r="J708" s="17" t="s">
        <v>644</v>
      </c>
      <c r="K708" s="18" t="s">
        <v>1003</v>
      </c>
      <c r="L708" s="111" t="s">
        <v>1554</v>
      </c>
    </row>
    <row r="709" spans="1:12" s="7" customFormat="1" ht="54.75" customHeight="1">
      <c r="A709" s="17">
        <v>702</v>
      </c>
      <c r="B709" s="106" t="s">
        <v>1557</v>
      </c>
      <c r="C709" s="81" t="s">
        <v>47</v>
      </c>
      <c r="D709" s="107" t="s">
        <v>1572</v>
      </c>
      <c r="E709" s="19">
        <v>10</v>
      </c>
      <c r="F709" s="39" t="s">
        <v>344</v>
      </c>
      <c r="G709" s="128">
        <v>1400</v>
      </c>
      <c r="H709" s="19">
        <f t="shared" si="13"/>
        <v>14000</v>
      </c>
      <c r="I709" s="15" t="s">
        <v>1553</v>
      </c>
      <c r="J709" s="17" t="s">
        <v>644</v>
      </c>
      <c r="K709" s="18" t="s">
        <v>1003</v>
      </c>
      <c r="L709" s="111" t="s">
        <v>1554</v>
      </c>
    </row>
    <row r="710" spans="1:12" s="7" customFormat="1" ht="42.75" customHeight="1">
      <c r="A710" s="17">
        <v>703</v>
      </c>
      <c r="B710" s="106" t="s">
        <v>1558</v>
      </c>
      <c r="C710" s="81" t="s">
        <v>47</v>
      </c>
      <c r="D710" s="107" t="s">
        <v>1572</v>
      </c>
      <c r="E710" s="19">
        <v>10</v>
      </c>
      <c r="F710" s="39" t="s">
        <v>344</v>
      </c>
      <c r="G710" s="128">
        <v>600</v>
      </c>
      <c r="H710" s="19">
        <f t="shared" si="13"/>
        <v>6000</v>
      </c>
      <c r="I710" s="15" t="s">
        <v>1553</v>
      </c>
      <c r="J710" s="17" t="s">
        <v>644</v>
      </c>
      <c r="K710" s="18" t="s">
        <v>1003</v>
      </c>
      <c r="L710" s="111" t="s">
        <v>1554</v>
      </c>
    </row>
    <row r="711" spans="1:12" s="7" customFormat="1" ht="54.75" customHeight="1">
      <c r="A711" s="17">
        <v>704</v>
      </c>
      <c r="B711" s="106" t="s">
        <v>1559</v>
      </c>
      <c r="C711" s="81" t="s">
        <v>47</v>
      </c>
      <c r="D711" s="107" t="s">
        <v>1572</v>
      </c>
      <c r="E711" s="19">
        <v>10</v>
      </c>
      <c r="F711" s="39" t="s">
        <v>344</v>
      </c>
      <c r="G711" s="128">
        <v>1050</v>
      </c>
      <c r="H711" s="19">
        <f t="shared" si="13"/>
        <v>10500</v>
      </c>
      <c r="I711" s="15" t="s">
        <v>1553</v>
      </c>
      <c r="J711" s="17" t="s">
        <v>644</v>
      </c>
      <c r="K711" s="18" t="s">
        <v>1003</v>
      </c>
      <c r="L711" s="111" t="s">
        <v>1554</v>
      </c>
    </row>
    <row r="712" spans="1:12" s="7" customFormat="1" ht="53.25" customHeight="1">
      <c r="A712" s="17">
        <v>705</v>
      </c>
      <c r="B712" s="106" t="s">
        <v>1560</v>
      </c>
      <c r="C712" s="81" t="s">
        <v>47</v>
      </c>
      <c r="D712" s="107" t="s">
        <v>1572</v>
      </c>
      <c r="E712" s="19">
        <v>10</v>
      </c>
      <c r="F712" s="39" t="s">
        <v>344</v>
      </c>
      <c r="G712" s="128">
        <v>800</v>
      </c>
      <c r="H712" s="19">
        <f t="shared" si="13"/>
        <v>8000</v>
      </c>
      <c r="I712" s="15" t="s">
        <v>1553</v>
      </c>
      <c r="J712" s="17" t="s">
        <v>644</v>
      </c>
      <c r="K712" s="18" t="s">
        <v>1003</v>
      </c>
      <c r="L712" s="111" t="s">
        <v>1554</v>
      </c>
    </row>
    <row r="713" spans="1:12" s="7" customFormat="1" ht="45" customHeight="1">
      <c r="A713" s="87">
        <v>706</v>
      </c>
      <c r="B713" s="106" t="s">
        <v>1561</v>
      </c>
      <c r="C713" s="140" t="s">
        <v>47</v>
      </c>
      <c r="D713" s="107" t="s">
        <v>1573</v>
      </c>
      <c r="E713" s="19">
        <v>1</v>
      </c>
      <c r="F713" s="39" t="s">
        <v>339</v>
      </c>
      <c r="G713" s="128">
        <v>26000</v>
      </c>
      <c r="H713" s="19">
        <f t="shared" si="13"/>
        <v>26000</v>
      </c>
      <c r="I713" s="15" t="s">
        <v>1553</v>
      </c>
      <c r="J713" s="17" t="s">
        <v>644</v>
      </c>
      <c r="K713" s="18" t="s">
        <v>1003</v>
      </c>
      <c r="L713" s="111" t="s">
        <v>1554</v>
      </c>
    </row>
    <row r="714" spans="1:12" s="7" customFormat="1" ht="77.25" customHeight="1">
      <c r="A714" s="87">
        <v>707</v>
      </c>
      <c r="B714" s="9" t="s">
        <v>1565</v>
      </c>
      <c r="C714" s="140" t="s">
        <v>47</v>
      </c>
      <c r="D714" s="107" t="s">
        <v>1582</v>
      </c>
      <c r="E714" s="19">
        <v>1</v>
      </c>
      <c r="F714" s="39" t="s">
        <v>339</v>
      </c>
      <c r="G714" s="128">
        <v>35000</v>
      </c>
      <c r="H714" s="19">
        <f t="shared" si="13"/>
        <v>35000</v>
      </c>
      <c r="I714" s="15" t="s">
        <v>1553</v>
      </c>
      <c r="J714" s="17" t="s">
        <v>644</v>
      </c>
      <c r="K714" s="18" t="s">
        <v>1003</v>
      </c>
      <c r="L714" s="111" t="s">
        <v>1554</v>
      </c>
    </row>
    <row r="715" spans="1:12" s="7" customFormat="1" ht="80.25" customHeight="1">
      <c r="A715" s="87">
        <v>708</v>
      </c>
      <c r="B715" s="9" t="s">
        <v>1566</v>
      </c>
      <c r="C715" s="140" t="s">
        <v>47</v>
      </c>
      <c r="D715" s="107" t="s">
        <v>1581</v>
      </c>
      <c r="E715" s="19">
        <v>1</v>
      </c>
      <c r="F715" s="39" t="s">
        <v>339</v>
      </c>
      <c r="G715" s="128">
        <v>110000</v>
      </c>
      <c r="H715" s="19">
        <f t="shared" si="13"/>
        <v>110000</v>
      </c>
      <c r="I715" s="15" t="s">
        <v>1553</v>
      </c>
      <c r="J715" s="17" t="s">
        <v>644</v>
      </c>
      <c r="K715" s="18" t="s">
        <v>1003</v>
      </c>
      <c r="L715" s="111" t="s">
        <v>1554</v>
      </c>
    </row>
    <row r="716" spans="1:12" s="7" customFormat="1" ht="45" customHeight="1">
      <c r="A716" s="87">
        <v>709</v>
      </c>
      <c r="B716" s="9" t="s">
        <v>1567</v>
      </c>
      <c r="C716" s="140" t="s">
        <v>47</v>
      </c>
      <c r="D716" s="107" t="s">
        <v>1574</v>
      </c>
      <c r="E716" s="19">
        <v>1</v>
      </c>
      <c r="F716" s="39" t="s">
        <v>339</v>
      </c>
      <c r="G716" s="128">
        <v>12500</v>
      </c>
      <c r="H716" s="19">
        <f t="shared" si="13"/>
        <v>12500</v>
      </c>
      <c r="I716" s="15" t="s">
        <v>1553</v>
      </c>
      <c r="J716" s="17" t="s">
        <v>644</v>
      </c>
      <c r="K716" s="18" t="s">
        <v>1003</v>
      </c>
      <c r="L716" s="111" t="s">
        <v>1554</v>
      </c>
    </row>
    <row r="717" spans="1:12" s="7" customFormat="1" ht="91.5" customHeight="1">
      <c r="A717" s="87">
        <v>710</v>
      </c>
      <c r="B717" s="9" t="s">
        <v>1562</v>
      </c>
      <c r="C717" s="140" t="s">
        <v>47</v>
      </c>
      <c r="D717" s="107" t="s">
        <v>1580</v>
      </c>
      <c r="E717" s="19">
        <v>1</v>
      </c>
      <c r="F717" s="39" t="s">
        <v>148</v>
      </c>
      <c r="G717" s="128">
        <v>15600</v>
      </c>
      <c r="H717" s="19">
        <f t="shared" si="13"/>
        <v>15600</v>
      </c>
      <c r="I717" s="15" t="s">
        <v>1553</v>
      </c>
      <c r="J717" s="17" t="s">
        <v>644</v>
      </c>
      <c r="K717" s="18" t="s">
        <v>1003</v>
      </c>
      <c r="L717" s="111" t="s">
        <v>1554</v>
      </c>
    </row>
    <row r="718" spans="1:12" s="7" customFormat="1" ht="46.5" customHeight="1">
      <c r="A718" s="87">
        <v>711</v>
      </c>
      <c r="B718" s="9" t="s">
        <v>1568</v>
      </c>
      <c r="C718" s="140" t="s">
        <v>47</v>
      </c>
      <c r="D718" s="107" t="s">
        <v>1576</v>
      </c>
      <c r="E718" s="19">
        <v>5</v>
      </c>
      <c r="F718" s="39" t="s">
        <v>148</v>
      </c>
      <c r="G718" s="128">
        <v>3000</v>
      </c>
      <c r="H718" s="19">
        <f t="shared" si="13"/>
        <v>15000</v>
      </c>
      <c r="I718" s="15" t="s">
        <v>1553</v>
      </c>
      <c r="J718" s="17" t="s">
        <v>644</v>
      </c>
      <c r="K718" s="18" t="s">
        <v>1003</v>
      </c>
      <c r="L718" s="111" t="s">
        <v>1554</v>
      </c>
    </row>
    <row r="719" spans="1:12" s="7" customFormat="1" ht="29.25" customHeight="1">
      <c r="A719" s="87">
        <v>712</v>
      </c>
      <c r="B719" s="9" t="s">
        <v>1569</v>
      </c>
      <c r="C719" s="140" t="s">
        <v>47</v>
      </c>
      <c r="D719" s="107" t="s">
        <v>1578</v>
      </c>
      <c r="E719" s="19">
        <v>1</v>
      </c>
      <c r="F719" s="39" t="s">
        <v>148</v>
      </c>
      <c r="G719" s="128">
        <v>17500</v>
      </c>
      <c r="H719" s="19">
        <f t="shared" si="13"/>
        <v>17500</v>
      </c>
      <c r="I719" s="15" t="s">
        <v>1553</v>
      </c>
      <c r="J719" s="17" t="s">
        <v>644</v>
      </c>
      <c r="K719" s="18" t="s">
        <v>1003</v>
      </c>
      <c r="L719" s="111" t="s">
        <v>1554</v>
      </c>
    </row>
    <row r="720" spans="1:12" s="7" customFormat="1" ht="41.25" customHeight="1">
      <c r="A720" s="87">
        <v>713</v>
      </c>
      <c r="B720" s="9" t="s">
        <v>1563</v>
      </c>
      <c r="C720" s="140" t="s">
        <v>47</v>
      </c>
      <c r="D720" s="107" t="s">
        <v>1579</v>
      </c>
      <c r="E720" s="19">
        <v>50</v>
      </c>
      <c r="F720" s="39" t="s">
        <v>148</v>
      </c>
      <c r="G720" s="128">
        <v>850</v>
      </c>
      <c r="H720" s="19">
        <f t="shared" si="13"/>
        <v>42500</v>
      </c>
      <c r="I720" s="15" t="s">
        <v>1553</v>
      </c>
      <c r="J720" s="17" t="s">
        <v>644</v>
      </c>
      <c r="K720" s="18" t="s">
        <v>1003</v>
      </c>
      <c r="L720" s="111" t="s">
        <v>1554</v>
      </c>
    </row>
    <row r="721" spans="1:12" s="7" customFormat="1" ht="70.5" customHeight="1">
      <c r="A721" s="87">
        <v>714</v>
      </c>
      <c r="B721" s="9" t="s">
        <v>1564</v>
      </c>
      <c r="C721" s="140" t="s">
        <v>47</v>
      </c>
      <c r="D721" s="107" t="s">
        <v>1577</v>
      </c>
      <c r="E721" s="19">
        <v>1</v>
      </c>
      <c r="F721" s="39" t="s">
        <v>148</v>
      </c>
      <c r="G721" s="128">
        <v>57600</v>
      </c>
      <c r="H721" s="19">
        <f t="shared" si="13"/>
        <v>57600</v>
      </c>
      <c r="I721" s="15" t="s">
        <v>1553</v>
      </c>
      <c r="J721" s="17" t="s">
        <v>644</v>
      </c>
      <c r="K721" s="18" t="s">
        <v>1003</v>
      </c>
      <c r="L721" s="111" t="s">
        <v>1554</v>
      </c>
    </row>
    <row r="722" spans="1:12" s="7" customFormat="1" ht="27" customHeight="1">
      <c r="A722" s="17">
        <v>715</v>
      </c>
      <c r="B722" s="141" t="s">
        <v>1570</v>
      </c>
      <c r="C722" s="81" t="s">
        <v>47</v>
      </c>
      <c r="D722" s="107" t="s">
        <v>1575</v>
      </c>
      <c r="E722" s="19">
        <v>2</v>
      </c>
      <c r="F722" s="39" t="s">
        <v>148</v>
      </c>
      <c r="G722" s="128">
        <v>4500</v>
      </c>
      <c r="H722" s="19">
        <f t="shared" si="13"/>
        <v>9000</v>
      </c>
      <c r="I722" s="15" t="s">
        <v>1553</v>
      </c>
      <c r="J722" s="17" t="s">
        <v>644</v>
      </c>
      <c r="K722" s="18" t="s">
        <v>1003</v>
      </c>
      <c r="L722" s="111" t="s">
        <v>1554</v>
      </c>
    </row>
    <row r="723" spans="1:12" s="7" customFormat="1" ht="89.25" customHeight="1">
      <c r="A723" s="17">
        <v>716</v>
      </c>
      <c r="B723" s="141" t="s">
        <v>1583</v>
      </c>
      <c r="C723" s="81" t="s">
        <v>47</v>
      </c>
      <c r="D723" s="107" t="s">
        <v>1584</v>
      </c>
      <c r="E723" s="19">
        <v>200</v>
      </c>
      <c r="F723" s="39" t="s">
        <v>420</v>
      </c>
      <c r="G723" s="128">
        <v>848.21</v>
      </c>
      <c r="H723" s="19">
        <f t="shared" si="13"/>
        <v>169642</v>
      </c>
      <c r="I723" s="15" t="s">
        <v>1007</v>
      </c>
      <c r="J723" s="17" t="s">
        <v>644</v>
      </c>
      <c r="K723" s="18" t="s">
        <v>1003</v>
      </c>
      <c r="L723" s="111" t="s">
        <v>1585</v>
      </c>
    </row>
    <row r="724" spans="1:12" s="7" customFormat="1" ht="57.75" customHeight="1">
      <c r="A724" s="87">
        <v>717</v>
      </c>
      <c r="B724" s="191" t="s">
        <v>1605</v>
      </c>
      <c r="C724" s="81" t="s">
        <v>47</v>
      </c>
      <c r="D724" s="194" t="s">
        <v>1606</v>
      </c>
      <c r="E724" s="19">
        <v>990</v>
      </c>
      <c r="F724" s="39" t="s">
        <v>148</v>
      </c>
      <c r="G724" s="128">
        <v>560</v>
      </c>
      <c r="H724" s="19">
        <f t="shared" si="13"/>
        <v>554400</v>
      </c>
      <c r="I724" s="15" t="s">
        <v>1007</v>
      </c>
      <c r="J724" s="17" t="s">
        <v>644</v>
      </c>
      <c r="K724" s="18" t="s">
        <v>1003</v>
      </c>
      <c r="L724" s="111" t="s">
        <v>1585</v>
      </c>
    </row>
    <row r="725" spans="1:12" s="7" customFormat="1" ht="66" customHeight="1">
      <c r="A725" s="17">
        <v>718</v>
      </c>
      <c r="B725" s="191" t="s">
        <v>1587</v>
      </c>
      <c r="C725" s="81" t="s">
        <v>47</v>
      </c>
      <c r="D725" s="194" t="s">
        <v>1607</v>
      </c>
      <c r="E725" s="19">
        <v>600</v>
      </c>
      <c r="F725" s="39" t="s">
        <v>148</v>
      </c>
      <c r="G725" s="128">
        <v>560</v>
      </c>
      <c r="H725" s="19">
        <f t="shared" si="13"/>
        <v>336000</v>
      </c>
      <c r="I725" s="15" t="s">
        <v>1007</v>
      </c>
      <c r="J725" s="17" t="s">
        <v>644</v>
      </c>
      <c r="K725" s="18" t="s">
        <v>1003</v>
      </c>
      <c r="L725" s="111" t="s">
        <v>1585</v>
      </c>
    </row>
    <row r="726" spans="1:12" s="7" customFormat="1" ht="49.5" customHeight="1">
      <c r="A726" s="17">
        <v>719</v>
      </c>
      <c r="B726" s="192" t="s">
        <v>1588</v>
      </c>
      <c r="C726" s="81" t="s">
        <v>47</v>
      </c>
      <c r="D726" s="194" t="s">
        <v>1608</v>
      </c>
      <c r="E726" s="19">
        <v>1690</v>
      </c>
      <c r="F726" s="39" t="s">
        <v>148</v>
      </c>
      <c r="G726" s="128">
        <v>300</v>
      </c>
      <c r="H726" s="19">
        <f t="shared" si="13"/>
        <v>507000</v>
      </c>
      <c r="I726" s="15" t="s">
        <v>1007</v>
      </c>
      <c r="J726" s="17" t="s">
        <v>644</v>
      </c>
      <c r="K726" s="18" t="s">
        <v>1003</v>
      </c>
      <c r="L726" s="111" t="s">
        <v>1585</v>
      </c>
    </row>
    <row r="727" spans="1:12" s="7" customFormat="1" ht="42" customHeight="1">
      <c r="A727" s="87">
        <v>720</v>
      </c>
      <c r="B727" s="130" t="s">
        <v>1589</v>
      </c>
      <c r="C727" s="81" t="s">
        <v>47</v>
      </c>
      <c r="D727" s="194" t="s">
        <v>1609</v>
      </c>
      <c r="E727" s="19">
        <v>930</v>
      </c>
      <c r="F727" s="39" t="s">
        <v>148</v>
      </c>
      <c r="G727" s="128">
        <v>210</v>
      </c>
      <c r="H727" s="19">
        <f t="shared" si="13"/>
        <v>195300</v>
      </c>
      <c r="I727" s="15" t="s">
        <v>1007</v>
      </c>
      <c r="J727" s="17" t="s">
        <v>644</v>
      </c>
      <c r="K727" s="18" t="s">
        <v>1003</v>
      </c>
      <c r="L727" s="111" t="s">
        <v>1585</v>
      </c>
    </row>
    <row r="728" spans="1:12" s="7" customFormat="1" ht="39" customHeight="1">
      <c r="A728" s="17">
        <v>721</v>
      </c>
      <c r="B728" s="130" t="s">
        <v>1590</v>
      </c>
      <c r="C728" s="81" t="s">
        <v>47</v>
      </c>
      <c r="D728" s="194" t="s">
        <v>1610</v>
      </c>
      <c r="E728" s="19">
        <v>210</v>
      </c>
      <c r="F728" s="39" t="s">
        <v>148</v>
      </c>
      <c r="G728" s="128">
        <v>2210</v>
      </c>
      <c r="H728" s="19">
        <f t="shared" si="13"/>
        <v>464100</v>
      </c>
      <c r="I728" s="15" t="s">
        <v>1007</v>
      </c>
      <c r="J728" s="17" t="s">
        <v>644</v>
      </c>
      <c r="K728" s="18" t="s">
        <v>1003</v>
      </c>
      <c r="L728" s="111" t="s">
        <v>1585</v>
      </c>
    </row>
    <row r="729" spans="1:12" s="7" customFormat="1" ht="37.5" customHeight="1">
      <c r="A729" s="17">
        <v>722</v>
      </c>
      <c r="B729" s="130" t="s">
        <v>1591</v>
      </c>
      <c r="C729" s="81" t="s">
        <v>47</v>
      </c>
      <c r="D729" s="194" t="s">
        <v>1611</v>
      </c>
      <c r="E729" s="19">
        <v>310</v>
      </c>
      <c r="F729" s="39" t="s">
        <v>148</v>
      </c>
      <c r="G729" s="128">
        <v>1150</v>
      </c>
      <c r="H729" s="19">
        <f t="shared" si="13"/>
        <v>356500</v>
      </c>
      <c r="I729" s="15" t="s">
        <v>1007</v>
      </c>
      <c r="J729" s="17" t="s">
        <v>644</v>
      </c>
      <c r="K729" s="18" t="s">
        <v>1003</v>
      </c>
      <c r="L729" s="111" t="s">
        <v>1585</v>
      </c>
    </row>
    <row r="730" spans="1:12" s="7" customFormat="1" ht="39" customHeight="1">
      <c r="A730" s="87">
        <v>723</v>
      </c>
      <c r="B730" s="130" t="s">
        <v>1592</v>
      </c>
      <c r="C730" s="81" t="s">
        <v>47</v>
      </c>
      <c r="D730" s="194" t="s">
        <v>1612</v>
      </c>
      <c r="E730" s="19">
        <v>200</v>
      </c>
      <c r="F730" s="39" t="s">
        <v>148</v>
      </c>
      <c r="G730" s="128">
        <v>4350</v>
      </c>
      <c r="H730" s="19">
        <f t="shared" si="13"/>
        <v>870000</v>
      </c>
      <c r="I730" s="15" t="s">
        <v>1007</v>
      </c>
      <c r="J730" s="17" t="s">
        <v>644</v>
      </c>
      <c r="K730" s="18" t="s">
        <v>1003</v>
      </c>
      <c r="L730" s="111" t="s">
        <v>1585</v>
      </c>
    </row>
    <row r="731" spans="1:12" s="7" customFormat="1" ht="33.75" customHeight="1">
      <c r="A731" s="17">
        <v>724</v>
      </c>
      <c r="B731" s="130" t="s">
        <v>1593</v>
      </c>
      <c r="C731" s="81" t="s">
        <v>47</v>
      </c>
      <c r="D731" s="194" t="s">
        <v>1613</v>
      </c>
      <c r="E731" s="19">
        <v>150</v>
      </c>
      <c r="F731" s="39" t="s">
        <v>148</v>
      </c>
      <c r="G731" s="128">
        <v>3500</v>
      </c>
      <c r="H731" s="19">
        <f t="shared" si="13"/>
        <v>525000</v>
      </c>
      <c r="I731" s="15" t="s">
        <v>1007</v>
      </c>
      <c r="J731" s="17" t="s">
        <v>644</v>
      </c>
      <c r="K731" s="18" t="s">
        <v>1003</v>
      </c>
      <c r="L731" s="111" t="s">
        <v>1585</v>
      </c>
    </row>
    <row r="732" spans="1:12" s="7" customFormat="1" ht="39" customHeight="1">
      <c r="A732" s="17">
        <v>725</v>
      </c>
      <c r="B732" s="130" t="s">
        <v>1594</v>
      </c>
      <c r="C732" s="81" t="s">
        <v>47</v>
      </c>
      <c r="D732" s="194" t="s">
        <v>1614</v>
      </c>
      <c r="E732" s="19">
        <v>660</v>
      </c>
      <c r="F732" s="39" t="s">
        <v>148</v>
      </c>
      <c r="G732" s="128">
        <v>480</v>
      </c>
      <c r="H732" s="19">
        <f t="shared" si="13"/>
        <v>316800</v>
      </c>
      <c r="I732" s="15" t="s">
        <v>1007</v>
      </c>
      <c r="J732" s="17" t="s">
        <v>644</v>
      </c>
      <c r="K732" s="18" t="s">
        <v>1003</v>
      </c>
      <c r="L732" s="111" t="s">
        <v>1585</v>
      </c>
    </row>
    <row r="733" spans="1:12" s="7" customFormat="1" ht="56.25" customHeight="1">
      <c r="A733" s="87">
        <v>726</v>
      </c>
      <c r="B733" s="130" t="s">
        <v>1595</v>
      </c>
      <c r="C733" s="81" t="s">
        <v>47</v>
      </c>
      <c r="D733" s="194" t="s">
        <v>1615</v>
      </c>
      <c r="E733" s="19">
        <v>300</v>
      </c>
      <c r="F733" s="39" t="s">
        <v>148</v>
      </c>
      <c r="G733" s="128">
        <v>770</v>
      </c>
      <c r="H733" s="19">
        <f t="shared" si="13"/>
        <v>231000</v>
      </c>
      <c r="I733" s="15" t="s">
        <v>1007</v>
      </c>
      <c r="J733" s="17" t="s">
        <v>644</v>
      </c>
      <c r="K733" s="18" t="s">
        <v>1003</v>
      </c>
      <c r="L733" s="111" t="s">
        <v>1585</v>
      </c>
    </row>
    <row r="734" spans="1:12" s="7" customFormat="1" ht="25.5" customHeight="1">
      <c r="A734" s="17">
        <v>727</v>
      </c>
      <c r="B734" s="130" t="s">
        <v>1596</v>
      </c>
      <c r="C734" s="81" t="s">
        <v>47</v>
      </c>
      <c r="D734" s="194" t="s">
        <v>1616</v>
      </c>
      <c r="E734" s="19">
        <v>100</v>
      </c>
      <c r="F734" s="39" t="s">
        <v>148</v>
      </c>
      <c r="G734" s="128">
        <v>2415</v>
      </c>
      <c r="H734" s="19">
        <f t="shared" si="13"/>
        <v>241500</v>
      </c>
      <c r="I734" s="15" t="s">
        <v>1007</v>
      </c>
      <c r="J734" s="17" t="s">
        <v>644</v>
      </c>
      <c r="K734" s="18" t="s">
        <v>1003</v>
      </c>
      <c r="L734" s="111" t="s">
        <v>1585</v>
      </c>
    </row>
    <row r="735" spans="1:12" s="7" customFormat="1" ht="39" customHeight="1">
      <c r="A735" s="17">
        <v>728</v>
      </c>
      <c r="B735" s="192" t="s">
        <v>1597</v>
      </c>
      <c r="C735" s="81" t="s">
        <v>47</v>
      </c>
      <c r="D735" s="194" t="s">
        <v>1617</v>
      </c>
      <c r="E735" s="19">
        <v>500</v>
      </c>
      <c r="F735" s="39" t="s">
        <v>148</v>
      </c>
      <c r="G735" s="128">
        <v>89</v>
      </c>
      <c r="H735" s="19">
        <f t="shared" si="13"/>
        <v>44500</v>
      </c>
      <c r="I735" s="15" t="s">
        <v>1007</v>
      </c>
      <c r="J735" s="17" t="s">
        <v>644</v>
      </c>
      <c r="K735" s="18" t="s">
        <v>1003</v>
      </c>
      <c r="L735" s="111" t="s">
        <v>1585</v>
      </c>
    </row>
    <row r="736" spans="1:12" s="7" customFormat="1" ht="64.5" customHeight="1">
      <c r="A736" s="87">
        <v>729</v>
      </c>
      <c r="B736" s="193" t="s">
        <v>1598</v>
      </c>
      <c r="C736" s="81" t="s">
        <v>47</v>
      </c>
      <c r="D736" s="194" t="s">
        <v>1618</v>
      </c>
      <c r="E736" s="19">
        <v>100</v>
      </c>
      <c r="F736" s="39" t="s">
        <v>148</v>
      </c>
      <c r="G736" s="128">
        <v>1520</v>
      </c>
      <c r="H736" s="19">
        <f t="shared" si="13"/>
        <v>152000</v>
      </c>
      <c r="I736" s="15" t="s">
        <v>1007</v>
      </c>
      <c r="J736" s="17" t="s">
        <v>644</v>
      </c>
      <c r="K736" s="18" t="s">
        <v>1003</v>
      </c>
      <c r="L736" s="111" t="s">
        <v>1585</v>
      </c>
    </row>
    <row r="737" spans="1:12" s="7" customFormat="1" ht="74.25" customHeight="1">
      <c r="A737" s="17">
        <v>730</v>
      </c>
      <c r="B737" s="130" t="s">
        <v>1599</v>
      </c>
      <c r="C737" s="81" t="s">
        <v>47</v>
      </c>
      <c r="D737" s="194" t="s">
        <v>1619</v>
      </c>
      <c r="E737" s="19">
        <v>5</v>
      </c>
      <c r="F737" s="39" t="s">
        <v>148</v>
      </c>
      <c r="G737" s="128">
        <v>1000</v>
      </c>
      <c r="H737" s="19">
        <f t="shared" si="13"/>
        <v>5000</v>
      </c>
      <c r="I737" s="15" t="s">
        <v>1007</v>
      </c>
      <c r="J737" s="17" t="s">
        <v>644</v>
      </c>
      <c r="K737" s="18" t="s">
        <v>1003</v>
      </c>
      <c r="L737" s="111" t="s">
        <v>1585</v>
      </c>
    </row>
    <row r="738" spans="1:12" s="7" customFormat="1" ht="57" customHeight="1">
      <c r="A738" s="17">
        <v>731</v>
      </c>
      <c r="B738" s="130" t="s">
        <v>1600</v>
      </c>
      <c r="C738" s="81" t="s">
        <v>47</v>
      </c>
      <c r="D738" s="194" t="s">
        <v>1623</v>
      </c>
      <c r="E738" s="19">
        <v>2</v>
      </c>
      <c r="F738" s="39" t="s">
        <v>148</v>
      </c>
      <c r="G738" s="128">
        <v>19500</v>
      </c>
      <c r="H738" s="19">
        <f t="shared" si="13"/>
        <v>39000</v>
      </c>
      <c r="I738" s="15" t="s">
        <v>1007</v>
      </c>
      <c r="J738" s="17" t="s">
        <v>644</v>
      </c>
      <c r="K738" s="18" t="s">
        <v>1003</v>
      </c>
      <c r="L738" s="111" t="s">
        <v>1585</v>
      </c>
    </row>
    <row r="739" spans="1:12" s="7" customFormat="1" ht="40.5" customHeight="1">
      <c r="A739" s="87">
        <v>732</v>
      </c>
      <c r="B739" s="130" t="s">
        <v>1601</v>
      </c>
      <c r="C739" s="81" t="s">
        <v>47</v>
      </c>
      <c r="D739" s="194" t="s">
        <v>1620</v>
      </c>
      <c r="E739" s="19">
        <v>2</v>
      </c>
      <c r="F739" s="39" t="s">
        <v>148</v>
      </c>
      <c r="G739" s="128">
        <v>13500</v>
      </c>
      <c r="H739" s="19">
        <f t="shared" si="13"/>
        <v>27000</v>
      </c>
      <c r="I739" s="15" t="s">
        <v>1007</v>
      </c>
      <c r="J739" s="17" t="s">
        <v>644</v>
      </c>
      <c r="K739" s="18" t="s">
        <v>1003</v>
      </c>
      <c r="L739" s="111" t="s">
        <v>1585</v>
      </c>
    </row>
    <row r="740" spans="1:12" s="7" customFormat="1" ht="52.5" customHeight="1">
      <c r="A740" s="17">
        <v>733</v>
      </c>
      <c r="B740" s="130" t="s">
        <v>1602</v>
      </c>
      <c r="C740" s="81" t="s">
        <v>47</v>
      </c>
      <c r="D740" s="194" t="s">
        <v>1621</v>
      </c>
      <c r="E740" s="19">
        <v>2</v>
      </c>
      <c r="F740" s="39" t="s">
        <v>148</v>
      </c>
      <c r="G740" s="128">
        <v>10000</v>
      </c>
      <c r="H740" s="19">
        <f t="shared" si="13"/>
        <v>20000</v>
      </c>
      <c r="I740" s="15" t="s">
        <v>1007</v>
      </c>
      <c r="J740" s="17" t="s">
        <v>644</v>
      </c>
      <c r="K740" s="18" t="s">
        <v>1003</v>
      </c>
      <c r="L740" s="111" t="s">
        <v>1585</v>
      </c>
    </row>
    <row r="741" spans="1:12" s="7" customFormat="1" ht="98.25" customHeight="1">
      <c r="A741" s="17">
        <v>734</v>
      </c>
      <c r="B741" s="130" t="s">
        <v>1603</v>
      </c>
      <c r="C741" s="81" t="s">
        <v>47</v>
      </c>
      <c r="D741" s="130" t="s">
        <v>1624</v>
      </c>
      <c r="E741" s="19">
        <v>150</v>
      </c>
      <c r="F741" s="39" t="s">
        <v>148</v>
      </c>
      <c r="G741" s="128">
        <v>6875</v>
      </c>
      <c r="H741" s="19">
        <f t="shared" si="13"/>
        <v>1031250</v>
      </c>
      <c r="I741" s="15" t="s">
        <v>1007</v>
      </c>
      <c r="J741" s="17" t="s">
        <v>644</v>
      </c>
      <c r="K741" s="18" t="s">
        <v>1003</v>
      </c>
      <c r="L741" s="111" t="s">
        <v>1585</v>
      </c>
    </row>
    <row r="742" spans="1:12" s="7" customFormat="1" ht="76.5" customHeight="1">
      <c r="A742" s="87">
        <v>735</v>
      </c>
      <c r="B742" s="130" t="s">
        <v>1604</v>
      </c>
      <c r="C742" s="81" t="s">
        <v>47</v>
      </c>
      <c r="D742" s="130" t="s">
        <v>1622</v>
      </c>
      <c r="E742" s="19">
        <v>2</v>
      </c>
      <c r="F742" s="39" t="s">
        <v>148</v>
      </c>
      <c r="G742" s="128">
        <v>13500</v>
      </c>
      <c r="H742" s="19">
        <f t="shared" si="13"/>
        <v>27000</v>
      </c>
      <c r="I742" s="15" t="s">
        <v>1007</v>
      </c>
      <c r="J742" s="17" t="s">
        <v>644</v>
      </c>
      <c r="K742" s="18" t="s">
        <v>1003</v>
      </c>
      <c r="L742" s="111" t="s">
        <v>1585</v>
      </c>
    </row>
    <row r="743" spans="1:12" s="7" customFormat="1" ht="33.75" customHeight="1">
      <c r="A743" s="17">
        <v>736</v>
      </c>
      <c r="B743" s="130" t="s">
        <v>1630</v>
      </c>
      <c r="C743" s="81" t="s">
        <v>47</v>
      </c>
      <c r="D743" s="9" t="s">
        <v>1661</v>
      </c>
      <c r="E743" s="19">
        <v>8</v>
      </c>
      <c r="F743" s="39" t="s">
        <v>148</v>
      </c>
      <c r="G743" s="128">
        <v>40000</v>
      </c>
      <c r="H743" s="19">
        <f t="shared" si="13"/>
        <v>320000</v>
      </c>
      <c r="I743" s="15" t="s">
        <v>1550</v>
      </c>
      <c r="J743" s="17" t="s">
        <v>644</v>
      </c>
      <c r="K743" s="18" t="s">
        <v>1003</v>
      </c>
      <c r="L743" s="111" t="s">
        <v>1649</v>
      </c>
    </row>
    <row r="744" spans="1:12" s="7" customFormat="1" ht="33.75" customHeight="1">
      <c r="A744" s="17">
        <v>737</v>
      </c>
      <c r="B744" s="130" t="s">
        <v>1630</v>
      </c>
      <c r="C744" s="81" t="s">
        <v>47</v>
      </c>
      <c r="D744" s="9" t="s">
        <v>1662</v>
      </c>
      <c r="E744" s="19">
        <v>4</v>
      </c>
      <c r="F744" s="39" t="s">
        <v>148</v>
      </c>
      <c r="G744" s="128">
        <v>30000</v>
      </c>
      <c r="H744" s="19">
        <f t="shared" si="13"/>
        <v>120000</v>
      </c>
      <c r="I744" s="15" t="s">
        <v>1550</v>
      </c>
      <c r="J744" s="17" t="s">
        <v>644</v>
      </c>
      <c r="K744" s="18" t="s">
        <v>1003</v>
      </c>
      <c r="L744" s="111" t="s">
        <v>1649</v>
      </c>
    </row>
    <row r="745" spans="1:12" s="7" customFormat="1" ht="33.75" customHeight="1">
      <c r="A745" s="87">
        <v>738</v>
      </c>
      <c r="B745" s="130" t="s">
        <v>1631</v>
      </c>
      <c r="C745" s="81" t="s">
        <v>47</v>
      </c>
      <c r="D745" s="9" t="s">
        <v>1663</v>
      </c>
      <c r="E745" s="19">
        <v>2</v>
      </c>
      <c r="F745" s="39" t="s">
        <v>148</v>
      </c>
      <c r="G745" s="128">
        <v>30000</v>
      </c>
      <c r="H745" s="19">
        <f t="shared" si="13"/>
        <v>60000</v>
      </c>
      <c r="I745" s="15" t="s">
        <v>1550</v>
      </c>
      <c r="J745" s="17" t="s">
        <v>644</v>
      </c>
      <c r="K745" s="18" t="s">
        <v>1003</v>
      </c>
      <c r="L745" s="111" t="s">
        <v>1649</v>
      </c>
    </row>
    <row r="746" spans="1:12" s="7" customFormat="1" ht="33.75" customHeight="1">
      <c r="A746" s="17">
        <v>739</v>
      </c>
      <c r="B746" s="130" t="s">
        <v>1632</v>
      </c>
      <c r="C746" s="81" t="s">
        <v>47</v>
      </c>
      <c r="D746" s="9" t="s">
        <v>1664</v>
      </c>
      <c r="E746" s="19">
        <v>1</v>
      </c>
      <c r="F746" s="39" t="s">
        <v>148</v>
      </c>
      <c r="G746" s="128">
        <v>85000</v>
      </c>
      <c r="H746" s="19">
        <f t="shared" si="13"/>
        <v>85000</v>
      </c>
      <c r="I746" s="15" t="s">
        <v>1550</v>
      </c>
      <c r="J746" s="17" t="s">
        <v>644</v>
      </c>
      <c r="K746" s="18" t="s">
        <v>1003</v>
      </c>
      <c r="L746" s="111" t="s">
        <v>1649</v>
      </c>
    </row>
    <row r="747" spans="1:12" s="7" customFormat="1" ht="33.75" customHeight="1">
      <c r="A747" s="17">
        <v>740</v>
      </c>
      <c r="B747" s="130" t="s">
        <v>1633</v>
      </c>
      <c r="C747" s="81" t="s">
        <v>47</v>
      </c>
      <c r="D747" s="9" t="s">
        <v>1665</v>
      </c>
      <c r="E747" s="19">
        <v>1</v>
      </c>
      <c r="F747" s="39" t="s">
        <v>148</v>
      </c>
      <c r="G747" s="128">
        <v>35000</v>
      </c>
      <c r="H747" s="19">
        <f t="shared" si="13"/>
        <v>35000</v>
      </c>
      <c r="I747" s="15" t="s">
        <v>1550</v>
      </c>
      <c r="J747" s="17" t="s">
        <v>644</v>
      </c>
      <c r="K747" s="18" t="s">
        <v>1003</v>
      </c>
      <c r="L747" s="111" t="s">
        <v>1649</v>
      </c>
    </row>
    <row r="748" spans="1:12" s="7" customFormat="1" ht="33.75" customHeight="1">
      <c r="A748" s="87">
        <v>741</v>
      </c>
      <c r="B748" s="130" t="s">
        <v>1634</v>
      </c>
      <c r="C748" s="81" t="s">
        <v>47</v>
      </c>
      <c r="D748" s="9" t="s">
        <v>1666</v>
      </c>
      <c r="E748" s="19">
        <v>1</v>
      </c>
      <c r="F748" s="39" t="s">
        <v>148</v>
      </c>
      <c r="G748" s="128">
        <v>45000</v>
      </c>
      <c r="H748" s="19">
        <f t="shared" si="13"/>
        <v>45000</v>
      </c>
      <c r="I748" s="15" t="s">
        <v>1550</v>
      </c>
      <c r="J748" s="17" t="s">
        <v>644</v>
      </c>
      <c r="K748" s="18" t="s">
        <v>1003</v>
      </c>
      <c r="L748" s="111" t="s">
        <v>1649</v>
      </c>
    </row>
    <row r="749" spans="1:12" s="7" customFormat="1" ht="33.75" customHeight="1">
      <c r="A749" s="17">
        <v>742</v>
      </c>
      <c r="B749" s="130" t="s">
        <v>1635</v>
      </c>
      <c r="C749" s="81" t="s">
        <v>47</v>
      </c>
      <c r="D749" s="9" t="s">
        <v>1667</v>
      </c>
      <c r="E749" s="19">
        <v>1</v>
      </c>
      <c r="F749" s="39" t="s">
        <v>148</v>
      </c>
      <c r="G749" s="128">
        <v>10000</v>
      </c>
      <c r="H749" s="19">
        <f t="shared" si="13"/>
        <v>10000</v>
      </c>
      <c r="I749" s="15" t="s">
        <v>1550</v>
      </c>
      <c r="J749" s="17" t="s">
        <v>644</v>
      </c>
      <c r="K749" s="18" t="s">
        <v>1003</v>
      </c>
      <c r="L749" s="111" t="s">
        <v>1649</v>
      </c>
    </row>
    <row r="750" spans="1:12" s="7" customFormat="1" ht="33.75" customHeight="1">
      <c r="A750" s="17">
        <v>743</v>
      </c>
      <c r="B750" s="130" t="s">
        <v>1636</v>
      </c>
      <c r="C750" s="81" t="s">
        <v>47</v>
      </c>
      <c r="D750" s="9" t="s">
        <v>1668</v>
      </c>
      <c r="E750" s="19">
        <v>3</v>
      </c>
      <c r="F750" s="39" t="s">
        <v>148</v>
      </c>
      <c r="G750" s="128">
        <v>57000</v>
      </c>
      <c r="H750" s="19">
        <f t="shared" si="13"/>
        <v>171000</v>
      </c>
      <c r="I750" s="15" t="s">
        <v>1550</v>
      </c>
      <c r="J750" s="17" t="s">
        <v>644</v>
      </c>
      <c r="K750" s="18" t="s">
        <v>1003</v>
      </c>
      <c r="L750" s="111" t="s">
        <v>1649</v>
      </c>
    </row>
    <row r="751" spans="1:12" s="7" customFormat="1" ht="33.75" customHeight="1">
      <c r="A751" s="87">
        <v>744</v>
      </c>
      <c r="B751" s="130" t="s">
        <v>1637</v>
      </c>
      <c r="C751" s="81" t="s">
        <v>47</v>
      </c>
      <c r="D751" s="9" t="s">
        <v>1669</v>
      </c>
      <c r="E751" s="19">
        <v>1</v>
      </c>
      <c r="F751" s="39" t="s">
        <v>148</v>
      </c>
      <c r="G751" s="128">
        <v>27500</v>
      </c>
      <c r="H751" s="19">
        <f t="shared" si="13"/>
        <v>27500</v>
      </c>
      <c r="I751" s="15" t="s">
        <v>1550</v>
      </c>
      <c r="J751" s="17" t="s">
        <v>644</v>
      </c>
      <c r="K751" s="18" t="s">
        <v>1003</v>
      </c>
      <c r="L751" s="111" t="s">
        <v>1649</v>
      </c>
    </row>
    <row r="752" spans="1:12" s="7" customFormat="1" ht="33.75" customHeight="1">
      <c r="A752" s="17">
        <v>745</v>
      </c>
      <c r="B752" s="130" t="s">
        <v>1638</v>
      </c>
      <c r="C752" s="81" t="s">
        <v>47</v>
      </c>
      <c r="D752" s="9" t="s">
        <v>1670</v>
      </c>
      <c r="E752" s="19">
        <v>1</v>
      </c>
      <c r="F752" s="39" t="s">
        <v>148</v>
      </c>
      <c r="G752" s="128">
        <v>58500</v>
      </c>
      <c r="H752" s="19">
        <f t="shared" si="13"/>
        <v>58500</v>
      </c>
      <c r="I752" s="15" t="s">
        <v>1550</v>
      </c>
      <c r="J752" s="17" t="s">
        <v>644</v>
      </c>
      <c r="K752" s="18" t="s">
        <v>1003</v>
      </c>
      <c r="L752" s="111" t="s">
        <v>1649</v>
      </c>
    </row>
    <row r="753" spans="1:12" s="7" customFormat="1" ht="33.75" customHeight="1">
      <c r="A753" s="17">
        <v>746</v>
      </c>
      <c r="B753" s="130" t="s">
        <v>1639</v>
      </c>
      <c r="C753" s="81" t="s">
        <v>47</v>
      </c>
      <c r="D753" s="9" t="s">
        <v>1671</v>
      </c>
      <c r="E753" s="19">
        <v>6</v>
      </c>
      <c r="F753" s="39" t="s">
        <v>344</v>
      </c>
      <c r="G753" s="128">
        <v>2750</v>
      </c>
      <c r="H753" s="19">
        <f t="shared" si="13"/>
        <v>16500</v>
      </c>
      <c r="I753" s="15" t="s">
        <v>1550</v>
      </c>
      <c r="J753" s="17" t="s">
        <v>644</v>
      </c>
      <c r="K753" s="18" t="s">
        <v>1003</v>
      </c>
      <c r="L753" s="111" t="s">
        <v>1649</v>
      </c>
    </row>
    <row r="754" spans="1:12" s="7" customFormat="1" ht="33.75" customHeight="1">
      <c r="A754" s="87">
        <v>747</v>
      </c>
      <c r="B754" s="130" t="s">
        <v>1640</v>
      </c>
      <c r="C754" s="81" t="s">
        <v>47</v>
      </c>
      <c r="D754" s="9" t="s">
        <v>1672</v>
      </c>
      <c r="E754" s="19">
        <v>6</v>
      </c>
      <c r="F754" s="39" t="s">
        <v>344</v>
      </c>
      <c r="G754" s="128">
        <v>2950</v>
      </c>
      <c r="H754" s="19">
        <f t="shared" si="13"/>
        <v>17700</v>
      </c>
      <c r="I754" s="15" t="s">
        <v>1550</v>
      </c>
      <c r="J754" s="17" t="s">
        <v>644</v>
      </c>
      <c r="K754" s="18" t="s">
        <v>1003</v>
      </c>
      <c r="L754" s="111" t="s">
        <v>1649</v>
      </c>
    </row>
    <row r="755" spans="1:12" s="7" customFormat="1" ht="33.75" customHeight="1">
      <c r="A755" s="17">
        <v>748</v>
      </c>
      <c r="B755" s="130" t="s">
        <v>1641</v>
      </c>
      <c r="C755" s="81" t="s">
        <v>47</v>
      </c>
      <c r="D755" s="9" t="s">
        <v>1673</v>
      </c>
      <c r="E755" s="19">
        <v>2</v>
      </c>
      <c r="F755" s="39" t="s">
        <v>148</v>
      </c>
      <c r="G755" s="128">
        <v>35000</v>
      </c>
      <c r="H755" s="19">
        <f t="shared" si="13"/>
        <v>70000</v>
      </c>
      <c r="I755" s="15" t="s">
        <v>1550</v>
      </c>
      <c r="J755" s="17" t="s">
        <v>644</v>
      </c>
      <c r="K755" s="18" t="s">
        <v>1003</v>
      </c>
      <c r="L755" s="111" t="s">
        <v>1649</v>
      </c>
    </row>
    <row r="756" spans="1:12" s="7" customFormat="1" ht="33.75" customHeight="1">
      <c r="A756" s="17">
        <v>749</v>
      </c>
      <c r="B756" s="130" t="s">
        <v>1642</v>
      </c>
      <c r="C756" s="81" t="s">
        <v>47</v>
      </c>
      <c r="D756" s="9" t="s">
        <v>1674</v>
      </c>
      <c r="E756" s="19">
        <v>1</v>
      </c>
      <c r="F756" s="39" t="s">
        <v>148</v>
      </c>
      <c r="G756" s="128">
        <v>35000</v>
      </c>
      <c r="H756" s="19">
        <f t="shared" si="13"/>
        <v>35000</v>
      </c>
      <c r="I756" s="15" t="s">
        <v>1550</v>
      </c>
      <c r="J756" s="17" t="s">
        <v>644</v>
      </c>
      <c r="K756" s="18" t="s">
        <v>1003</v>
      </c>
      <c r="L756" s="111" t="s">
        <v>1649</v>
      </c>
    </row>
    <row r="757" spans="1:12" s="7" customFormat="1" ht="33.75" customHeight="1">
      <c r="A757" s="87">
        <v>750</v>
      </c>
      <c r="B757" s="130" t="s">
        <v>1643</v>
      </c>
      <c r="C757" s="81" t="s">
        <v>47</v>
      </c>
      <c r="D757" s="9" t="s">
        <v>1675</v>
      </c>
      <c r="E757" s="19">
        <v>2</v>
      </c>
      <c r="F757" s="39" t="s">
        <v>148</v>
      </c>
      <c r="G757" s="128">
        <v>40000</v>
      </c>
      <c r="H757" s="19">
        <f t="shared" si="13"/>
        <v>80000</v>
      </c>
      <c r="I757" s="15" t="s">
        <v>1550</v>
      </c>
      <c r="J757" s="17" t="s">
        <v>644</v>
      </c>
      <c r="K757" s="18" t="s">
        <v>1003</v>
      </c>
      <c r="L757" s="111" t="s">
        <v>1649</v>
      </c>
    </row>
    <row r="758" spans="1:12" s="7" customFormat="1" ht="33.75" customHeight="1">
      <c r="A758" s="17">
        <v>751</v>
      </c>
      <c r="B758" s="130" t="s">
        <v>1644</v>
      </c>
      <c r="C758" s="81" t="s">
        <v>47</v>
      </c>
      <c r="D758" s="9" t="s">
        <v>1676</v>
      </c>
      <c r="E758" s="19">
        <v>1</v>
      </c>
      <c r="F758" s="39" t="s">
        <v>148</v>
      </c>
      <c r="G758" s="128">
        <v>15000</v>
      </c>
      <c r="H758" s="19">
        <f t="shared" si="13"/>
        <v>15000</v>
      </c>
      <c r="I758" s="15" t="s">
        <v>1550</v>
      </c>
      <c r="J758" s="17" t="s">
        <v>644</v>
      </c>
      <c r="K758" s="18" t="s">
        <v>1003</v>
      </c>
      <c r="L758" s="111" t="s">
        <v>1649</v>
      </c>
    </row>
    <row r="759" spans="1:12" s="7" customFormat="1" ht="33.75" customHeight="1">
      <c r="A759" s="17">
        <v>752</v>
      </c>
      <c r="B759" s="130" t="s">
        <v>1645</v>
      </c>
      <c r="C759" s="81" t="s">
        <v>47</v>
      </c>
      <c r="D759" s="9" t="s">
        <v>1677</v>
      </c>
      <c r="E759" s="19">
        <v>1</v>
      </c>
      <c r="F759" s="39" t="s">
        <v>148</v>
      </c>
      <c r="G759" s="128">
        <v>28500</v>
      </c>
      <c r="H759" s="19">
        <f t="shared" si="13"/>
        <v>28500</v>
      </c>
      <c r="I759" s="15" t="s">
        <v>1550</v>
      </c>
      <c r="J759" s="17" t="s">
        <v>644</v>
      </c>
      <c r="K759" s="18" t="s">
        <v>1003</v>
      </c>
      <c r="L759" s="111" t="s">
        <v>1649</v>
      </c>
    </row>
    <row r="760" spans="1:12" s="7" customFormat="1" ht="33.75" customHeight="1">
      <c r="A760" s="87">
        <v>753</v>
      </c>
      <c r="B760" s="130" t="s">
        <v>1646</v>
      </c>
      <c r="C760" s="81" t="s">
        <v>47</v>
      </c>
      <c r="D760" s="207" t="s">
        <v>1677</v>
      </c>
      <c r="E760" s="19">
        <v>1</v>
      </c>
      <c r="F760" s="39" t="s">
        <v>148</v>
      </c>
      <c r="G760" s="128">
        <v>15000</v>
      </c>
      <c r="H760" s="19">
        <f t="shared" si="13"/>
        <v>15000</v>
      </c>
      <c r="I760" s="15" t="s">
        <v>1550</v>
      </c>
      <c r="J760" s="17" t="s">
        <v>644</v>
      </c>
      <c r="K760" s="18" t="s">
        <v>1003</v>
      </c>
      <c r="L760" s="111" t="s">
        <v>1649</v>
      </c>
    </row>
    <row r="761" spans="1:12" s="7" customFormat="1" ht="33.75" customHeight="1">
      <c r="A761" s="17">
        <v>754</v>
      </c>
      <c r="B761" s="130" t="s">
        <v>1647</v>
      </c>
      <c r="C761" s="81" t="s">
        <v>47</v>
      </c>
      <c r="D761" s="9" t="s">
        <v>1678</v>
      </c>
      <c r="E761" s="19">
        <v>65</v>
      </c>
      <c r="F761" s="39" t="s">
        <v>1648</v>
      </c>
      <c r="G761" s="128">
        <v>2500</v>
      </c>
      <c r="H761" s="19">
        <f t="shared" si="13"/>
        <v>162500</v>
      </c>
      <c r="I761" s="15" t="s">
        <v>1550</v>
      </c>
      <c r="J761" s="17" t="s">
        <v>644</v>
      </c>
      <c r="K761" s="18" t="s">
        <v>1003</v>
      </c>
      <c r="L761" s="111" t="s">
        <v>1649</v>
      </c>
    </row>
    <row r="762" spans="1:12" s="7" customFormat="1" ht="67.5" customHeight="1">
      <c r="A762" s="17">
        <v>755</v>
      </c>
      <c r="B762" s="130" t="s">
        <v>1689</v>
      </c>
      <c r="C762" s="81" t="s">
        <v>47</v>
      </c>
      <c r="D762" s="9" t="s">
        <v>1690</v>
      </c>
      <c r="E762" s="19">
        <v>1</v>
      </c>
      <c r="F762" s="39" t="s">
        <v>176</v>
      </c>
      <c r="G762" s="128">
        <v>218290</v>
      </c>
      <c r="H762" s="19">
        <f t="shared" si="13"/>
        <v>218290</v>
      </c>
      <c r="I762" s="15" t="s">
        <v>1553</v>
      </c>
      <c r="J762" s="17" t="s">
        <v>644</v>
      </c>
      <c r="K762" s="18" t="s">
        <v>1003</v>
      </c>
      <c r="L762" s="111" t="s">
        <v>1649</v>
      </c>
    </row>
    <row r="763" spans="1:12" s="7" customFormat="1" ht="121.5" customHeight="1">
      <c r="A763" s="17">
        <v>756</v>
      </c>
      <c r="B763" s="130" t="s">
        <v>1691</v>
      </c>
      <c r="C763" s="81" t="s">
        <v>47</v>
      </c>
      <c r="D763" s="9" t="s">
        <v>1692</v>
      </c>
      <c r="E763" s="19">
        <v>1</v>
      </c>
      <c r="F763" s="39" t="s">
        <v>176</v>
      </c>
      <c r="G763" s="128">
        <v>620000</v>
      </c>
      <c r="H763" s="19">
        <f t="shared" si="13"/>
        <v>620000</v>
      </c>
      <c r="I763" s="15" t="s">
        <v>1553</v>
      </c>
      <c r="J763" s="17" t="s">
        <v>644</v>
      </c>
      <c r="K763" s="18" t="s">
        <v>1003</v>
      </c>
      <c r="L763" s="111" t="s">
        <v>1649</v>
      </c>
    </row>
    <row r="764" spans="1:12" s="7" customFormat="1" ht="42" customHeight="1">
      <c r="A764" s="17">
        <v>757</v>
      </c>
      <c r="B764" s="17" t="s">
        <v>1693</v>
      </c>
      <c r="C764" s="81" t="s">
        <v>47</v>
      </c>
      <c r="D764" s="147" t="s">
        <v>1705</v>
      </c>
      <c r="E764" s="208">
        <v>22</v>
      </c>
      <c r="F764" s="39" t="s">
        <v>148</v>
      </c>
      <c r="G764" s="19">
        <v>12750</v>
      </c>
      <c r="H764" s="19">
        <f t="shared" si="13"/>
        <v>280500</v>
      </c>
      <c r="I764" s="15" t="s">
        <v>1725</v>
      </c>
      <c r="J764" s="17" t="s">
        <v>37</v>
      </c>
      <c r="K764" s="18" t="s">
        <v>1003</v>
      </c>
      <c r="L764" s="111" t="s">
        <v>1649</v>
      </c>
    </row>
    <row r="765" spans="1:12" s="7" customFormat="1" ht="42" customHeight="1">
      <c r="A765" s="17">
        <v>758</v>
      </c>
      <c r="B765" s="17" t="s">
        <v>1694</v>
      </c>
      <c r="C765" s="81" t="s">
        <v>47</v>
      </c>
      <c r="D765" s="147" t="s">
        <v>1706</v>
      </c>
      <c r="E765" s="208">
        <v>5</v>
      </c>
      <c r="F765" s="39" t="s">
        <v>148</v>
      </c>
      <c r="G765" s="19">
        <v>21500</v>
      </c>
      <c r="H765" s="19">
        <f t="shared" si="13"/>
        <v>107500</v>
      </c>
      <c r="I765" s="15" t="s">
        <v>1725</v>
      </c>
      <c r="J765" s="17" t="s">
        <v>37</v>
      </c>
      <c r="K765" s="18" t="s">
        <v>1003</v>
      </c>
      <c r="L765" s="111" t="s">
        <v>1649</v>
      </c>
    </row>
    <row r="766" spans="1:12" s="7" customFormat="1" ht="42" customHeight="1">
      <c r="A766" s="17">
        <v>759</v>
      </c>
      <c r="B766" s="17" t="s">
        <v>1694</v>
      </c>
      <c r="C766" s="81" t="s">
        <v>47</v>
      </c>
      <c r="D766" s="147" t="s">
        <v>1707</v>
      </c>
      <c r="E766" s="208">
        <v>4</v>
      </c>
      <c r="F766" s="39" t="s">
        <v>148</v>
      </c>
      <c r="G766" s="19">
        <v>21500</v>
      </c>
      <c r="H766" s="19">
        <f t="shared" si="13"/>
        <v>86000</v>
      </c>
      <c r="I766" s="15" t="s">
        <v>1725</v>
      </c>
      <c r="J766" s="17" t="s">
        <v>37</v>
      </c>
      <c r="K766" s="18" t="s">
        <v>1003</v>
      </c>
      <c r="L766" s="111" t="s">
        <v>1649</v>
      </c>
    </row>
    <row r="767" spans="1:12" s="7" customFormat="1" ht="42" customHeight="1">
      <c r="A767" s="17">
        <v>760</v>
      </c>
      <c r="B767" s="17" t="s">
        <v>1695</v>
      </c>
      <c r="C767" s="81" t="s">
        <v>47</v>
      </c>
      <c r="D767" s="147" t="s">
        <v>1708</v>
      </c>
      <c r="E767" s="208">
        <v>5</v>
      </c>
      <c r="F767" s="39" t="s">
        <v>148</v>
      </c>
      <c r="G767" s="19">
        <v>87750</v>
      </c>
      <c r="H767" s="19">
        <f t="shared" si="13"/>
        <v>438750</v>
      </c>
      <c r="I767" s="15" t="s">
        <v>1725</v>
      </c>
      <c r="J767" s="17" t="s">
        <v>37</v>
      </c>
      <c r="K767" s="18" t="s">
        <v>1003</v>
      </c>
      <c r="L767" s="111" t="s">
        <v>1649</v>
      </c>
    </row>
    <row r="768" spans="1:12" s="7" customFormat="1" ht="42" customHeight="1">
      <c r="A768" s="17">
        <v>761</v>
      </c>
      <c r="B768" s="17" t="s">
        <v>1695</v>
      </c>
      <c r="C768" s="81" t="s">
        <v>47</v>
      </c>
      <c r="D768" s="147" t="s">
        <v>1709</v>
      </c>
      <c r="E768" s="208">
        <v>1</v>
      </c>
      <c r="F768" s="39" t="s">
        <v>148</v>
      </c>
      <c r="G768" s="19">
        <v>73250</v>
      </c>
      <c r="H768" s="19">
        <f t="shared" si="13"/>
        <v>73250</v>
      </c>
      <c r="I768" s="15" t="s">
        <v>1725</v>
      </c>
      <c r="J768" s="17" t="s">
        <v>37</v>
      </c>
      <c r="K768" s="18" t="s">
        <v>1003</v>
      </c>
      <c r="L768" s="111" t="s">
        <v>1649</v>
      </c>
    </row>
    <row r="769" spans="1:12" s="7" customFormat="1" ht="42" customHeight="1">
      <c r="A769" s="17">
        <v>762</v>
      </c>
      <c r="B769" s="17" t="s">
        <v>1696</v>
      </c>
      <c r="C769" s="81" t="s">
        <v>47</v>
      </c>
      <c r="D769" s="147" t="s">
        <v>1710</v>
      </c>
      <c r="E769" s="208">
        <v>3</v>
      </c>
      <c r="F769" s="39" t="s">
        <v>148</v>
      </c>
      <c r="G769" s="19">
        <v>19750</v>
      </c>
      <c r="H769" s="19">
        <f t="shared" si="13"/>
        <v>59250</v>
      </c>
      <c r="I769" s="15" t="s">
        <v>1725</v>
      </c>
      <c r="J769" s="17" t="s">
        <v>37</v>
      </c>
      <c r="K769" s="18" t="s">
        <v>1003</v>
      </c>
      <c r="L769" s="111" t="s">
        <v>1649</v>
      </c>
    </row>
    <row r="770" spans="1:12" s="7" customFormat="1" ht="42" customHeight="1">
      <c r="A770" s="17">
        <v>763</v>
      </c>
      <c r="B770" s="17" t="s">
        <v>1696</v>
      </c>
      <c r="C770" s="81" t="s">
        <v>47</v>
      </c>
      <c r="D770" s="147" t="s">
        <v>1711</v>
      </c>
      <c r="E770" s="208">
        <v>2</v>
      </c>
      <c r="F770" s="39" t="s">
        <v>148</v>
      </c>
      <c r="G770" s="19">
        <v>19750</v>
      </c>
      <c r="H770" s="19">
        <f t="shared" si="13"/>
        <v>39500</v>
      </c>
      <c r="I770" s="15" t="s">
        <v>1725</v>
      </c>
      <c r="J770" s="17" t="s">
        <v>37</v>
      </c>
      <c r="K770" s="18" t="s">
        <v>1003</v>
      </c>
      <c r="L770" s="111" t="s">
        <v>1649</v>
      </c>
    </row>
    <row r="771" spans="1:12" s="7" customFormat="1" ht="42" customHeight="1">
      <c r="A771" s="17">
        <v>764</v>
      </c>
      <c r="B771" s="17" t="s">
        <v>1697</v>
      </c>
      <c r="C771" s="81" t="s">
        <v>47</v>
      </c>
      <c r="D771" s="147" t="s">
        <v>1712</v>
      </c>
      <c r="E771" s="208">
        <v>3</v>
      </c>
      <c r="F771" s="39" t="s">
        <v>148</v>
      </c>
      <c r="G771" s="19">
        <v>377000</v>
      </c>
      <c r="H771" s="19">
        <f t="shared" si="13"/>
        <v>1131000</v>
      </c>
      <c r="I771" s="15" t="s">
        <v>1725</v>
      </c>
      <c r="J771" s="17" t="s">
        <v>37</v>
      </c>
      <c r="K771" s="18" t="s">
        <v>1003</v>
      </c>
      <c r="L771" s="111" t="s">
        <v>1649</v>
      </c>
    </row>
    <row r="772" spans="1:12" s="7" customFormat="1" ht="42" customHeight="1">
      <c r="A772" s="17">
        <v>765</v>
      </c>
      <c r="B772" s="17" t="s">
        <v>1697</v>
      </c>
      <c r="C772" s="81" t="s">
        <v>47</v>
      </c>
      <c r="D772" s="147" t="s">
        <v>1713</v>
      </c>
      <c r="E772" s="208">
        <v>4</v>
      </c>
      <c r="F772" s="39" t="s">
        <v>148</v>
      </c>
      <c r="G772" s="19">
        <v>287000</v>
      </c>
      <c r="H772" s="19">
        <f t="shared" si="13"/>
        <v>1148000</v>
      </c>
      <c r="I772" s="15" t="s">
        <v>1725</v>
      </c>
      <c r="J772" s="17" t="s">
        <v>37</v>
      </c>
      <c r="K772" s="18" t="s">
        <v>1003</v>
      </c>
      <c r="L772" s="111" t="s">
        <v>1649</v>
      </c>
    </row>
    <row r="773" spans="1:12" s="7" customFormat="1" ht="42" customHeight="1">
      <c r="A773" s="17">
        <v>766</v>
      </c>
      <c r="B773" s="17" t="s">
        <v>1697</v>
      </c>
      <c r="C773" s="81" t="s">
        <v>47</v>
      </c>
      <c r="D773" s="147" t="s">
        <v>1714</v>
      </c>
      <c r="E773" s="208">
        <v>11</v>
      </c>
      <c r="F773" s="39" t="s">
        <v>148</v>
      </c>
      <c r="G773" s="19">
        <v>206000</v>
      </c>
      <c r="H773" s="19">
        <f t="shared" si="13"/>
        <v>2266000</v>
      </c>
      <c r="I773" s="15" t="s">
        <v>1725</v>
      </c>
      <c r="J773" s="17" t="s">
        <v>37</v>
      </c>
      <c r="K773" s="18" t="s">
        <v>1003</v>
      </c>
      <c r="L773" s="111" t="s">
        <v>1649</v>
      </c>
    </row>
    <row r="774" spans="1:12" s="7" customFormat="1" ht="42" customHeight="1">
      <c r="A774" s="17">
        <v>767</v>
      </c>
      <c r="B774" s="17" t="s">
        <v>1697</v>
      </c>
      <c r="C774" s="81" t="s">
        <v>47</v>
      </c>
      <c r="D774" s="147" t="s">
        <v>1715</v>
      </c>
      <c r="E774" s="208">
        <v>2</v>
      </c>
      <c r="F774" s="39" t="s">
        <v>148</v>
      </c>
      <c r="G774" s="19">
        <v>323250</v>
      </c>
      <c r="H774" s="19">
        <f t="shared" si="13"/>
        <v>646500</v>
      </c>
      <c r="I774" s="15" t="s">
        <v>1725</v>
      </c>
      <c r="J774" s="17" t="s">
        <v>37</v>
      </c>
      <c r="K774" s="18" t="s">
        <v>1003</v>
      </c>
      <c r="L774" s="111" t="s">
        <v>1649</v>
      </c>
    </row>
    <row r="775" spans="1:12" s="7" customFormat="1" ht="42" customHeight="1">
      <c r="A775" s="17">
        <v>768</v>
      </c>
      <c r="B775" s="17" t="s">
        <v>1698</v>
      </c>
      <c r="C775" s="81" t="s">
        <v>47</v>
      </c>
      <c r="D775" s="147" t="s">
        <v>1716</v>
      </c>
      <c r="E775" s="208">
        <v>1</v>
      </c>
      <c r="F775" s="39" t="s">
        <v>148</v>
      </c>
      <c r="G775" s="19">
        <v>3643500</v>
      </c>
      <c r="H775" s="19">
        <f t="shared" si="13"/>
        <v>3643500</v>
      </c>
      <c r="I775" s="15" t="s">
        <v>1725</v>
      </c>
      <c r="J775" s="17" t="s">
        <v>37</v>
      </c>
      <c r="K775" s="18" t="s">
        <v>1003</v>
      </c>
      <c r="L775" s="111" t="s">
        <v>1649</v>
      </c>
    </row>
    <row r="776" spans="1:12" s="7" customFormat="1" ht="42" customHeight="1">
      <c r="A776" s="17">
        <v>769</v>
      </c>
      <c r="B776" s="17" t="s">
        <v>1699</v>
      </c>
      <c r="C776" s="81" t="s">
        <v>47</v>
      </c>
      <c r="D776" s="147" t="s">
        <v>1717</v>
      </c>
      <c r="E776" s="208">
        <v>2</v>
      </c>
      <c r="F776" s="39" t="s">
        <v>148</v>
      </c>
      <c r="G776" s="19">
        <v>270750</v>
      </c>
      <c r="H776" s="19">
        <f t="shared" si="13"/>
        <v>541500</v>
      </c>
      <c r="I776" s="15" t="s">
        <v>1725</v>
      </c>
      <c r="J776" s="17" t="s">
        <v>37</v>
      </c>
      <c r="K776" s="18" t="s">
        <v>1003</v>
      </c>
      <c r="L776" s="111" t="s">
        <v>1649</v>
      </c>
    </row>
    <row r="777" spans="1:12" s="7" customFormat="1" ht="42" customHeight="1">
      <c r="A777" s="17">
        <v>770</v>
      </c>
      <c r="B777" s="17" t="s">
        <v>1700</v>
      </c>
      <c r="C777" s="81" t="s">
        <v>47</v>
      </c>
      <c r="D777" s="147" t="s">
        <v>1718</v>
      </c>
      <c r="E777" s="209">
        <v>20</v>
      </c>
      <c r="F777" s="39" t="s">
        <v>148</v>
      </c>
      <c r="G777" s="19">
        <v>54500</v>
      </c>
      <c r="H777" s="19">
        <f t="shared" si="13"/>
        <v>1090000</v>
      </c>
      <c r="I777" s="15" t="s">
        <v>1725</v>
      </c>
      <c r="J777" s="17" t="s">
        <v>37</v>
      </c>
      <c r="K777" s="18" t="s">
        <v>1003</v>
      </c>
      <c r="L777" s="111" t="s">
        <v>1649</v>
      </c>
    </row>
    <row r="778" spans="1:12" s="7" customFormat="1" ht="42" customHeight="1">
      <c r="A778" s="17">
        <v>771</v>
      </c>
      <c r="B778" s="17" t="s">
        <v>1701</v>
      </c>
      <c r="C778" s="81" t="s">
        <v>47</v>
      </c>
      <c r="D778" s="147" t="s">
        <v>1719</v>
      </c>
      <c r="E778" s="209">
        <v>3</v>
      </c>
      <c r="F778" s="39" t="s">
        <v>148</v>
      </c>
      <c r="G778" s="19">
        <v>69500</v>
      </c>
      <c r="H778" s="19">
        <f t="shared" si="13"/>
        <v>208500</v>
      </c>
      <c r="I778" s="15" t="s">
        <v>1725</v>
      </c>
      <c r="J778" s="17" t="s">
        <v>37</v>
      </c>
      <c r="K778" s="18" t="s">
        <v>1003</v>
      </c>
      <c r="L778" s="111" t="s">
        <v>1649</v>
      </c>
    </row>
    <row r="779" spans="1:12" s="7" customFormat="1" ht="42" customHeight="1">
      <c r="A779" s="17">
        <v>772</v>
      </c>
      <c r="B779" s="17" t="s">
        <v>1702</v>
      </c>
      <c r="C779" s="81" t="s">
        <v>47</v>
      </c>
      <c r="D779" s="147" t="s">
        <v>1720</v>
      </c>
      <c r="E779" s="209">
        <v>20</v>
      </c>
      <c r="F779" s="39" t="s">
        <v>148</v>
      </c>
      <c r="G779" s="19">
        <v>74750</v>
      </c>
      <c r="H779" s="19">
        <f t="shared" si="13"/>
        <v>1495000</v>
      </c>
      <c r="I779" s="15" t="s">
        <v>1725</v>
      </c>
      <c r="J779" s="17" t="s">
        <v>37</v>
      </c>
      <c r="K779" s="18" t="s">
        <v>1003</v>
      </c>
      <c r="L779" s="111" t="s">
        <v>1649</v>
      </c>
    </row>
    <row r="780" spans="1:12" s="7" customFormat="1" ht="42" customHeight="1">
      <c r="A780" s="17">
        <v>773</v>
      </c>
      <c r="B780" s="17" t="s">
        <v>1693</v>
      </c>
      <c r="C780" s="81" t="s">
        <v>47</v>
      </c>
      <c r="D780" s="147" t="s">
        <v>1721</v>
      </c>
      <c r="E780" s="209">
        <v>5</v>
      </c>
      <c r="F780" s="39" t="s">
        <v>148</v>
      </c>
      <c r="G780" s="19">
        <v>32000</v>
      </c>
      <c r="H780" s="19">
        <f t="shared" si="13"/>
        <v>160000</v>
      </c>
      <c r="I780" s="15" t="s">
        <v>1725</v>
      </c>
      <c r="J780" s="17" t="s">
        <v>37</v>
      </c>
      <c r="K780" s="18" t="s">
        <v>1003</v>
      </c>
      <c r="L780" s="111" t="s">
        <v>1649</v>
      </c>
    </row>
    <row r="781" spans="1:12" s="7" customFormat="1" ht="42" customHeight="1">
      <c r="A781" s="17">
        <v>774</v>
      </c>
      <c r="B781" s="17" t="s">
        <v>1693</v>
      </c>
      <c r="C781" s="81" t="s">
        <v>47</v>
      </c>
      <c r="D781" s="147" t="s">
        <v>1722</v>
      </c>
      <c r="E781" s="209">
        <v>1</v>
      </c>
      <c r="F781" s="39" t="s">
        <v>148</v>
      </c>
      <c r="G781" s="19">
        <v>34250</v>
      </c>
      <c r="H781" s="19">
        <f t="shared" si="13"/>
        <v>34250</v>
      </c>
      <c r="I781" s="15" t="s">
        <v>1725</v>
      </c>
      <c r="J781" s="17" t="s">
        <v>37</v>
      </c>
      <c r="K781" s="18" t="s">
        <v>1003</v>
      </c>
      <c r="L781" s="111" t="s">
        <v>1649</v>
      </c>
    </row>
    <row r="782" spans="1:12" s="7" customFormat="1" ht="42" customHeight="1">
      <c r="A782" s="17">
        <v>775</v>
      </c>
      <c r="B782" s="17" t="s">
        <v>1703</v>
      </c>
      <c r="C782" s="81" t="s">
        <v>47</v>
      </c>
      <c r="D782" s="147" t="s">
        <v>1723</v>
      </c>
      <c r="E782" s="208">
        <v>30</v>
      </c>
      <c r="F782" s="39" t="s">
        <v>148</v>
      </c>
      <c r="G782" s="19">
        <v>1500</v>
      </c>
      <c r="H782" s="19">
        <f t="shared" si="13"/>
        <v>45000</v>
      </c>
      <c r="I782" s="15" t="s">
        <v>1725</v>
      </c>
      <c r="J782" s="17" t="s">
        <v>37</v>
      </c>
      <c r="K782" s="18" t="s">
        <v>1003</v>
      </c>
      <c r="L782" s="111" t="s">
        <v>1649</v>
      </c>
    </row>
    <row r="783" spans="1:12" s="7" customFormat="1" ht="42" customHeight="1">
      <c r="A783" s="17">
        <v>776</v>
      </c>
      <c r="B783" s="17" t="s">
        <v>1704</v>
      </c>
      <c r="C783" s="81" t="s">
        <v>47</v>
      </c>
      <c r="D783" s="147" t="s">
        <v>1724</v>
      </c>
      <c r="E783" s="208">
        <v>30</v>
      </c>
      <c r="F783" s="39" t="s">
        <v>148</v>
      </c>
      <c r="G783" s="45">
        <v>3500</v>
      </c>
      <c r="H783" s="19">
        <f t="shared" si="13"/>
        <v>105000</v>
      </c>
      <c r="I783" s="15" t="s">
        <v>1725</v>
      </c>
      <c r="J783" s="17" t="s">
        <v>37</v>
      </c>
      <c r="K783" s="18" t="s">
        <v>1003</v>
      </c>
      <c r="L783" s="111" t="s">
        <v>1649</v>
      </c>
    </row>
    <row r="784" spans="1:12" s="7" customFormat="1" ht="39" customHeight="1">
      <c r="A784" s="17">
        <v>777</v>
      </c>
      <c r="B784" s="210" t="s">
        <v>1726</v>
      </c>
      <c r="C784" s="81" t="s">
        <v>47</v>
      </c>
      <c r="D784" s="212" t="s">
        <v>1772</v>
      </c>
      <c r="E784" s="208">
        <v>60</v>
      </c>
      <c r="F784" s="39" t="s">
        <v>148</v>
      </c>
      <c r="G784" s="45">
        <v>2350</v>
      </c>
      <c r="H784" s="19">
        <f t="shared" si="13"/>
        <v>141000</v>
      </c>
      <c r="I784" s="15" t="s">
        <v>1725</v>
      </c>
      <c r="J784" s="17" t="s">
        <v>37</v>
      </c>
      <c r="K784" s="18" t="s">
        <v>1003</v>
      </c>
      <c r="L784" s="111" t="s">
        <v>1649</v>
      </c>
    </row>
    <row r="785" spans="1:12" s="7" customFormat="1" ht="47.25" customHeight="1">
      <c r="A785" s="17">
        <v>778</v>
      </c>
      <c r="B785" s="210" t="s">
        <v>1727</v>
      </c>
      <c r="C785" s="81" t="s">
        <v>47</v>
      </c>
      <c r="D785" s="212" t="s">
        <v>1773</v>
      </c>
      <c r="E785" s="208">
        <v>60</v>
      </c>
      <c r="F785" s="39" t="s">
        <v>148</v>
      </c>
      <c r="G785" s="45">
        <v>3700</v>
      </c>
      <c r="H785" s="19">
        <f t="shared" si="13"/>
        <v>222000</v>
      </c>
      <c r="I785" s="15" t="s">
        <v>1725</v>
      </c>
      <c r="J785" s="17" t="s">
        <v>37</v>
      </c>
      <c r="K785" s="18" t="s">
        <v>1003</v>
      </c>
      <c r="L785" s="111" t="s">
        <v>1649</v>
      </c>
    </row>
    <row r="786" spans="1:12" s="7" customFormat="1" ht="30.75" customHeight="1">
      <c r="A786" s="17">
        <v>779</v>
      </c>
      <c r="B786" s="210" t="s">
        <v>1728</v>
      </c>
      <c r="C786" s="81" t="s">
        <v>47</v>
      </c>
      <c r="D786" s="212" t="s">
        <v>1774</v>
      </c>
      <c r="E786" s="208">
        <v>60</v>
      </c>
      <c r="F786" s="39" t="s">
        <v>148</v>
      </c>
      <c r="G786" s="45">
        <v>2900</v>
      </c>
      <c r="H786" s="19">
        <f t="shared" si="13"/>
        <v>174000</v>
      </c>
      <c r="I786" s="15" t="s">
        <v>1725</v>
      </c>
      <c r="J786" s="17" t="s">
        <v>37</v>
      </c>
      <c r="K786" s="18" t="s">
        <v>1003</v>
      </c>
      <c r="L786" s="111" t="s">
        <v>1649</v>
      </c>
    </row>
    <row r="787" spans="1:12" s="7" customFormat="1" ht="24" customHeight="1">
      <c r="A787" s="17">
        <v>780</v>
      </c>
      <c r="B787" s="210" t="s">
        <v>1729</v>
      </c>
      <c r="C787" s="81" t="s">
        <v>47</v>
      </c>
      <c r="D787" s="212" t="s">
        <v>1775</v>
      </c>
      <c r="E787" s="208">
        <v>55</v>
      </c>
      <c r="F787" s="39" t="s">
        <v>148</v>
      </c>
      <c r="G787" s="45">
        <v>8000</v>
      </c>
      <c r="H787" s="19">
        <f t="shared" si="13"/>
        <v>440000</v>
      </c>
      <c r="I787" s="15" t="s">
        <v>1725</v>
      </c>
      <c r="J787" s="17" t="s">
        <v>37</v>
      </c>
      <c r="K787" s="18" t="s">
        <v>1003</v>
      </c>
      <c r="L787" s="111" t="s">
        <v>1649</v>
      </c>
    </row>
    <row r="788" spans="1:12" s="7" customFormat="1" ht="24" customHeight="1">
      <c r="A788" s="17">
        <v>781</v>
      </c>
      <c r="B788" s="210" t="s">
        <v>336</v>
      </c>
      <c r="C788" s="81" t="s">
        <v>47</v>
      </c>
      <c r="D788" s="212" t="s">
        <v>1776</v>
      </c>
      <c r="E788" s="208">
        <v>60</v>
      </c>
      <c r="F788" s="39" t="s">
        <v>148</v>
      </c>
      <c r="G788" s="45">
        <v>13500</v>
      </c>
      <c r="H788" s="19">
        <f t="shared" si="13"/>
        <v>810000</v>
      </c>
      <c r="I788" s="15" t="s">
        <v>1725</v>
      </c>
      <c r="J788" s="17" t="s">
        <v>37</v>
      </c>
      <c r="K788" s="18" t="s">
        <v>1003</v>
      </c>
      <c r="L788" s="111" t="s">
        <v>1649</v>
      </c>
    </row>
    <row r="789" spans="1:12" s="7" customFormat="1" ht="24" customHeight="1">
      <c r="A789" s="17">
        <v>782</v>
      </c>
      <c r="B789" s="210" t="s">
        <v>1730</v>
      </c>
      <c r="C789" s="81" t="s">
        <v>47</v>
      </c>
      <c r="D789" s="212" t="s">
        <v>1777</v>
      </c>
      <c r="E789" s="208">
        <v>3</v>
      </c>
      <c r="F789" s="39" t="s">
        <v>148</v>
      </c>
      <c r="G789" s="45">
        <v>5000</v>
      </c>
      <c r="H789" s="19">
        <f t="shared" si="13"/>
        <v>15000</v>
      </c>
      <c r="I789" s="15" t="s">
        <v>1725</v>
      </c>
      <c r="J789" s="17" t="s">
        <v>37</v>
      </c>
      <c r="K789" s="18" t="s">
        <v>1003</v>
      </c>
      <c r="L789" s="111" t="s">
        <v>1649</v>
      </c>
    </row>
    <row r="790" spans="1:12" s="7" customFormat="1" ht="24" customHeight="1">
      <c r="A790" s="17">
        <v>783</v>
      </c>
      <c r="B790" s="210" t="s">
        <v>1731</v>
      </c>
      <c r="C790" s="81" t="s">
        <v>47</v>
      </c>
      <c r="D790" s="212" t="s">
        <v>1778</v>
      </c>
      <c r="E790" s="208">
        <v>5</v>
      </c>
      <c r="F790" s="39" t="s">
        <v>148</v>
      </c>
      <c r="G790" s="45">
        <v>1600</v>
      </c>
      <c r="H790" s="19">
        <f t="shared" si="13"/>
        <v>8000</v>
      </c>
      <c r="I790" s="15" t="s">
        <v>1725</v>
      </c>
      <c r="J790" s="17" t="s">
        <v>37</v>
      </c>
      <c r="K790" s="18" t="s">
        <v>1003</v>
      </c>
      <c r="L790" s="111" t="s">
        <v>1649</v>
      </c>
    </row>
    <row r="791" spans="1:12" s="7" customFormat="1" ht="24" customHeight="1">
      <c r="A791" s="17">
        <v>784</v>
      </c>
      <c r="B791" s="210" t="s">
        <v>1732</v>
      </c>
      <c r="C791" s="81" t="s">
        <v>47</v>
      </c>
      <c r="D791" s="212" t="s">
        <v>1779</v>
      </c>
      <c r="E791" s="208">
        <v>1</v>
      </c>
      <c r="F791" s="39" t="s">
        <v>148</v>
      </c>
      <c r="G791" s="45">
        <v>32200</v>
      </c>
      <c r="H791" s="19">
        <f t="shared" si="13"/>
        <v>32200</v>
      </c>
      <c r="I791" s="15" t="s">
        <v>1725</v>
      </c>
      <c r="J791" s="17" t="s">
        <v>37</v>
      </c>
      <c r="K791" s="18" t="s">
        <v>1003</v>
      </c>
      <c r="L791" s="111" t="s">
        <v>1649</v>
      </c>
    </row>
    <row r="792" spans="1:12" s="7" customFormat="1" ht="24" customHeight="1">
      <c r="A792" s="17">
        <v>785</v>
      </c>
      <c r="B792" s="210" t="s">
        <v>1733</v>
      </c>
      <c r="C792" s="81" t="s">
        <v>47</v>
      </c>
      <c r="D792" s="212" t="s">
        <v>1780</v>
      </c>
      <c r="E792" s="208">
        <v>250</v>
      </c>
      <c r="F792" s="39" t="s">
        <v>148</v>
      </c>
      <c r="G792" s="45">
        <v>75</v>
      </c>
      <c r="H792" s="19">
        <f t="shared" si="13"/>
        <v>18750</v>
      </c>
      <c r="I792" s="15" t="s">
        <v>1725</v>
      </c>
      <c r="J792" s="17" t="s">
        <v>37</v>
      </c>
      <c r="K792" s="18" t="s">
        <v>1003</v>
      </c>
      <c r="L792" s="111" t="s">
        <v>1649</v>
      </c>
    </row>
    <row r="793" spans="1:12" s="7" customFormat="1" ht="60" customHeight="1">
      <c r="A793" s="17">
        <v>786</v>
      </c>
      <c r="B793" s="210" t="s">
        <v>1734</v>
      </c>
      <c r="C793" s="81" t="s">
        <v>47</v>
      </c>
      <c r="D793" s="212" t="s">
        <v>1805</v>
      </c>
      <c r="E793" s="208">
        <v>2</v>
      </c>
      <c r="F793" s="39" t="s">
        <v>148</v>
      </c>
      <c r="G793" s="45">
        <v>37000</v>
      </c>
      <c r="H793" s="19">
        <f t="shared" si="13"/>
        <v>74000</v>
      </c>
      <c r="I793" s="15" t="s">
        <v>1725</v>
      </c>
      <c r="J793" s="17" t="s">
        <v>37</v>
      </c>
      <c r="K793" s="18" t="s">
        <v>1003</v>
      </c>
      <c r="L793" s="111" t="s">
        <v>1649</v>
      </c>
    </row>
    <row r="794" spans="1:12" s="7" customFormat="1" ht="24" customHeight="1">
      <c r="A794" s="17">
        <v>787</v>
      </c>
      <c r="B794" s="210" t="s">
        <v>1735</v>
      </c>
      <c r="C794" s="81" t="s">
        <v>47</v>
      </c>
      <c r="D794" s="212" t="s">
        <v>1803</v>
      </c>
      <c r="E794" s="208">
        <v>3</v>
      </c>
      <c r="F794" s="39" t="s">
        <v>148</v>
      </c>
      <c r="G794" s="45">
        <v>300</v>
      </c>
      <c r="H794" s="19">
        <f t="shared" si="13"/>
        <v>900</v>
      </c>
      <c r="I794" s="15" t="s">
        <v>1725</v>
      </c>
      <c r="J794" s="17" t="s">
        <v>37</v>
      </c>
      <c r="K794" s="18" t="s">
        <v>1003</v>
      </c>
      <c r="L794" s="111" t="s">
        <v>1649</v>
      </c>
    </row>
    <row r="795" spans="1:12" s="7" customFormat="1" ht="24" customHeight="1">
      <c r="A795" s="17">
        <v>788</v>
      </c>
      <c r="B795" s="210" t="s">
        <v>1736</v>
      </c>
      <c r="C795" s="81" t="s">
        <v>47</v>
      </c>
      <c r="D795" s="212" t="s">
        <v>1801</v>
      </c>
      <c r="E795" s="208">
        <v>100</v>
      </c>
      <c r="F795" s="39" t="s">
        <v>148</v>
      </c>
      <c r="G795" s="45">
        <v>120</v>
      </c>
      <c r="H795" s="19">
        <f t="shared" si="13"/>
        <v>12000</v>
      </c>
      <c r="I795" s="15" t="s">
        <v>1725</v>
      </c>
      <c r="J795" s="17" t="s">
        <v>37</v>
      </c>
      <c r="K795" s="18" t="s">
        <v>1003</v>
      </c>
      <c r="L795" s="111" t="s">
        <v>1649</v>
      </c>
    </row>
    <row r="796" spans="1:12" s="7" customFormat="1" ht="29.25" customHeight="1">
      <c r="A796" s="17">
        <v>789</v>
      </c>
      <c r="B796" s="210" t="s">
        <v>1737</v>
      </c>
      <c r="C796" s="81" t="s">
        <v>47</v>
      </c>
      <c r="D796" s="212" t="s">
        <v>1804</v>
      </c>
      <c r="E796" s="208">
        <v>200</v>
      </c>
      <c r="F796" s="39" t="s">
        <v>148</v>
      </c>
      <c r="G796" s="45">
        <v>30</v>
      </c>
      <c r="H796" s="19">
        <f t="shared" si="13"/>
        <v>6000</v>
      </c>
      <c r="I796" s="15" t="s">
        <v>1725</v>
      </c>
      <c r="J796" s="17" t="s">
        <v>37</v>
      </c>
      <c r="K796" s="18" t="s">
        <v>1003</v>
      </c>
      <c r="L796" s="111" t="s">
        <v>1649</v>
      </c>
    </row>
    <row r="797" spans="1:12" s="7" customFormat="1" ht="24" customHeight="1">
      <c r="A797" s="17">
        <v>790</v>
      </c>
      <c r="B797" s="210" t="s">
        <v>1738</v>
      </c>
      <c r="C797" s="81" t="s">
        <v>47</v>
      </c>
      <c r="D797" s="212" t="s">
        <v>1802</v>
      </c>
      <c r="E797" s="208">
        <v>200</v>
      </c>
      <c r="F797" s="39" t="s">
        <v>148</v>
      </c>
      <c r="G797" s="45">
        <v>72</v>
      </c>
      <c r="H797" s="19">
        <f t="shared" si="13"/>
        <v>14400</v>
      </c>
      <c r="I797" s="15" t="s">
        <v>1725</v>
      </c>
      <c r="J797" s="17" t="s">
        <v>37</v>
      </c>
      <c r="K797" s="18" t="s">
        <v>1003</v>
      </c>
      <c r="L797" s="111" t="s">
        <v>1649</v>
      </c>
    </row>
    <row r="798" spans="1:12" s="7" customFormat="1" ht="41.25" customHeight="1">
      <c r="A798" s="17">
        <v>791</v>
      </c>
      <c r="B798" s="210" t="s">
        <v>1739</v>
      </c>
      <c r="C798" s="81" t="s">
        <v>47</v>
      </c>
      <c r="D798" s="212" t="s">
        <v>1781</v>
      </c>
      <c r="E798" s="208">
        <v>300</v>
      </c>
      <c r="F798" s="39" t="s">
        <v>148</v>
      </c>
      <c r="G798" s="45">
        <v>4</v>
      </c>
      <c r="H798" s="19">
        <f t="shared" si="13"/>
        <v>1200</v>
      </c>
      <c r="I798" s="15" t="s">
        <v>1725</v>
      </c>
      <c r="J798" s="17" t="s">
        <v>37</v>
      </c>
      <c r="K798" s="18" t="s">
        <v>1003</v>
      </c>
      <c r="L798" s="111" t="s">
        <v>1649</v>
      </c>
    </row>
    <row r="799" spans="1:12" s="7" customFormat="1" ht="24" customHeight="1">
      <c r="A799" s="17">
        <v>792</v>
      </c>
      <c r="B799" s="210" t="s">
        <v>1740</v>
      </c>
      <c r="C799" s="81" t="s">
        <v>47</v>
      </c>
      <c r="D799" s="212" t="s">
        <v>1782</v>
      </c>
      <c r="E799" s="208">
        <v>20</v>
      </c>
      <c r="F799" s="39" t="s">
        <v>148</v>
      </c>
      <c r="G799" s="45">
        <v>20</v>
      </c>
      <c r="H799" s="19">
        <f t="shared" si="13"/>
        <v>400</v>
      </c>
      <c r="I799" s="15" t="s">
        <v>1725</v>
      </c>
      <c r="J799" s="17" t="s">
        <v>37</v>
      </c>
      <c r="K799" s="18" t="s">
        <v>1003</v>
      </c>
      <c r="L799" s="111" t="s">
        <v>1649</v>
      </c>
    </row>
    <row r="800" spans="1:12" s="7" customFormat="1" ht="24" customHeight="1">
      <c r="A800" s="17">
        <v>793</v>
      </c>
      <c r="B800" s="210" t="s">
        <v>1740</v>
      </c>
      <c r="C800" s="81" t="s">
        <v>47</v>
      </c>
      <c r="D800" s="212" t="s">
        <v>1783</v>
      </c>
      <c r="E800" s="208">
        <v>20</v>
      </c>
      <c r="F800" s="39" t="s">
        <v>148</v>
      </c>
      <c r="G800" s="45">
        <v>140</v>
      </c>
      <c r="H800" s="19">
        <f t="shared" si="13"/>
        <v>2800</v>
      </c>
      <c r="I800" s="15" t="s">
        <v>1725</v>
      </c>
      <c r="J800" s="17" t="s">
        <v>37</v>
      </c>
      <c r="K800" s="18" t="s">
        <v>1003</v>
      </c>
      <c r="L800" s="111" t="s">
        <v>1649</v>
      </c>
    </row>
    <row r="801" spans="1:12" s="7" customFormat="1" ht="24" customHeight="1">
      <c r="A801" s="17">
        <v>794</v>
      </c>
      <c r="B801" s="210" t="s">
        <v>1741</v>
      </c>
      <c r="C801" s="81" t="s">
        <v>47</v>
      </c>
      <c r="D801" s="212" t="s">
        <v>1808</v>
      </c>
      <c r="E801" s="208">
        <v>15</v>
      </c>
      <c r="F801" s="39" t="s">
        <v>148</v>
      </c>
      <c r="G801" s="45">
        <v>1500</v>
      </c>
      <c r="H801" s="19">
        <f t="shared" si="13"/>
        <v>22500</v>
      </c>
      <c r="I801" s="15" t="s">
        <v>1725</v>
      </c>
      <c r="J801" s="17" t="s">
        <v>37</v>
      </c>
      <c r="K801" s="18" t="s">
        <v>1003</v>
      </c>
      <c r="L801" s="111" t="s">
        <v>1649</v>
      </c>
    </row>
    <row r="802" spans="1:12" s="7" customFormat="1" ht="24" customHeight="1">
      <c r="A802" s="17">
        <v>795</v>
      </c>
      <c r="B802" s="210" t="s">
        <v>1742</v>
      </c>
      <c r="C802" s="81" t="s">
        <v>47</v>
      </c>
      <c r="D802" s="212" t="s">
        <v>1784</v>
      </c>
      <c r="E802" s="208">
        <v>3</v>
      </c>
      <c r="F802" s="39" t="s">
        <v>339</v>
      </c>
      <c r="G802" s="45">
        <v>1200</v>
      </c>
      <c r="H802" s="19">
        <f t="shared" si="13"/>
        <v>3600</v>
      </c>
      <c r="I802" s="15" t="s">
        <v>1725</v>
      </c>
      <c r="J802" s="17" t="s">
        <v>37</v>
      </c>
      <c r="K802" s="18" t="s">
        <v>1003</v>
      </c>
      <c r="L802" s="111" t="s">
        <v>1649</v>
      </c>
    </row>
    <row r="803" spans="1:12" s="7" customFormat="1" ht="24" customHeight="1">
      <c r="A803" s="17">
        <v>796</v>
      </c>
      <c r="B803" s="210" t="s">
        <v>1743</v>
      </c>
      <c r="C803" s="81" t="s">
        <v>47</v>
      </c>
      <c r="D803" s="212" t="s">
        <v>1807</v>
      </c>
      <c r="E803" s="208">
        <v>2</v>
      </c>
      <c r="F803" s="39" t="s">
        <v>341</v>
      </c>
      <c r="G803" s="45">
        <v>550</v>
      </c>
      <c r="H803" s="19">
        <f t="shared" si="13"/>
        <v>1100</v>
      </c>
      <c r="I803" s="15" t="s">
        <v>1725</v>
      </c>
      <c r="J803" s="17" t="s">
        <v>37</v>
      </c>
      <c r="K803" s="18" t="s">
        <v>1003</v>
      </c>
      <c r="L803" s="111" t="s">
        <v>1649</v>
      </c>
    </row>
    <row r="804" spans="1:12" s="7" customFormat="1" ht="24" customHeight="1">
      <c r="A804" s="17">
        <v>797</v>
      </c>
      <c r="B804" s="210" t="s">
        <v>1743</v>
      </c>
      <c r="C804" s="81" t="s">
        <v>47</v>
      </c>
      <c r="D804" s="212" t="s">
        <v>1806</v>
      </c>
      <c r="E804" s="208">
        <v>2</v>
      </c>
      <c r="F804" s="39" t="s">
        <v>341</v>
      </c>
      <c r="G804" s="45">
        <v>600</v>
      </c>
      <c r="H804" s="19">
        <f t="shared" si="13"/>
        <v>1200</v>
      </c>
      <c r="I804" s="15" t="s">
        <v>1725</v>
      </c>
      <c r="J804" s="17" t="s">
        <v>37</v>
      </c>
      <c r="K804" s="18" t="s">
        <v>1003</v>
      </c>
      <c r="L804" s="111" t="s">
        <v>1649</v>
      </c>
    </row>
    <row r="805" spans="1:12" s="7" customFormat="1" ht="24" customHeight="1">
      <c r="A805" s="17">
        <v>798</v>
      </c>
      <c r="B805" s="210" t="s">
        <v>1744</v>
      </c>
      <c r="C805" s="81" t="s">
        <v>47</v>
      </c>
      <c r="D805" s="212" t="s">
        <v>1785</v>
      </c>
      <c r="E805" s="208">
        <v>1</v>
      </c>
      <c r="F805" s="39" t="s">
        <v>339</v>
      </c>
      <c r="G805" s="45">
        <v>67000</v>
      </c>
      <c r="H805" s="19">
        <f t="shared" si="13"/>
        <v>67000</v>
      </c>
      <c r="I805" s="15" t="s">
        <v>1725</v>
      </c>
      <c r="J805" s="17" t="s">
        <v>37</v>
      </c>
      <c r="K805" s="18" t="s">
        <v>1003</v>
      </c>
      <c r="L805" s="111" t="s">
        <v>1649</v>
      </c>
    </row>
    <row r="806" spans="1:12" s="7" customFormat="1" ht="24" customHeight="1">
      <c r="A806" s="17">
        <v>799</v>
      </c>
      <c r="B806" s="210" t="s">
        <v>1745</v>
      </c>
      <c r="C806" s="81" t="s">
        <v>47</v>
      </c>
      <c r="D806" s="212" t="s">
        <v>1786</v>
      </c>
      <c r="E806" s="208">
        <v>2</v>
      </c>
      <c r="F806" s="39" t="s">
        <v>339</v>
      </c>
      <c r="G806" s="45">
        <v>53800</v>
      </c>
      <c r="H806" s="19">
        <f t="shared" si="13"/>
        <v>107600</v>
      </c>
      <c r="I806" s="15" t="s">
        <v>1725</v>
      </c>
      <c r="J806" s="17" t="s">
        <v>37</v>
      </c>
      <c r="K806" s="18" t="s">
        <v>1003</v>
      </c>
      <c r="L806" s="111" t="s">
        <v>1649</v>
      </c>
    </row>
    <row r="807" spans="1:12" s="7" customFormat="1" ht="24" customHeight="1">
      <c r="A807" s="17">
        <v>800</v>
      </c>
      <c r="B807" s="210" t="s">
        <v>1746</v>
      </c>
      <c r="C807" s="81" t="s">
        <v>47</v>
      </c>
      <c r="D807" s="212" t="s">
        <v>1787</v>
      </c>
      <c r="E807" s="208">
        <v>100</v>
      </c>
      <c r="F807" s="39" t="s">
        <v>148</v>
      </c>
      <c r="G807" s="45">
        <v>60</v>
      </c>
      <c r="H807" s="19">
        <f t="shared" si="13"/>
        <v>6000</v>
      </c>
      <c r="I807" s="15" t="s">
        <v>1725</v>
      </c>
      <c r="J807" s="17" t="s">
        <v>37</v>
      </c>
      <c r="K807" s="18" t="s">
        <v>1003</v>
      </c>
      <c r="L807" s="111" t="s">
        <v>1649</v>
      </c>
    </row>
    <row r="808" spans="1:12" s="7" customFormat="1" ht="24" customHeight="1">
      <c r="A808" s="17">
        <v>801</v>
      </c>
      <c r="B808" s="210" t="s">
        <v>1747</v>
      </c>
      <c r="C808" s="81" t="s">
        <v>47</v>
      </c>
      <c r="D808" s="212" t="s">
        <v>1809</v>
      </c>
      <c r="E808" s="208">
        <v>2</v>
      </c>
      <c r="F808" s="39" t="s">
        <v>148</v>
      </c>
      <c r="G808" s="45">
        <v>900</v>
      </c>
      <c r="H808" s="19">
        <f t="shared" si="13"/>
        <v>1800</v>
      </c>
      <c r="I808" s="15" t="s">
        <v>1725</v>
      </c>
      <c r="J808" s="17" t="s">
        <v>37</v>
      </c>
      <c r="K808" s="18" t="s">
        <v>1003</v>
      </c>
      <c r="L808" s="111" t="s">
        <v>1649</v>
      </c>
    </row>
    <row r="809" spans="1:12" s="7" customFormat="1" ht="24" customHeight="1">
      <c r="A809" s="17">
        <v>802</v>
      </c>
      <c r="B809" s="210" t="s">
        <v>1748</v>
      </c>
      <c r="C809" s="81" t="s">
        <v>47</v>
      </c>
      <c r="D809" s="212" t="s">
        <v>1810</v>
      </c>
      <c r="E809" s="208">
        <v>20</v>
      </c>
      <c r="F809" s="39" t="s">
        <v>148</v>
      </c>
      <c r="G809" s="45">
        <v>92</v>
      </c>
      <c r="H809" s="19">
        <f t="shared" si="13"/>
        <v>1840</v>
      </c>
      <c r="I809" s="15" t="s">
        <v>1725</v>
      </c>
      <c r="J809" s="17" t="s">
        <v>37</v>
      </c>
      <c r="K809" s="18" t="s">
        <v>1003</v>
      </c>
      <c r="L809" s="111" t="s">
        <v>1649</v>
      </c>
    </row>
    <row r="810" spans="1:12" s="7" customFormat="1" ht="24" customHeight="1">
      <c r="A810" s="17">
        <v>803</v>
      </c>
      <c r="B810" s="210" t="s">
        <v>553</v>
      </c>
      <c r="C810" s="81" t="s">
        <v>47</v>
      </c>
      <c r="D810" s="212" t="s">
        <v>1811</v>
      </c>
      <c r="E810" s="208">
        <v>2</v>
      </c>
      <c r="F810" s="39" t="s">
        <v>148</v>
      </c>
      <c r="G810" s="45">
        <v>850</v>
      </c>
      <c r="H810" s="19">
        <f t="shared" si="13"/>
        <v>1700</v>
      </c>
      <c r="I810" s="15" t="s">
        <v>1725</v>
      </c>
      <c r="J810" s="17" t="s">
        <v>37</v>
      </c>
      <c r="K810" s="18" t="s">
        <v>1003</v>
      </c>
      <c r="L810" s="111" t="s">
        <v>1649</v>
      </c>
    </row>
    <row r="811" spans="1:12" s="7" customFormat="1" ht="24" customHeight="1">
      <c r="A811" s="17">
        <v>804</v>
      </c>
      <c r="B811" s="210" t="s">
        <v>1749</v>
      </c>
      <c r="C811" s="81" t="s">
        <v>47</v>
      </c>
      <c r="D811" s="212" t="s">
        <v>1812</v>
      </c>
      <c r="E811" s="208">
        <v>20</v>
      </c>
      <c r="F811" s="39" t="s">
        <v>148</v>
      </c>
      <c r="G811" s="45">
        <v>3000</v>
      </c>
      <c r="H811" s="19">
        <f t="shared" si="13"/>
        <v>60000</v>
      </c>
      <c r="I811" s="15" t="s">
        <v>1725</v>
      </c>
      <c r="J811" s="17" t="s">
        <v>37</v>
      </c>
      <c r="K811" s="18" t="s">
        <v>1003</v>
      </c>
      <c r="L811" s="111" t="s">
        <v>1649</v>
      </c>
    </row>
    <row r="812" spans="1:12" s="7" customFormat="1" ht="24" customHeight="1">
      <c r="A812" s="17">
        <v>805</v>
      </c>
      <c r="B812" s="210" t="s">
        <v>1750</v>
      </c>
      <c r="C812" s="81" t="s">
        <v>47</v>
      </c>
      <c r="D812" s="212" t="s">
        <v>1813</v>
      </c>
      <c r="E812" s="208">
        <v>3</v>
      </c>
      <c r="F812" s="39" t="s">
        <v>148</v>
      </c>
      <c r="G812" s="45">
        <v>11000</v>
      </c>
      <c r="H812" s="19">
        <f t="shared" si="13"/>
        <v>33000</v>
      </c>
      <c r="I812" s="15" t="s">
        <v>1725</v>
      </c>
      <c r="J812" s="17" t="s">
        <v>37</v>
      </c>
      <c r="K812" s="18" t="s">
        <v>1003</v>
      </c>
      <c r="L812" s="111" t="s">
        <v>1649</v>
      </c>
    </row>
    <row r="813" spans="1:12" s="7" customFormat="1" ht="24" customHeight="1">
      <c r="A813" s="17">
        <v>806</v>
      </c>
      <c r="B813" s="210" t="s">
        <v>1751</v>
      </c>
      <c r="C813" s="81" t="s">
        <v>47</v>
      </c>
      <c r="D813" s="212" t="s">
        <v>1788</v>
      </c>
      <c r="E813" s="208">
        <v>2</v>
      </c>
      <c r="F813" s="39" t="s">
        <v>148</v>
      </c>
      <c r="G813" s="45">
        <v>4000</v>
      </c>
      <c r="H813" s="19">
        <f t="shared" si="13"/>
        <v>8000</v>
      </c>
      <c r="I813" s="15" t="s">
        <v>1725</v>
      </c>
      <c r="J813" s="17" t="s">
        <v>37</v>
      </c>
      <c r="K813" s="18" t="s">
        <v>1003</v>
      </c>
      <c r="L813" s="111" t="s">
        <v>1649</v>
      </c>
    </row>
    <row r="814" spans="1:12" s="7" customFormat="1" ht="24" customHeight="1">
      <c r="A814" s="17">
        <v>807</v>
      </c>
      <c r="B814" s="210" t="s">
        <v>1752</v>
      </c>
      <c r="C814" s="81" t="s">
        <v>47</v>
      </c>
      <c r="D814" s="212" t="s">
        <v>1814</v>
      </c>
      <c r="E814" s="208">
        <v>50</v>
      </c>
      <c r="F814" s="39" t="s">
        <v>148</v>
      </c>
      <c r="G814" s="45">
        <v>1000</v>
      </c>
      <c r="H814" s="19">
        <f t="shared" si="13"/>
        <v>50000</v>
      </c>
      <c r="I814" s="15" t="s">
        <v>1725</v>
      </c>
      <c r="J814" s="17" t="s">
        <v>37</v>
      </c>
      <c r="K814" s="18" t="s">
        <v>1003</v>
      </c>
      <c r="L814" s="111" t="s">
        <v>1649</v>
      </c>
    </row>
    <row r="815" spans="1:12" s="7" customFormat="1" ht="24" customHeight="1">
      <c r="A815" s="17">
        <v>808</v>
      </c>
      <c r="B815" s="210" t="s">
        <v>1753</v>
      </c>
      <c r="C815" s="81" t="s">
        <v>47</v>
      </c>
      <c r="D815" s="212" t="s">
        <v>1815</v>
      </c>
      <c r="E815" s="208">
        <v>50</v>
      </c>
      <c r="F815" s="39" t="s">
        <v>148</v>
      </c>
      <c r="G815" s="45">
        <v>1100</v>
      </c>
      <c r="H815" s="19">
        <f t="shared" si="13"/>
        <v>55000</v>
      </c>
      <c r="I815" s="15" t="s">
        <v>1725</v>
      </c>
      <c r="J815" s="17" t="s">
        <v>37</v>
      </c>
      <c r="K815" s="18" t="s">
        <v>1003</v>
      </c>
      <c r="L815" s="111" t="s">
        <v>1649</v>
      </c>
    </row>
    <row r="816" spans="1:12" s="7" customFormat="1" ht="24" customHeight="1">
      <c r="A816" s="17">
        <v>809</v>
      </c>
      <c r="B816" s="210" t="s">
        <v>1754</v>
      </c>
      <c r="C816" s="81" t="s">
        <v>47</v>
      </c>
      <c r="D816" s="212" t="s">
        <v>1816</v>
      </c>
      <c r="E816" s="208">
        <v>50</v>
      </c>
      <c r="F816" s="39" t="s">
        <v>148</v>
      </c>
      <c r="G816" s="45">
        <v>450</v>
      </c>
      <c r="H816" s="19">
        <f t="shared" si="13"/>
        <v>22500</v>
      </c>
      <c r="I816" s="15" t="s">
        <v>1725</v>
      </c>
      <c r="J816" s="17" t="s">
        <v>37</v>
      </c>
      <c r="K816" s="18" t="s">
        <v>1003</v>
      </c>
      <c r="L816" s="111" t="s">
        <v>1649</v>
      </c>
    </row>
    <row r="817" spans="1:12" s="7" customFormat="1" ht="24" customHeight="1">
      <c r="A817" s="17">
        <v>810</v>
      </c>
      <c r="B817" s="210" t="s">
        <v>1755</v>
      </c>
      <c r="C817" s="81" t="s">
        <v>47</v>
      </c>
      <c r="D817" s="212" t="s">
        <v>1817</v>
      </c>
      <c r="E817" s="208">
        <v>50</v>
      </c>
      <c r="F817" s="39" t="s">
        <v>148</v>
      </c>
      <c r="G817" s="45">
        <v>500</v>
      </c>
      <c r="H817" s="19">
        <f t="shared" si="13"/>
        <v>25000</v>
      </c>
      <c r="I817" s="15" t="s">
        <v>1725</v>
      </c>
      <c r="J817" s="17" t="s">
        <v>37</v>
      </c>
      <c r="K817" s="18" t="s">
        <v>1003</v>
      </c>
      <c r="L817" s="111" t="s">
        <v>1649</v>
      </c>
    </row>
    <row r="818" spans="1:12" s="7" customFormat="1" ht="24" customHeight="1">
      <c r="A818" s="17">
        <v>811</v>
      </c>
      <c r="B818" s="210" t="s">
        <v>1756</v>
      </c>
      <c r="C818" s="81" t="s">
        <v>47</v>
      </c>
      <c r="D818" s="212" t="s">
        <v>1819</v>
      </c>
      <c r="E818" s="208">
        <v>100</v>
      </c>
      <c r="F818" s="39" t="s">
        <v>148</v>
      </c>
      <c r="G818" s="45">
        <v>95</v>
      </c>
      <c r="H818" s="19">
        <f t="shared" si="13"/>
        <v>9500</v>
      </c>
      <c r="I818" s="15" t="s">
        <v>1725</v>
      </c>
      <c r="J818" s="17" t="s">
        <v>37</v>
      </c>
      <c r="K818" s="18" t="s">
        <v>1003</v>
      </c>
      <c r="L818" s="111" t="s">
        <v>1649</v>
      </c>
    </row>
    <row r="819" spans="1:12" s="7" customFormat="1" ht="24" customHeight="1">
      <c r="A819" s="17">
        <v>812</v>
      </c>
      <c r="B819" s="210" t="s">
        <v>1756</v>
      </c>
      <c r="C819" s="81" t="s">
        <v>47</v>
      </c>
      <c r="D819" s="212" t="s">
        <v>1818</v>
      </c>
      <c r="E819" s="208">
        <v>100</v>
      </c>
      <c r="F819" s="39" t="s">
        <v>148</v>
      </c>
      <c r="G819" s="45">
        <v>95</v>
      </c>
      <c r="H819" s="19">
        <f t="shared" si="13"/>
        <v>9500</v>
      </c>
      <c r="I819" s="15" t="s">
        <v>1725</v>
      </c>
      <c r="J819" s="17" t="s">
        <v>37</v>
      </c>
      <c r="K819" s="18" t="s">
        <v>1003</v>
      </c>
      <c r="L819" s="111" t="s">
        <v>1649</v>
      </c>
    </row>
    <row r="820" spans="1:12" s="7" customFormat="1" ht="24" customHeight="1">
      <c r="A820" s="17">
        <v>813</v>
      </c>
      <c r="B820" s="210" t="s">
        <v>1757</v>
      </c>
      <c r="C820" s="81" t="s">
        <v>47</v>
      </c>
      <c r="D820" s="212" t="s">
        <v>1789</v>
      </c>
      <c r="E820" s="208">
        <v>20</v>
      </c>
      <c r="F820" s="39" t="s">
        <v>148</v>
      </c>
      <c r="G820" s="45">
        <v>70</v>
      </c>
      <c r="H820" s="19">
        <f t="shared" si="13"/>
        <v>1400</v>
      </c>
      <c r="I820" s="15" t="s">
        <v>1725</v>
      </c>
      <c r="J820" s="17" t="s">
        <v>37</v>
      </c>
      <c r="K820" s="18" t="s">
        <v>1003</v>
      </c>
      <c r="L820" s="111" t="s">
        <v>1649</v>
      </c>
    </row>
    <row r="821" spans="1:12" s="7" customFormat="1" ht="24" customHeight="1">
      <c r="A821" s="17">
        <v>814</v>
      </c>
      <c r="B821" s="210" t="s">
        <v>1757</v>
      </c>
      <c r="C821" s="81" t="s">
        <v>47</v>
      </c>
      <c r="D821" s="212" t="s">
        <v>1790</v>
      </c>
      <c r="E821" s="208">
        <v>20</v>
      </c>
      <c r="F821" s="39" t="s">
        <v>148</v>
      </c>
      <c r="G821" s="45">
        <v>80</v>
      </c>
      <c r="H821" s="19">
        <f t="shared" si="13"/>
        <v>1600</v>
      </c>
      <c r="I821" s="15" t="s">
        <v>1725</v>
      </c>
      <c r="J821" s="17" t="s">
        <v>37</v>
      </c>
      <c r="K821" s="18" t="s">
        <v>1003</v>
      </c>
      <c r="L821" s="111" t="s">
        <v>1649</v>
      </c>
    </row>
    <row r="822" spans="1:12" s="7" customFormat="1" ht="24" customHeight="1">
      <c r="A822" s="17">
        <v>815</v>
      </c>
      <c r="B822" s="210" t="s">
        <v>1757</v>
      </c>
      <c r="C822" s="81" t="s">
        <v>47</v>
      </c>
      <c r="D822" s="212" t="s">
        <v>1791</v>
      </c>
      <c r="E822" s="208">
        <v>20</v>
      </c>
      <c r="F822" s="39" t="s">
        <v>148</v>
      </c>
      <c r="G822" s="45">
        <v>95</v>
      </c>
      <c r="H822" s="19">
        <f t="shared" si="13"/>
        <v>1900</v>
      </c>
      <c r="I822" s="15" t="s">
        <v>1725</v>
      </c>
      <c r="J822" s="17" t="s">
        <v>37</v>
      </c>
      <c r="K822" s="18" t="s">
        <v>1003</v>
      </c>
      <c r="L822" s="111" t="s">
        <v>1649</v>
      </c>
    </row>
    <row r="823" spans="1:12" s="7" customFormat="1" ht="24" customHeight="1">
      <c r="A823" s="17">
        <v>816</v>
      </c>
      <c r="B823" s="210" t="s">
        <v>1757</v>
      </c>
      <c r="C823" s="81" t="s">
        <v>47</v>
      </c>
      <c r="D823" s="212" t="s">
        <v>1792</v>
      </c>
      <c r="E823" s="208">
        <v>20</v>
      </c>
      <c r="F823" s="39" t="s">
        <v>148</v>
      </c>
      <c r="G823" s="45">
        <v>122</v>
      </c>
      <c r="H823" s="19">
        <f t="shared" si="13"/>
        <v>2440</v>
      </c>
      <c r="I823" s="15" t="s">
        <v>1725</v>
      </c>
      <c r="J823" s="17" t="s">
        <v>37</v>
      </c>
      <c r="K823" s="18" t="s">
        <v>1003</v>
      </c>
      <c r="L823" s="111" t="s">
        <v>1649</v>
      </c>
    </row>
    <row r="824" spans="1:12" s="7" customFormat="1" ht="24" customHeight="1">
      <c r="A824" s="17">
        <v>817</v>
      </c>
      <c r="B824" s="210" t="s">
        <v>1757</v>
      </c>
      <c r="C824" s="81" t="s">
        <v>47</v>
      </c>
      <c r="D824" s="212" t="s">
        <v>1793</v>
      </c>
      <c r="E824" s="208">
        <v>20</v>
      </c>
      <c r="F824" s="39" t="s">
        <v>148</v>
      </c>
      <c r="G824" s="45">
        <v>162</v>
      </c>
      <c r="H824" s="19">
        <f t="shared" si="13"/>
        <v>3240</v>
      </c>
      <c r="I824" s="15" t="s">
        <v>1725</v>
      </c>
      <c r="J824" s="17" t="s">
        <v>37</v>
      </c>
      <c r="K824" s="18" t="s">
        <v>1003</v>
      </c>
      <c r="L824" s="111" t="s">
        <v>1649</v>
      </c>
    </row>
    <row r="825" spans="1:12" s="7" customFormat="1" ht="24" customHeight="1">
      <c r="A825" s="17">
        <v>818</v>
      </c>
      <c r="B825" s="210" t="s">
        <v>1758</v>
      </c>
      <c r="C825" s="81" t="s">
        <v>47</v>
      </c>
      <c r="D825" s="212" t="s">
        <v>1794</v>
      </c>
      <c r="E825" s="208">
        <v>500</v>
      </c>
      <c r="F825" s="39" t="s">
        <v>344</v>
      </c>
      <c r="G825" s="45">
        <v>472</v>
      </c>
      <c r="H825" s="19">
        <f t="shared" si="13"/>
        <v>236000</v>
      </c>
      <c r="I825" s="15" t="s">
        <v>1725</v>
      </c>
      <c r="J825" s="17" t="s">
        <v>37</v>
      </c>
      <c r="K825" s="18" t="s">
        <v>1003</v>
      </c>
      <c r="L825" s="111" t="s">
        <v>1649</v>
      </c>
    </row>
    <row r="826" spans="1:12" s="7" customFormat="1" ht="24" customHeight="1">
      <c r="A826" s="17">
        <v>819</v>
      </c>
      <c r="B826" s="210" t="s">
        <v>1759</v>
      </c>
      <c r="C826" s="81" t="s">
        <v>47</v>
      </c>
      <c r="D826" s="212" t="s">
        <v>1795</v>
      </c>
      <c r="E826" s="208">
        <v>500</v>
      </c>
      <c r="F826" s="39" t="s">
        <v>344</v>
      </c>
      <c r="G826" s="45">
        <v>231</v>
      </c>
      <c r="H826" s="19">
        <f t="shared" si="13"/>
        <v>115500</v>
      </c>
      <c r="I826" s="15" t="s">
        <v>1725</v>
      </c>
      <c r="J826" s="17" t="s">
        <v>37</v>
      </c>
      <c r="K826" s="18" t="s">
        <v>1003</v>
      </c>
      <c r="L826" s="111" t="s">
        <v>1649</v>
      </c>
    </row>
    <row r="827" spans="1:12" s="7" customFormat="1" ht="24" customHeight="1">
      <c r="A827" s="17">
        <v>820</v>
      </c>
      <c r="B827" s="210" t="s">
        <v>1760</v>
      </c>
      <c r="C827" s="81" t="s">
        <v>47</v>
      </c>
      <c r="D827" s="212" t="s">
        <v>1796</v>
      </c>
      <c r="E827" s="208">
        <v>500</v>
      </c>
      <c r="F827" s="39" t="s">
        <v>344</v>
      </c>
      <c r="G827" s="45">
        <v>350</v>
      </c>
      <c r="H827" s="19">
        <f t="shared" si="13"/>
        <v>175000</v>
      </c>
      <c r="I827" s="15" t="s">
        <v>1725</v>
      </c>
      <c r="J827" s="17" t="s">
        <v>37</v>
      </c>
      <c r="K827" s="18" t="s">
        <v>1003</v>
      </c>
      <c r="L827" s="111" t="s">
        <v>1649</v>
      </c>
    </row>
    <row r="828" spans="1:12" s="7" customFormat="1" ht="24" customHeight="1">
      <c r="A828" s="17">
        <v>821</v>
      </c>
      <c r="B828" s="210" t="s">
        <v>1761</v>
      </c>
      <c r="C828" s="81" t="s">
        <v>47</v>
      </c>
      <c r="D828" s="212" t="s">
        <v>1821</v>
      </c>
      <c r="E828" s="208">
        <v>5</v>
      </c>
      <c r="F828" s="39" t="s">
        <v>341</v>
      </c>
      <c r="G828" s="45">
        <v>1050</v>
      </c>
      <c r="H828" s="19">
        <f t="shared" si="13"/>
        <v>5250</v>
      </c>
      <c r="I828" s="15" t="s">
        <v>1725</v>
      </c>
      <c r="J828" s="17" t="s">
        <v>37</v>
      </c>
      <c r="K828" s="18" t="s">
        <v>1003</v>
      </c>
      <c r="L828" s="111" t="s">
        <v>1649</v>
      </c>
    </row>
    <row r="829" spans="1:12" s="7" customFormat="1" ht="24" customHeight="1">
      <c r="A829" s="17">
        <v>822</v>
      </c>
      <c r="B829" s="210" t="s">
        <v>1761</v>
      </c>
      <c r="C829" s="81" t="s">
        <v>47</v>
      </c>
      <c r="D829" s="212" t="s">
        <v>1820</v>
      </c>
      <c r="E829" s="208">
        <v>5</v>
      </c>
      <c r="F829" s="39" t="s">
        <v>341</v>
      </c>
      <c r="G829" s="45">
        <v>2372</v>
      </c>
      <c r="H829" s="19">
        <f t="shared" si="13"/>
        <v>11860</v>
      </c>
      <c r="I829" s="15" t="s">
        <v>1725</v>
      </c>
      <c r="J829" s="17" t="s">
        <v>37</v>
      </c>
      <c r="K829" s="18" t="s">
        <v>1003</v>
      </c>
      <c r="L829" s="111" t="s">
        <v>1649</v>
      </c>
    </row>
    <row r="830" spans="1:12" s="7" customFormat="1" ht="24" customHeight="1">
      <c r="A830" s="17">
        <v>823</v>
      </c>
      <c r="B830" s="210" t="s">
        <v>1762</v>
      </c>
      <c r="C830" s="81" t="s">
        <v>47</v>
      </c>
      <c r="D830" s="212" t="s">
        <v>1822</v>
      </c>
      <c r="E830" s="208">
        <v>2</v>
      </c>
      <c r="F830" s="39" t="s">
        <v>148</v>
      </c>
      <c r="G830" s="45">
        <v>900</v>
      </c>
      <c r="H830" s="19">
        <f t="shared" si="13"/>
        <v>1800</v>
      </c>
      <c r="I830" s="15" t="s">
        <v>1725</v>
      </c>
      <c r="J830" s="17" t="s">
        <v>37</v>
      </c>
      <c r="K830" s="18" t="s">
        <v>1003</v>
      </c>
      <c r="L830" s="111" t="s">
        <v>1649</v>
      </c>
    </row>
    <row r="831" spans="1:12" s="7" customFormat="1" ht="24" customHeight="1">
      <c r="A831" s="17">
        <v>824</v>
      </c>
      <c r="B831" s="210" t="s">
        <v>1763</v>
      </c>
      <c r="C831" s="81" t="s">
        <v>47</v>
      </c>
      <c r="D831" s="212" t="s">
        <v>1797</v>
      </c>
      <c r="E831" s="208">
        <v>10</v>
      </c>
      <c r="F831" s="39" t="s">
        <v>148</v>
      </c>
      <c r="G831" s="45">
        <v>4200</v>
      </c>
      <c r="H831" s="19">
        <f t="shared" si="13"/>
        <v>42000</v>
      </c>
      <c r="I831" s="15" t="s">
        <v>1725</v>
      </c>
      <c r="J831" s="17" t="s">
        <v>37</v>
      </c>
      <c r="K831" s="18" t="s">
        <v>1003</v>
      </c>
      <c r="L831" s="111" t="s">
        <v>1649</v>
      </c>
    </row>
    <row r="832" spans="1:12" s="7" customFormat="1" ht="24" customHeight="1">
      <c r="A832" s="17">
        <v>825</v>
      </c>
      <c r="B832" s="210" t="s">
        <v>1764</v>
      </c>
      <c r="C832" s="81" t="s">
        <v>47</v>
      </c>
      <c r="D832" s="212" t="s">
        <v>1823</v>
      </c>
      <c r="E832" s="208">
        <v>8</v>
      </c>
      <c r="F832" s="39" t="s">
        <v>148</v>
      </c>
      <c r="G832" s="45">
        <v>14800</v>
      </c>
      <c r="H832" s="19">
        <f t="shared" si="13"/>
        <v>118400</v>
      </c>
      <c r="I832" s="15" t="s">
        <v>1725</v>
      </c>
      <c r="J832" s="17" t="s">
        <v>37</v>
      </c>
      <c r="K832" s="18" t="s">
        <v>1003</v>
      </c>
      <c r="L832" s="111" t="s">
        <v>1649</v>
      </c>
    </row>
    <row r="833" spans="1:12" s="7" customFormat="1" ht="24" customHeight="1">
      <c r="A833" s="17">
        <v>826</v>
      </c>
      <c r="B833" s="210" t="s">
        <v>1765</v>
      </c>
      <c r="C833" s="81" t="s">
        <v>47</v>
      </c>
      <c r="D833" s="212" t="s">
        <v>1798</v>
      </c>
      <c r="E833" s="208">
        <v>500</v>
      </c>
      <c r="F833" s="39" t="s">
        <v>148</v>
      </c>
      <c r="G833" s="45">
        <v>6</v>
      </c>
      <c r="H833" s="19">
        <f t="shared" si="13"/>
        <v>3000</v>
      </c>
      <c r="I833" s="15" t="s">
        <v>1725</v>
      </c>
      <c r="J833" s="17" t="s">
        <v>37</v>
      </c>
      <c r="K833" s="18" t="s">
        <v>1003</v>
      </c>
      <c r="L833" s="111" t="s">
        <v>1649</v>
      </c>
    </row>
    <row r="834" spans="1:12" s="7" customFormat="1" ht="24" customHeight="1">
      <c r="A834" s="17">
        <v>827</v>
      </c>
      <c r="B834" s="210" t="s">
        <v>1765</v>
      </c>
      <c r="C834" s="81" t="s">
        <v>47</v>
      </c>
      <c r="D834" s="212" t="s">
        <v>1799</v>
      </c>
      <c r="E834" s="208">
        <v>500</v>
      </c>
      <c r="F834" s="39" t="s">
        <v>148</v>
      </c>
      <c r="G834" s="45">
        <v>6</v>
      </c>
      <c r="H834" s="19">
        <f t="shared" si="13"/>
        <v>3000</v>
      </c>
      <c r="I834" s="15" t="s">
        <v>1725</v>
      </c>
      <c r="J834" s="17" t="s">
        <v>37</v>
      </c>
      <c r="K834" s="18" t="s">
        <v>1003</v>
      </c>
      <c r="L834" s="111" t="s">
        <v>1649</v>
      </c>
    </row>
    <row r="835" spans="1:12" s="7" customFormat="1" ht="24" customHeight="1">
      <c r="A835" s="17">
        <v>828</v>
      </c>
      <c r="B835" s="210" t="s">
        <v>1765</v>
      </c>
      <c r="C835" s="81" t="s">
        <v>47</v>
      </c>
      <c r="D835" s="212" t="s">
        <v>1838</v>
      </c>
      <c r="E835" s="208">
        <v>500</v>
      </c>
      <c r="F835" s="39" t="s">
        <v>148</v>
      </c>
      <c r="G835" s="45">
        <v>8</v>
      </c>
      <c r="H835" s="19">
        <f t="shared" si="13"/>
        <v>4000</v>
      </c>
      <c r="I835" s="15" t="s">
        <v>1725</v>
      </c>
      <c r="J835" s="17" t="s">
        <v>37</v>
      </c>
      <c r="K835" s="18" t="s">
        <v>1003</v>
      </c>
      <c r="L835" s="111" t="s">
        <v>1649</v>
      </c>
    </row>
    <row r="836" spans="1:12" s="7" customFormat="1" ht="24" customHeight="1">
      <c r="A836" s="17">
        <v>829</v>
      </c>
      <c r="B836" s="210" t="s">
        <v>1765</v>
      </c>
      <c r="C836" s="81" t="s">
        <v>47</v>
      </c>
      <c r="D836" s="212" t="s">
        <v>1837</v>
      </c>
      <c r="E836" s="208">
        <v>500</v>
      </c>
      <c r="F836" s="39" t="s">
        <v>148</v>
      </c>
      <c r="G836" s="45">
        <v>10</v>
      </c>
      <c r="H836" s="19">
        <f t="shared" si="13"/>
        <v>5000</v>
      </c>
      <c r="I836" s="15" t="s">
        <v>1725</v>
      </c>
      <c r="J836" s="17" t="s">
        <v>37</v>
      </c>
      <c r="K836" s="18" t="s">
        <v>1003</v>
      </c>
      <c r="L836" s="111" t="s">
        <v>1649</v>
      </c>
    </row>
    <row r="837" spans="1:12" s="7" customFormat="1" ht="24" customHeight="1">
      <c r="A837" s="17">
        <v>830</v>
      </c>
      <c r="B837" s="210" t="s">
        <v>1766</v>
      </c>
      <c r="C837" s="81" t="s">
        <v>47</v>
      </c>
      <c r="D837" s="212" t="s">
        <v>1824</v>
      </c>
      <c r="E837" s="208">
        <v>10</v>
      </c>
      <c r="F837" s="39" t="s">
        <v>148</v>
      </c>
      <c r="G837" s="45">
        <v>12000</v>
      </c>
      <c r="H837" s="19">
        <f t="shared" si="13"/>
        <v>120000</v>
      </c>
      <c r="I837" s="15" t="s">
        <v>1725</v>
      </c>
      <c r="J837" s="17" t="s">
        <v>37</v>
      </c>
      <c r="K837" s="18" t="s">
        <v>1003</v>
      </c>
      <c r="L837" s="111" t="s">
        <v>1649</v>
      </c>
    </row>
    <row r="838" spans="1:12" s="7" customFormat="1" ht="24" customHeight="1">
      <c r="A838" s="17">
        <v>831</v>
      </c>
      <c r="B838" s="210" t="s">
        <v>1766</v>
      </c>
      <c r="C838" s="81" t="s">
        <v>47</v>
      </c>
      <c r="D838" s="212" t="s">
        <v>1825</v>
      </c>
      <c r="E838" s="208">
        <v>20</v>
      </c>
      <c r="F838" s="39" t="s">
        <v>148</v>
      </c>
      <c r="G838" s="45">
        <v>1900</v>
      </c>
      <c r="H838" s="19">
        <f t="shared" si="13"/>
        <v>38000</v>
      </c>
      <c r="I838" s="15" t="s">
        <v>1725</v>
      </c>
      <c r="J838" s="17" t="s">
        <v>37</v>
      </c>
      <c r="K838" s="18" t="s">
        <v>1003</v>
      </c>
      <c r="L838" s="111" t="s">
        <v>1649</v>
      </c>
    </row>
    <row r="839" spans="1:12" s="7" customFormat="1" ht="24" customHeight="1">
      <c r="A839" s="17">
        <v>832</v>
      </c>
      <c r="B839" s="210" t="s">
        <v>1766</v>
      </c>
      <c r="C839" s="81" t="s">
        <v>47</v>
      </c>
      <c r="D839" s="212" t="s">
        <v>1826</v>
      </c>
      <c r="E839" s="208">
        <v>15</v>
      </c>
      <c r="F839" s="39" t="s">
        <v>148</v>
      </c>
      <c r="G839" s="45">
        <v>1350</v>
      </c>
      <c r="H839" s="19">
        <f t="shared" si="13"/>
        <v>20250</v>
      </c>
      <c r="I839" s="15" t="s">
        <v>1725</v>
      </c>
      <c r="J839" s="17" t="s">
        <v>37</v>
      </c>
      <c r="K839" s="18" t="s">
        <v>1003</v>
      </c>
      <c r="L839" s="111" t="s">
        <v>1649</v>
      </c>
    </row>
    <row r="840" spans="1:12" s="7" customFormat="1" ht="24" customHeight="1">
      <c r="A840" s="17">
        <v>833</v>
      </c>
      <c r="B840" s="210" t="s">
        <v>1767</v>
      </c>
      <c r="C840" s="81" t="s">
        <v>47</v>
      </c>
      <c r="D840" s="212" t="s">
        <v>1827</v>
      </c>
      <c r="E840" s="208">
        <v>10</v>
      </c>
      <c r="F840" s="39" t="s">
        <v>148</v>
      </c>
      <c r="G840" s="45">
        <v>3950</v>
      </c>
      <c r="H840" s="19">
        <f t="shared" si="13"/>
        <v>39500</v>
      </c>
      <c r="I840" s="15" t="s">
        <v>1725</v>
      </c>
      <c r="J840" s="17" t="s">
        <v>37</v>
      </c>
      <c r="K840" s="18" t="s">
        <v>1003</v>
      </c>
      <c r="L840" s="111" t="s">
        <v>1649</v>
      </c>
    </row>
    <row r="841" spans="1:12" s="7" customFormat="1" ht="24" customHeight="1">
      <c r="A841" s="17">
        <v>834</v>
      </c>
      <c r="B841" s="67" t="s">
        <v>1768</v>
      </c>
      <c r="C841" s="81" t="s">
        <v>47</v>
      </c>
      <c r="D841" s="213" t="s">
        <v>1828</v>
      </c>
      <c r="E841" s="208">
        <v>4500</v>
      </c>
      <c r="F841" s="39" t="s">
        <v>148</v>
      </c>
      <c r="G841" s="45">
        <v>787</v>
      </c>
      <c r="H841" s="19">
        <f t="shared" si="13"/>
        <v>3541500</v>
      </c>
      <c r="I841" s="15" t="s">
        <v>1725</v>
      </c>
      <c r="J841" s="17" t="s">
        <v>37</v>
      </c>
      <c r="K841" s="18" t="s">
        <v>1003</v>
      </c>
      <c r="L841" s="111" t="s">
        <v>1649</v>
      </c>
    </row>
    <row r="842" spans="1:12" s="7" customFormat="1" ht="24" customHeight="1">
      <c r="A842" s="17">
        <v>835</v>
      </c>
      <c r="B842" s="210" t="s">
        <v>1769</v>
      </c>
      <c r="C842" s="81" t="s">
        <v>47</v>
      </c>
      <c r="D842" s="212" t="s">
        <v>1829</v>
      </c>
      <c r="E842" s="208">
        <v>200</v>
      </c>
      <c r="F842" s="39" t="s">
        <v>148</v>
      </c>
      <c r="G842" s="45">
        <v>220</v>
      </c>
      <c r="H842" s="19">
        <f t="shared" si="13"/>
        <v>44000</v>
      </c>
      <c r="I842" s="15" t="s">
        <v>1725</v>
      </c>
      <c r="J842" s="17" t="s">
        <v>37</v>
      </c>
      <c r="K842" s="18" t="s">
        <v>1003</v>
      </c>
      <c r="L842" s="111" t="s">
        <v>1649</v>
      </c>
    </row>
    <row r="843" spans="1:12" s="7" customFormat="1" ht="24" customHeight="1">
      <c r="A843" s="17">
        <v>836</v>
      </c>
      <c r="B843" s="210" t="s">
        <v>1769</v>
      </c>
      <c r="C843" s="81" t="s">
        <v>47</v>
      </c>
      <c r="D843" s="212" t="s">
        <v>1830</v>
      </c>
      <c r="E843" s="208">
        <v>1500</v>
      </c>
      <c r="F843" s="39" t="s">
        <v>148</v>
      </c>
      <c r="G843" s="45">
        <v>200</v>
      </c>
      <c r="H843" s="19">
        <f t="shared" si="13"/>
        <v>300000</v>
      </c>
      <c r="I843" s="15" t="s">
        <v>1725</v>
      </c>
      <c r="J843" s="17" t="s">
        <v>37</v>
      </c>
      <c r="K843" s="18" t="s">
        <v>1003</v>
      </c>
      <c r="L843" s="111" t="s">
        <v>1649</v>
      </c>
    </row>
    <row r="844" spans="1:12" s="7" customFormat="1" ht="24" customHeight="1">
      <c r="A844" s="17">
        <v>837</v>
      </c>
      <c r="B844" s="210" t="s">
        <v>1769</v>
      </c>
      <c r="C844" s="81" t="s">
        <v>47</v>
      </c>
      <c r="D844" s="212" t="s">
        <v>1836</v>
      </c>
      <c r="E844" s="208">
        <v>500</v>
      </c>
      <c r="F844" s="39" t="s">
        <v>148</v>
      </c>
      <c r="G844" s="45">
        <v>350</v>
      </c>
      <c r="H844" s="19">
        <f t="shared" si="13"/>
        <v>175000</v>
      </c>
      <c r="I844" s="15" t="s">
        <v>1725</v>
      </c>
      <c r="J844" s="17" t="s">
        <v>37</v>
      </c>
      <c r="K844" s="18" t="s">
        <v>1003</v>
      </c>
      <c r="L844" s="111" t="s">
        <v>1649</v>
      </c>
    </row>
    <row r="845" spans="1:12" s="7" customFormat="1" ht="24" customHeight="1">
      <c r="A845" s="17">
        <v>838</v>
      </c>
      <c r="B845" s="67" t="s">
        <v>1768</v>
      </c>
      <c r="C845" s="81" t="s">
        <v>47</v>
      </c>
      <c r="D845" s="213" t="s">
        <v>1800</v>
      </c>
      <c r="E845" s="208">
        <v>2300</v>
      </c>
      <c r="F845" s="39" t="s">
        <v>148</v>
      </c>
      <c r="G845" s="45">
        <v>830</v>
      </c>
      <c r="H845" s="19">
        <f t="shared" si="13"/>
        <v>1909000</v>
      </c>
      <c r="I845" s="15" t="s">
        <v>1725</v>
      </c>
      <c r="J845" s="17" t="s">
        <v>37</v>
      </c>
      <c r="K845" s="18" t="s">
        <v>1003</v>
      </c>
      <c r="L845" s="111" t="s">
        <v>1649</v>
      </c>
    </row>
    <row r="846" spans="1:12" s="7" customFormat="1" ht="24" customHeight="1">
      <c r="A846" s="17">
        <v>839</v>
      </c>
      <c r="B846" s="210" t="s">
        <v>1768</v>
      </c>
      <c r="C846" s="81" t="s">
        <v>47</v>
      </c>
      <c r="D846" s="212" t="s">
        <v>1831</v>
      </c>
      <c r="E846" s="208">
        <v>1000</v>
      </c>
      <c r="F846" s="39" t="s">
        <v>148</v>
      </c>
      <c r="G846" s="45">
        <v>450</v>
      </c>
      <c r="H846" s="19">
        <f t="shared" si="13"/>
        <v>450000</v>
      </c>
      <c r="I846" s="15" t="s">
        <v>1725</v>
      </c>
      <c r="J846" s="17" t="s">
        <v>37</v>
      </c>
      <c r="K846" s="18" t="s">
        <v>1003</v>
      </c>
      <c r="L846" s="111" t="s">
        <v>1649</v>
      </c>
    </row>
    <row r="847" spans="1:12" s="7" customFormat="1" ht="24" customHeight="1">
      <c r="A847" s="17">
        <v>840</v>
      </c>
      <c r="B847" s="210" t="s">
        <v>1768</v>
      </c>
      <c r="C847" s="81" t="s">
        <v>47</v>
      </c>
      <c r="D847" s="212" t="s">
        <v>1835</v>
      </c>
      <c r="E847" s="208">
        <v>1000</v>
      </c>
      <c r="F847" s="39" t="s">
        <v>148</v>
      </c>
      <c r="G847" s="45">
        <v>780</v>
      </c>
      <c r="H847" s="19">
        <f t="shared" si="13"/>
        <v>780000</v>
      </c>
      <c r="I847" s="15" t="s">
        <v>1725</v>
      </c>
      <c r="J847" s="17" t="s">
        <v>37</v>
      </c>
      <c r="K847" s="18" t="s">
        <v>1003</v>
      </c>
      <c r="L847" s="111" t="s">
        <v>1649</v>
      </c>
    </row>
    <row r="848" spans="1:12" s="7" customFormat="1" ht="24" customHeight="1">
      <c r="A848" s="17">
        <v>841</v>
      </c>
      <c r="B848" s="210" t="s">
        <v>1768</v>
      </c>
      <c r="C848" s="81" t="s">
        <v>47</v>
      </c>
      <c r="D848" s="212" t="s">
        <v>1832</v>
      </c>
      <c r="E848" s="208">
        <v>200</v>
      </c>
      <c r="F848" s="39" t="s">
        <v>148</v>
      </c>
      <c r="G848" s="45">
        <v>450</v>
      </c>
      <c r="H848" s="19">
        <f t="shared" si="13"/>
        <v>90000</v>
      </c>
      <c r="I848" s="15" t="s">
        <v>1725</v>
      </c>
      <c r="J848" s="17" t="s">
        <v>37</v>
      </c>
      <c r="K848" s="18" t="s">
        <v>1003</v>
      </c>
      <c r="L848" s="111" t="s">
        <v>1649</v>
      </c>
    </row>
    <row r="849" spans="1:12" s="7" customFormat="1" ht="45" customHeight="1">
      <c r="A849" s="17">
        <v>842</v>
      </c>
      <c r="B849" s="210" t="s">
        <v>1770</v>
      </c>
      <c r="C849" s="81" t="s">
        <v>47</v>
      </c>
      <c r="D849" s="212" t="s">
        <v>1833</v>
      </c>
      <c r="E849" s="208">
        <v>50</v>
      </c>
      <c r="F849" s="39" t="s">
        <v>148</v>
      </c>
      <c r="G849" s="45">
        <v>1788</v>
      </c>
      <c r="H849" s="19">
        <f t="shared" si="13"/>
        <v>89400</v>
      </c>
      <c r="I849" s="15" t="s">
        <v>1725</v>
      </c>
      <c r="J849" s="17" t="s">
        <v>37</v>
      </c>
      <c r="K849" s="18" t="s">
        <v>1003</v>
      </c>
      <c r="L849" s="111" t="s">
        <v>1649</v>
      </c>
    </row>
    <row r="850" spans="1:12" s="7" customFormat="1" ht="54.75" customHeight="1">
      <c r="A850" s="17">
        <v>843</v>
      </c>
      <c r="B850" s="210" t="s">
        <v>1771</v>
      </c>
      <c r="C850" s="81" t="s">
        <v>47</v>
      </c>
      <c r="D850" s="212" t="s">
        <v>1834</v>
      </c>
      <c r="E850" s="208">
        <v>2</v>
      </c>
      <c r="F850" s="39" t="s">
        <v>148</v>
      </c>
      <c r="G850" s="45">
        <v>40200</v>
      </c>
      <c r="H850" s="19">
        <f t="shared" si="13"/>
        <v>80400</v>
      </c>
      <c r="I850" s="15" t="s">
        <v>1725</v>
      </c>
      <c r="J850" s="17" t="s">
        <v>37</v>
      </c>
      <c r="K850" s="18" t="s">
        <v>1003</v>
      </c>
      <c r="L850" s="111" t="s">
        <v>1649</v>
      </c>
    </row>
    <row r="851" spans="1:12" s="7" customFormat="1" ht="16.5" customHeight="1">
      <c r="A851" s="56"/>
      <c r="B851" s="56" t="s">
        <v>6</v>
      </c>
      <c r="C851" s="56"/>
      <c r="D851" s="56"/>
      <c r="E851" s="56"/>
      <c r="F851" s="56"/>
      <c r="G851" s="56"/>
      <c r="H851" s="57">
        <f>SUM(H8:H783)</f>
        <v>1007284516.49</v>
      </c>
      <c r="I851" s="59"/>
      <c r="J851" s="59"/>
      <c r="K851" s="78"/>
      <c r="L851" s="179"/>
    </row>
    <row r="852" spans="1:12" s="7" customFormat="1" ht="16.5" customHeight="1">
      <c r="A852" s="28"/>
      <c r="B852" s="17"/>
      <c r="C852" s="81"/>
      <c r="D852" s="77" t="s">
        <v>1002</v>
      </c>
      <c r="E852" s="18"/>
      <c r="F852" s="81"/>
      <c r="G852" s="128"/>
      <c r="H852" s="31"/>
      <c r="I852" s="67"/>
      <c r="J852" s="13"/>
      <c r="K852" s="18"/>
      <c r="L852" s="111"/>
    </row>
    <row r="853" spans="1:12" s="6" customFormat="1" ht="77.25" customHeight="1">
      <c r="A853" s="17">
        <v>1</v>
      </c>
      <c r="B853" s="17" t="s">
        <v>87</v>
      </c>
      <c r="C853" s="17" t="s">
        <v>89</v>
      </c>
      <c r="D853" s="17" t="s">
        <v>90</v>
      </c>
      <c r="E853" s="19">
        <v>1</v>
      </c>
      <c r="F853" s="17" t="s">
        <v>149</v>
      </c>
      <c r="G853" s="17"/>
      <c r="H853" s="72">
        <v>9508204</v>
      </c>
      <c r="I853" s="17" t="s">
        <v>85</v>
      </c>
      <c r="J853" s="17" t="s">
        <v>61</v>
      </c>
      <c r="K853" s="18" t="s">
        <v>1003</v>
      </c>
      <c r="L853" s="111"/>
    </row>
    <row r="854" spans="1:12" s="6" customFormat="1" ht="36.75" customHeight="1">
      <c r="A854" s="17">
        <v>2</v>
      </c>
      <c r="B854" s="17" t="s">
        <v>960</v>
      </c>
      <c r="C854" s="17" t="s">
        <v>89</v>
      </c>
      <c r="D854" s="17" t="s">
        <v>90</v>
      </c>
      <c r="E854" s="19">
        <v>1</v>
      </c>
      <c r="F854" s="17" t="s">
        <v>149</v>
      </c>
      <c r="G854" s="17"/>
      <c r="H854" s="45">
        <v>10601250</v>
      </c>
      <c r="I854" s="17" t="s">
        <v>85</v>
      </c>
      <c r="J854" s="17" t="s">
        <v>61</v>
      </c>
      <c r="K854" s="18" t="s">
        <v>1003</v>
      </c>
      <c r="L854" s="111"/>
    </row>
    <row r="855" spans="1:12" s="6" customFormat="1" ht="101.25" customHeight="1">
      <c r="A855" s="17">
        <v>3</v>
      </c>
      <c r="B855" s="17" t="s">
        <v>961</v>
      </c>
      <c r="C855" s="17" t="s">
        <v>89</v>
      </c>
      <c r="D855" s="17" t="s">
        <v>90</v>
      </c>
      <c r="E855" s="19">
        <v>1</v>
      </c>
      <c r="F855" s="17" t="s">
        <v>149</v>
      </c>
      <c r="G855" s="17"/>
      <c r="H855" s="45">
        <v>87907784</v>
      </c>
      <c r="I855" s="17" t="s">
        <v>85</v>
      </c>
      <c r="J855" s="17" t="s">
        <v>37</v>
      </c>
      <c r="K855" s="18" t="s">
        <v>1003</v>
      </c>
      <c r="L855" s="111"/>
    </row>
    <row r="856" spans="1:12" s="6" customFormat="1" ht="87" customHeight="1">
      <c r="A856" s="17">
        <v>4</v>
      </c>
      <c r="B856" s="17" t="s">
        <v>120</v>
      </c>
      <c r="C856" s="17" t="s">
        <v>89</v>
      </c>
      <c r="D856" s="17" t="s">
        <v>121</v>
      </c>
      <c r="E856" s="19">
        <v>1</v>
      </c>
      <c r="F856" s="17" t="s">
        <v>149</v>
      </c>
      <c r="G856" s="17"/>
      <c r="H856" s="19">
        <v>10006970</v>
      </c>
      <c r="I856" s="17" t="s">
        <v>146</v>
      </c>
      <c r="J856" s="17"/>
      <c r="K856" s="18" t="s">
        <v>1003</v>
      </c>
      <c r="L856" s="111"/>
    </row>
    <row r="857" spans="1:12" s="6" customFormat="1" ht="59.25" customHeight="1">
      <c r="A857" s="17">
        <v>5</v>
      </c>
      <c r="B857" s="17" t="s">
        <v>122</v>
      </c>
      <c r="C857" s="17" t="s">
        <v>89</v>
      </c>
      <c r="D857" s="17" t="s">
        <v>123</v>
      </c>
      <c r="E857" s="19">
        <v>1</v>
      </c>
      <c r="F857" s="17" t="s">
        <v>149</v>
      </c>
      <c r="G857" s="17"/>
      <c r="H857" s="19">
        <v>531830</v>
      </c>
      <c r="I857" s="17" t="s">
        <v>146</v>
      </c>
      <c r="J857" s="17"/>
      <c r="K857" s="18" t="s">
        <v>1003</v>
      </c>
      <c r="L857" s="111"/>
    </row>
    <row r="858" spans="1:12" s="6" customFormat="1" ht="49.5" customHeight="1">
      <c r="A858" s="17">
        <v>6</v>
      </c>
      <c r="B858" s="17" t="s">
        <v>124</v>
      </c>
      <c r="C858" s="17" t="s">
        <v>89</v>
      </c>
      <c r="D858" s="17" t="s">
        <v>125</v>
      </c>
      <c r="E858" s="19">
        <v>1</v>
      </c>
      <c r="F858" s="17" t="s">
        <v>149</v>
      </c>
      <c r="G858" s="17"/>
      <c r="H858" s="19">
        <v>458400</v>
      </c>
      <c r="I858" s="17" t="s">
        <v>146</v>
      </c>
      <c r="J858" s="17"/>
      <c r="K858" s="18" t="s">
        <v>1003</v>
      </c>
      <c r="L858" s="111"/>
    </row>
    <row r="859" spans="1:12" s="6" customFormat="1" ht="52.5" customHeight="1">
      <c r="A859" s="17">
        <v>7</v>
      </c>
      <c r="B859" s="17" t="s">
        <v>126</v>
      </c>
      <c r="C859" s="17" t="s">
        <v>89</v>
      </c>
      <c r="D859" s="17" t="s">
        <v>127</v>
      </c>
      <c r="E859" s="19">
        <v>1</v>
      </c>
      <c r="F859" s="17" t="s">
        <v>149</v>
      </c>
      <c r="G859" s="17"/>
      <c r="H859" s="19">
        <v>1157820</v>
      </c>
      <c r="I859" s="17" t="s">
        <v>146</v>
      </c>
      <c r="J859" s="17"/>
      <c r="K859" s="18" t="s">
        <v>1003</v>
      </c>
      <c r="L859" s="111"/>
    </row>
    <row r="860" spans="1:12" s="6" customFormat="1" ht="54" customHeight="1">
      <c r="A860" s="17">
        <v>8</v>
      </c>
      <c r="B860" s="17" t="s">
        <v>128</v>
      </c>
      <c r="C860" s="17" t="s">
        <v>89</v>
      </c>
      <c r="D860" s="17" t="s">
        <v>129</v>
      </c>
      <c r="E860" s="19">
        <v>1</v>
      </c>
      <c r="F860" s="17" t="s">
        <v>149</v>
      </c>
      <c r="G860" s="17"/>
      <c r="H860" s="19">
        <v>708160</v>
      </c>
      <c r="I860" s="17" t="s">
        <v>146</v>
      </c>
      <c r="J860" s="17"/>
      <c r="K860" s="18" t="s">
        <v>1003</v>
      </c>
      <c r="L860" s="111"/>
    </row>
    <row r="861" spans="1:12" s="6" customFormat="1" ht="55.5" customHeight="1">
      <c r="A861" s="17">
        <v>9</v>
      </c>
      <c r="B861" s="17" t="s">
        <v>130</v>
      </c>
      <c r="C861" s="17" t="s">
        <v>89</v>
      </c>
      <c r="D861" s="17" t="s">
        <v>131</v>
      </c>
      <c r="E861" s="19">
        <v>1</v>
      </c>
      <c r="F861" s="17" t="s">
        <v>149</v>
      </c>
      <c r="G861" s="17"/>
      <c r="H861" s="19">
        <v>426820</v>
      </c>
      <c r="I861" s="17" t="s">
        <v>146</v>
      </c>
      <c r="J861" s="17"/>
      <c r="K861" s="18" t="s">
        <v>1003</v>
      </c>
      <c r="L861" s="111"/>
    </row>
    <row r="862" spans="1:12" s="6" customFormat="1" ht="56.25" customHeight="1">
      <c r="A862" s="17">
        <v>10</v>
      </c>
      <c r="B862" s="17" t="s">
        <v>132</v>
      </c>
      <c r="C862" s="17" t="s">
        <v>89</v>
      </c>
      <c r="D862" s="17" t="s">
        <v>143</v>
      </c>
      <c r="E862" s="19">
        <v>1</v>
      </c>
      <c r="F862" s="17" t="s">
        <v>149</v>
      </c>
      <c r="G862" s="17"/>
      <c r="H862" s="19">
        <v>564100</v>
      </c>
      <c r="I862" s="17" t="s">
        <v>146</v>
      </c>
      <c r="J862" s="17"/>
      <c r="K862" s="18" t="s">
        <v>1003</v>
      </c>
      <c r="L862" s="111"/>
    </row>
    <row r="863" spans="1:12" s="6" customFormat="1" ht="120" customHeight="1">
      <c r="A863" s="17">
        <v>11</v>
      </c>
      <c r="B863" s="106" t="str">
        <f>[1]ПЗ!$B$6</f>
        <v>Модернизация системы учета и контроля качества электрической энергии</v>
      </c>
      <c r="C863" s="81" t="s">
        <v>89</v>
      </c>
      <c r="D863" s="107" t="s">
        <v>345</v>
      </c>
      <c r="E863" s="108">
        <v>1</v>
      </c>
      <c r="F863" s="81" t="s">
        <v>149</v>
      </c>
      <c r="G863" s="16"/>
      <c r="H863" s="128"/>
      <c r="I863" s="15" t="s">
        <v>333</v>
      </c>
      <c r="J863" s="17"/>
      <c r="K863" s="18" t="s">
        <v>1003</v>
      </c>
      <c r="L863" s="111" t="s">
        <v>1471</v>
      </c>
    </row>
    <row r="864" spans="1:12" s="6" customFormat="1" ht="78" customHeight="1">
      <c r="A864" s="81">
        <v>12</v>
      </c>
      <c r="B864" s="81" t="s">
        <v>653</v>
      </c>
      <c r="C864" s="17" t="s">
        <v>47</v>
      </c>
      <c r="D864" s="17" t="s">
        <v>1046</v>
      </c>
      <c r="E864" s="17">
        <v>1</v>
      </c>
      <c r="F864" s="17" t="s">
        <v>149</v>
      </c>
      <c r="G864" s="17"/>
      <c r="H864" s="19">
        <v>64800</v>
      </c>
      <c r="I864" s="17" t="s">
        <v>35</v>
      </c>
      <c r="J864" s="17"/>
      <c r="K864" s="18" t="s">
        <v>1003</v>
      </c>
      <c r="L864" s="111"/>
    </row>
    <row r="865" spans="1:139" s="6" customFormat="1" ht="92.25" customHeight="1">
      <c r="A865" s="81">
        <v>13</v>
      </c>
      <c r="B865" s="81" t="s">
        <v>653</v>
      </c>
      <c r="C865" s="81" t="s">
        <v>47</v>
      </c>
      <c r="D865" s="17" t="s">
        <v>654</v>
      </c>
      <c r="E865" s="19">
        <v>1</v>
      </c>
      <c r="F865" s="17" t="s">
        <v>149</v>
      </c>
      <c r="G865" s="17"/>
      <c r="H865" s="19">
        <v>856000</v>
      </c>
      <c r="I865" s="17" t="s">
        <v>962</v>
      </c>
      <c r="J865" s="17"/>
      <c r="K865" s="18" t="s">
        <v>1003</v>
      </c>
      <c r="L865" s="111"/>
    </row>
    <row r="866" spans="1:139" s="6" customFormat="1" ht="69.75" customHeight="1">
      <c r="A866" s="81">
        <v>14</v>
      </c>
      <c r="B866" s="81" t="s">
        <v>1839</v>
      </c>
      <c r="C866" s="81" t="s">
        <v>89</v>
      </c>
      <c r="D866" s="17" t="s">
        <v>1840</v>
      </c>
      <c r="E866" s="19">
        <v>1</v>
      </c>
      <c r="F866" s="17" t="s">
        <v>149</v>
      </c>
      <c r="G866" s="17"/>
      <c r="H866" s="19">
        <v>28298964.285999998</v>
      </c>
      <c r="I866" s="17" t="s">
        <v>1725</v>
      </c>
      <c r="J866" s="17" t="s">
        <v>37</v>
      </c>
      <c r="K866" s="18" t="s">
        <v>1003</v>
      </c>
      <c r="L866" s="111" t="s">
        <v>1649</v>
      </c>
    </row>
    <row r="867" spans="1:139" s="4" customFormat="1" ht="16.5" customHeight="1">
      <c r="A867" s="56"/>
      <c r="B867" s="56" t="s">
        <v>88</v>
      </c>
      <c r="C867" s="59" t="s">
        <v>7</v>
      </c>
      <c r="D867" s="59" t="s">
        <v>7</v>
      </c>
      <c r="E867" s="59" t="s">
        <v>7</v>
      </c>
      <c r="F867" s="56"/>
      <c r="G867" s="59" t="s">
        <v>7</v>
      </c>
      <c r="H867" s="109">
        <f>SUM(H853:H866)</f>
        <v>151091102.28600001</v>
      </c>
      <c r="I867" s="59" t="s">
        <v>7</v>
      </c>
      <c r="J867" s="59" t="s">
        <v>7</v>
      </c>
      <c r="K867" s="57"/>
      <c r="L867" s="112"/>
    </row>
    <row r="868" spans="1:139" ht="15.75" customHeight="1">
      <c r="A868" s="198" t="s">
        <v>59</v>
      </c>
      <c r="B868" s="199"/>
      <c r="C868" s="199"/>
      <c r="D868" s="199"/>
      <c r="E868" s="199"/>
      <c r="F868" s="199"/>
      <c r="G868" s="199"/>
      <c r="H868" s="199"/>
      <c r="I868" s="199"/>
      <c r="J868" s="200"/>
      <c r="K868" s="124"/>
      <c r="L868" s="117"/>
    </row>
    <row r="869" spans="1:139" s="61" customFormat="1" ht="93.75" customHeight="1">
      <c r="A869" s="17">
        <v>1</v>
      </c>
      <c r="B869" s="173" t="s">
        <v>997</v>
      </c>
      <c r="C869" s="65" t="s">
        <v>89</v>
      </c>
      <c r="D869" s="17" t="s">
        <v>90</v>
      </c>
      <c r="E869" s="19">
        <v>1</v>
      </c>
      <c r="F869" s="17" t="s">
        <v>53</v>
      </c>
      <c r="G869" s="19"/>
      <c r="H869" s="19">
        <v>18938448</v>
      </c>
      <c r="I869" s="89" t="s">
        <v>85</v>
      </c>
      <c r="J869" s="89" t="s">
        <v>86</v>
      </c>
      <c r="K869" s="18" t="s">
        <v>1003</v>
      </c>
      <c r="L869" s="118"/>
      <c r="M869" s="62"/>
      <c r="N869" s="62"/>
      <c r="O869" s="62"/>
      <c r="P869" s="62"/>
      <c r="Q869" s="62"/>
      <c r="R869" s="62"/>
      <c r="S869" s="62"/>
      <c r="T869" s="62"/>
      <c r="U869" s="62"/>
      <c r="V869" s="62"/>
      <c r="W869" s="62"/>
      <c r="X869" s="62"/>
      <c r="Y869" s="62"/>
      <c r="Z869" s="62"/>
      <c r="AA869" s="62"/>
      <c r="AB869" s="62"/>
      <c r="AC869" s="62"/>
      <c r="AD869" s="62"/>
      <c r="AE869" s="62"/>
      <c r="AF869" s="62"/>
      <c r="AG869" s="62"/>
      <c r="AH869" s="62"/>
      <c r="AI869" s="62"/>
      <c r="AJ869" s="62"/>
      <c r="AK869" s="62"/>
      <c r="AL869" s="62"/>
      <c r="AM869" s="62"/>
      <c r="AN869" s="62"/>
      <c r="AO869" s="62"/>
      <c r="AP869" s="62"/>
      <c r="AQ869" s="62"/>
      <c r="AR869" s="62"/>
      <c r="AS869" s="62"/>
      <c r="AT869" s="62"/>
      <c r="AU869" s="62"/>
      <c r="AV869" s="62"/>
      <c r="AW869" s="62"/>
      <c r="AX869" s="62"/>
      <c r="AY869" s="62"/>
      <c r="AZ869" s="62"/>
      <c r="BA869" s="62"/>
      <c r="BB869" s="62"/>
      <c r="BC869" s="62"/>
      <c r="BD869" s="62"/>
      <c r="BE869" s="62"/>
      <c r="BF869" s="62"/>
      <c r="BG869" s="62"/>
      <c r="BH869" s="62"/>
      <c r="BI869" s="62"/>
      <c r="BJ869" s="62"/>
      <c r="BK869" s="62"/>
      <c r="BL869" s="62"/>
      <c r="BM869" s="62"/>
      <c r="BN869" s="62"/>
      <c r="BO869" s="62"/>
      <c r="BP869" s="62"/>
      <c r="BQ869" s="62"/>
      <c r="BR869" s="62"/>
      <c r="BS869" s="62"/>
      <c r="BT869" s="62"/>
      <c r="BU869" s="62"/>
      <c r="BV869" s="62"/>
      <c r="BW869" s="62"/>
      <c r="BX869" s="62"/>
      <c r="BY869" s="62"/>
      <c r="BZ869" s="62"/>
      <c r="CA869" s="62"/>
      <c r="CB869" s="62"/>
      <c r="CC869" s="62"/>
      <c r="CD869" s="62"/>
      <c r="CE869" s="62"/>
      <c r="CF869" s="62"/>
      <c r="CG869" s="62"/>
      <c r="CH869" s="62"/>
      <c r="CI869" s="62"/>
      <c r="CJ869" s="62"/>
      <c r="CK869" s="62"/>
      <c r="CL869" s="62"/>
      <c r="CM869" s="62"/>
      <c r="CN869" s="62"/>
      <c r="CO869" s="62"/>
      <c r="CP869" s="62"/>
      <c r="CQ869" s="62"/>
      <c r="CR869" s="62"/>
      <c r="CS869" s="62"/>
      <c r="CT869" s="62"/>
      <c r="CU869" s="62"/>
      <c r="CV869" s="62"/>
      <c r="CW869" s="62"/>
      <c r="CX869" s="62"/>
      <c r="CY869" s="62"/>
      <c r="CZ869" s="62"/>
      <c r="DA869" s="62"/>
      <c r="DB869" s="62"/>
      <c r="DC869" s="62"/>
      <c r="DD869" s="62"/>
      <c r="DE869" s="62"/>
      <c r="DF869" s="62"/>
      <c r="DG869" s="62"/>
      <c r="DH869" s="62"/>
      <c r="DI869" s="62"/>
      <c r="DJ869" s="62"/>
      <c r="DK869" s="62"/>
      <c r="DL869" s="62"/>
      <c r="DM869" s="62"/>
      <c r="DN869" s="62"/>
      <c r="DO869" s="62"/>
      <c r="DP869" s="62"/>
      <c r="DQ869" s="62"/>
      <c r="DR869" s="62"/>
      <c r="DS869" s="62"/>
      <c r="DT869" s="62"/>
      <c r="DU869" s="62"/>
      <c r="DV869" s="62"/>
      <c r="DW869" s="62"/>
      <c r="DX869" s="62"/>
      <c r="DY869" s="62"/>
      <c r="DZ869" s="62"/>
      <c r="EA869" s="62"/>
      <c r="EB869" s="62"/>
      <c r="EC869" s="62"/>
      <c r="ED869" s="62"/>
      <c r="EE869" s="62"/>
      <c r="EF869" s="62"/>
      <c r="EG869" s="62"/>
      <c r="EH869" s="62"/>
      <c r="EI869" s="62"/>
    </row>
    <row r="870" spans="1:139" s="1" customFormat="1" ht="82.5" customHeight="1">
      <c r="A870" s="17">
        <v>2</v>
      </c>
      <c r="B870" s="17" t="s">
        <v>91</v>
      </c>
      <c r="C870" s="65" t="s">
        <v>11</v>
      </c>
      <c r="D870" s="17" t="s">
        <v>90</v>
      </c>
      <c r="E870" s="19">
        <v>1</v>
      </c>
      <c r="F870" s="17" t="s">
        <v>53</v>
      </c>
      <c r="G870" s="19"/>
      <c r="H870" s="19">
        <v>6500000</v>
      </c>
      <c r="I870" s="89" t="s">
        <v>85</v>
      </c>
      <c r="J870" s="89" t="s">
        <v>86</v>
      </c>
      <c r="K870" s="18" t="s">
        <v>1003</v>
      </c>
      <c r="L870" s="119"/>
    </row>
    <row r="871" spans="1:139" s="1" customFormat="1" ht="67.5" customHeight="1">
      <c r="A871" s="17">
        <v>3</v>
      </c>
      <c r="B871" s="17" t="s">
        <v>92</v>
      </c>
      <c r="C871" s="65" t="s">
        <v>11</v>
      </c>
      <c r="D871" s="146" t="s">
        <v>90</v>
      </c>
      <c r="E871" s="19">
        <v>1</v>
      </c>
      <c r="F871" s="17" t="s">
        <v>53</v>
      </c>
      <c r="G871" s="19"/>
      <c r="H871" s="19">
        <v>5847336</v>
      </c>
      <c r="I871" s="89" t="s">
        <v>85</v>
      </c>
      <c r="J871" s="89" t="s">
        <v>86</v>
      </c>
      <c r="K871" s="18" t="s">
        <v>1003</v>
      </c>
      <c r="L871" s="119"/>
    </row>
    <row r="872" spans="1:139" s="1" customFormat="1" ht="119.25" customHeight="1">
      <c r="A872" s="17">
        <v>4</v>
      </c>
      <c r="B872" s="174" t="s">
        <v>93</v>
      </c>
      <c r="C872" s="65" t="s">
        <v>11</v>
      </c>
      <c r="D872" s="17" t="s">
        <v>90</v>
      </c>
      <c r="E872" s="19">
        <v>1</v>
      </c>
      <c r="F872" s="17" t="s">
        <v>53</v>
      </c>
      <c r="G872" s="19"/>
      <c r="H872" s="19">
        <v>3343750</v>
      </c>
      <c r="I872" s="89" t="s">
        <v>85</v>
      </c>
      <c r="J872" s="89" t="s">
        <v>86</v>
      </c>
      <c r="K872" s="18" t="s">
        <v>1003</v>
      </c>
      <c r="L872" s="119"/>
    </row>
    <row r="873" spans="1:139" s="1" customFormat="1" ht="73.5" customHeight="1">
      <c r="A873" s="17">
        <v>5</v>
      </c>
      <c r="B873" s="17" t="s">
        <v>150</v>
      </c>
      <c r="C873" s="17" t="s">
        <v>47</v>
      </c>
      <c r="D873" s="17" t="s">
        <v>133</v>
      </c>
      <c r="E873" s="19">
        <v>1</v>
      </c>
      <c r="F873" s="17" t="s">
        <v>53</v>
      </c>
      <c r="G873" s="17"/>
      <c r="H873" s="19">
        <v>560000</v>
      </c>
      <c r="I873" s="89" t="s">
        <v>146</v>
      </c>
      <c r="J873" s="89"/>
      <c r="K873" s="18" t="s">
        <v>1003</v>
      </c>
      <c r="L873" s="119"/>
    </row>
    <row r="874" spans="1:139" s="1" customFormat="1" ht="73.5" customHeight="1">
      <c r="A874" s="17">
        <v>6</v>
      </c>
      <c r="B874" s="17" t="s">
        <v>1010</v>
      </c>
      <c r="C874" s="17" t="s">
        <v>1011</v>
      </c>
      <c r="D874" s="17" t="s">
        <v>1039</v>
      </c>
      <c r="E874" s="19">
        <v>1</v>
      </c>
      <c r="F874" s="17" t="s">
        <v>53</v>
      </c>
      <c r="G874" s="17"/>
      <c r="H874" s="19">
        <v>170000</v>
      </c>
      <c r="I874" s="89" t="s">
        <v>146</v>
      </c>
      <c r="J874" s="89"/>
      <c r="K874" s="18" t="s">
        <v>1003</v>
      </c>
      <c r="L874" s="119"/>
    </row>
    <row r="875" spans="1:139" s="1" customFormat="1" ht="72.75" customHeight="1">
      <c r="A875" s="17">
        <v>7</v>
      </c>
      <c r="B875" s="17" t="s">
        <v>151</v>
      </c>
      <c r="C875" s="17" t="s">
        <v>47</v>
      </c>
      <c r="D875" s="17" t="s">
        <v>134</v>
      </c>
      <c r="E875" s="19">
        <v>1</v>
      </c>
      <c r="F875" s="17" t="s">
        <v>53</v>
      </c>
      <c r="G875" s="17"/>
      <c r="H875" s="19">
        <v>6741340</v>
      </c>
      <c r="I875" s="93" t="s">
        <v>146</v>
      </c>
      <c r="J875" s="89"/>
      <c r="K875" s="18" t="s">
        <v>1003</v>
      </c>
      <c r="L875" s="119"/>
    </row>
    <row r="876" spans="1:139" s="1" customFormat="1" ht="81" customHeight="1">
      <c r="A876" s="17">
        <v>8</v>
      </c>
      <c r="B876" s="65" t="s">
        <v>135</v>
      </c>
      <c r="C876" s="17" t="s">
        <v>47</v>
      </c>
      <c r="D876" s="65" t="s">
        <v>136</v>
      </c>
      <c r="E876" s="19">
        <v>1</v>
      </c>
      <c r="F876" s="17" t="s">
        <v>53</v>
      </c>
      <c r="G876" s="17"/>
      <c r="H876" s="19">
        <v>260010</v>
      </c>
      <c r="I876" s="89" t="s">
        <v>146</v>
      </c>
      <c r="J876" s="89"/>
      <c r="K876" s="18" t="s">
        <v>1003</v>
      </c>
      <c r="L876" s="119"/>
    </row>
    <row r="877" spans="1:139" s="1" customFormat="1" ht="72" customHeight="1">
      <c r="A877" s="17">
        <v>9</v>
      </c>
      <c r="B877" s="65" t="s">
        <v>137</v>
      </c>
      <c r="C877" s="17" t="s">
        <v>47</v>
      </c>
      <c r="D877" s="65" t="s">
        <v>138</v>
      </c>
      <c r="E877" s="19">
        <v>1</v>
      </c>
      <c r="F877" s="17" t="s">
        <v>53</v>
      </c>
      <c r="G877" s="17"/>
      <c r="H877" s="19">
        <v>667680</v>
      </c>
      <c r="I877" s="89" t="s">
        <v>146</v>
      </c>
      <c r="J877" s="89"/>
      <c r="K877" s="18" t="s">
        <v>1003</v>
      </c>
      <c r="L877" s="119"/>
    </row>
    <row r="878" spans="1:139" s="1" customFormat="1" ht="51.75" customHeight="1">
      <c r="A878" s="17">
        <v>10</v>
      </c>
      <c r="B878" s="65" t="s">
        <v>139</v>
      </c>
      <c r="C878" s="17" t="s">
        <v>47</v>
      </c>
      <c r="D878" s="65" t="s">
        <v>167</v>
      </c>
      <c r="E878" s="19">
        <v>1</v>
      </c>
      <c r="F878" s="17" t="s">
        <v>53</v>
      </c>
      <c r="G878" s="17"/>
      <c r="H878" s="19">
        <v>667800</v>
      </c>
      <c r="I878" s="89" t="s">
        <v>146</v>
      </c>
      <c r="J878" s="89"/>
      <c r="K878" s="18" t="s">
        <v>1003</v>
      </c>
      <c r="L878" s="119"/>
    </row>
    <row r="879" spans="1:139" s="1" customFormat="1" ht="73.5" customHeight="1">
      <c r="A879" s="17">
        <v>11</v>
      </c>
      <c r="B879" s="17" t="s">
        <v>154</v>
      </c>
      <c r="C879" s="17" t="s">
        <v>47</v>
      </c>
      <c r="D879" s="17" t="s">
        <v>140</v>
      </c>
      <c r="E879" s="19">
        <v>1</v>
      </c>
      <c r="F879" s="17" t="s">
        <v>53</v>
      </c>
      <c r="G879" s="17"/>
      <c r="H879" s="19">
        <v>2240580</v>
      </c>
      <c r="I879" s="89" t="s">
        <v>146</v>
      </c>
      <c r="J879" s="89"/>
      <c r="K879" s="18" t="s">
        <v>1003</v>
      </c>
      <c r="L879" s="119"/>
    </row>
    <row r="880" spans="1:139" s="1" customFormat="1" ht="84" customHeight="1">
      <c r="A880" s="17">
        <v>12</v>
      </c>
      <c r="B880" s="17" t="s">
        <v>152</v>
      </c>
      <c r="C880" s="17" t="s">
        <v>47</v>
      </c>
      <c r="D880" s="65" t="s">
        <v>141</v>
      </c>
      <c r="E880" s="19">
        <v>1</v>
      </c>
      <c r="F880" s="17" t="s">
        <v>53</v>
      </c>
      <c r="G880" s="17"/>
      <c r="H880" s="19">
        <v>345600</v>
      </c>
      <c r="I880" s="89" t="s">
        <v>146</v>
      </c>
      <c r="J880" s="89"/>
      <c r="K880" s="18" t="s">
        <v>1003</v>
      </c>
      <c r="L880" s="119"/>
    </row>
    <row r="881" spans="1:12" s="1" customFormat="1" ht="63.75" customHeight="1">
      <c r="A881" s="17">
        <v>13</v>
      </c>
      <c r="B881" s="17" t="s">
        <v>153</v>
      </c>
      <c r="C881" s="17" t="s">
        <v>47</v>
      </c>
      <c r="D881" s="65" t="s">
        <v>142</v>
      </c>
      <c r="E881" s="19">
        <v>1</v>
      </c>
      <c r="F881" s="17" t="s">
        <v>53</v>
      </c>
      <c r="G881" s="17"/>
      <c r="H881" s="19">
        <v>12800</v>
      </c>
      <c r="I881" s="89" t="s">
        <v>146</v>
      </c>
      <c r="J881" s="89"/>
      <c r="K881" s="18" t="s">
        <v>1003</v>
      </c>
      <c r="L881" s="119"/>
    </row>
    <row r="882" spans="1:12" s="1" customFormat="1" ht="109.5" customHeight="1">
      <c r="A882" s="17">
        <v>14</v>
      </c>
      <c r="B882" s="17" t="s">
        <v>155</v>
      </c>
      <c r="C882" s="17" t="s">
        <v>47</v>
      </c>
      <c r="D882" s="17" t="s">
        <v>166</v>
      </c>
      <c r="E882" s="19">
        <v>1</v>
      </c>
      <c r="F882" s="17" t="s">
        <v>53</v>
      </c>
      <c r="G882" s="17"/>
      <c r="H882" s="19">
        <v>3040000</v>
      </c>
      <c r="I882" s="89" t="s">
        <v>146</v>
      </c>
      <c r="J882" s="89"/>
      <c r="K882" s="18" t="s">
        <v>1003</v>
      </c>
      <c r="L882" s="119"/>
    </row>
    <row r="883" spans="1:12" s="1" customFormat="1" ht="81" customHeight="1">
      <c r="A883" s="17">
        <v>15</v>
      </c>
      <c r="B883" s="17" t="s">
        <v>156</v>
      </c>
      <c r="C883" s="17" t="s">
        <v>47</v>
      </c>
      <c r="D883" s="17" t="s">
        <v>165</v>
      </c>
      <c r="E883" s="19">
        <v>1</v>
      </c>
      <c r="F883" s="17" t="s">
        <v>53</v>
      </c>
      <c r="G883" s="17"/>
      <c r="H883" s="19">
        <v>1166400</v>
      </c>
      <c r="I883" s="89" t="s">
        <v>146</v>
      </c>
      <c r="J883" s="89"/>
      <c r="K883" s="18" t="s">
        <v>1003</v>
      </c>
      <c r="L883" s="119"/>
    </row>
    <row r="884" spans="1:12" s="1" customFormat="1" ht="66" customHeight="1">
      <c r="A884" s="17">
        <v>16</v>
      </c>
      <c r="B884" s="17" t="s">
        <v>157</v>
      </c>
      <c r="C884" s="17" t="s">
        <v>47</v>
      </c>
      <c r="D884" s="17" t="s">
        <v>164</v>
      </c>
      <c r="E884" s="19">
        <v>1</v>
      </c>
      <c r="F884" s="17" t="s">
        <v>53</v>
      </c>
      <c r="G884" s="17"/>
      <c r="H884" s="19">
        <v>912000</v>
      </c>
      <c r="I884" s="89" t="s">
        <v>146</v>
      </c>
      <c r="J884" s="89"/>
      <c r="K884" s="18" t="s">
        <v>1003</v>
      </c>
      <c r="L884" s="119"/>
    </row>
    <row r="885" spans="1:12" s="1" customFormat="1" ht="60.75" customHeight="1">
      <c r="A885" s="17">
        <v>17</v>
      </c>
      <c r="B885" s="17" t="s">
        <v>158</v>
      </c>
      <c r="C885" s="17" t="s">
        <v>47</v>
      </c>
      <c r="D885" s="17" t="s">
        <v>163</v>
      </c>
      <c r="E885" s="19">
        <v>1</v>
      </c>
      <c r="F885" s="17" t="s">
        <v>53</v>
      </c>
      <c r="G885" s="17"/>
      <c r="H885" s="19">
        <v>304000</v>
      </c>
      <c r="I885" s="89" t="s">
        <v>146</v>
      </c>
      <c r="J885" s="89"/>
      <c r="K885" s="18" t="s">
        <v>1003</v>
      </c>
      <c r="L885" s="119"/>
    </row>
    <row r="886" spans="1:12" s="1" customFormat="1" ht="71.25" customHeight="1">
      <c r="A886" s="17">
        <v>18</v>
      </c>
      <c r="B886" s="17" t="s">
        <v>159</v>
      </c>
      <c r="C886" s="17" t="s">
        <v>47</v>
      </c>
      <c r="D886" s="17" t="s">
        <v>161</v>
      </c>
      <c r="E886" s="19">
        <v>1</v>
      </c>
      <c r="F886" s="17" t="s">
        <v>53</v>
      </c>
      <c r="G886" s="17"/>
      <c r="H886" s="19">
        <v>768000</v>
      </c>
      <c r="I886" s="89" t="s">
        <v>146</v>
      </c>
      <c r="J886" s="89"/>
      <c r="K886" s="18" t="s">
        <v>1003</v>
      </c>
      <c r="L886" s="119"/>
    </row>
    <row r="887" spans="1:12" s="1" customFormat="1" ht="58.5" customHeight="1">
      <c r="A887" s="17">
        <v>19</v>
      </c>
      <c r="B887" s="17" t="s">
        <v>160</v>
      </c>
      <c r="C887" s="17" t="s">
        <v>47</v>
      </c>
      <c r="D887" s="17" t="s">
        <v>162</v>
      </c>
      <c r="E887" s="19">
        <v>1</v>
      </c>
      <c r="F887" s="17" t="s">
        <v>53</v>
      </c>
      <c r="G887" s="17"/>
      <c r="H887" s="19">
        <v>114000</v>
      </c>
      <c r="I887" s="89" t="s">
        <v>146</v>
      </c>
      <c r="J887" s="89"/>
      <c r="K887" s="18" t="s">
        <v>1003</v>
      </c>
      <c r="L887" s="119"/>
    </row>
    <row r="888" spans="1:12" s="1" customFormat="1" ht="103.5" customHeight="1">
      <c r="A888" s="17">
        <v>20</v>
      </c>
      <c r="B888" s="17" t="s">
        <v>271</v>
      </c>
      <c r="C888" s="17" t="s">
        <v>47</v>
      </c>
      <c r="D888" s="17" t="s">
        <v>256</v>
      </c>
      <c r="E888" s="19">
        <v>1</v>
      </c>
      <c r="F888" s="17" t="s">
        <v>53</v>
      </c>
      <c r="G888" s="17"/>
      <c r="H888" s="19">
        <v>344000</v>
      </c>
      <c r="I888" s="89" t="s">
        <v>223</v>
      </c>
      <c r="J888" s="89"/>
      <c r="K888" s="18" t="s">
        <v>1003</v>
      </c>
      <c r="L888" s="119"/>
    </row>
    <row r="889" spans="1:12" s="1" customFormat="1" ht="103.5" customHeight="1">
      <c r="A889" s="17">
        <v>21</v>
      </c>
      <c r="B889" s="17" t="s">
        <v>272</v>
      </c>
      <c r="C889" s="17" t="s">
        <v>47</v>
      </c>
      <c r="D889" s="17" t="s">
        <v>1521</v>
      </c>
      <c r="E889" s="19">
        <v>1</v>
      </c>
      <c r="F889" s="17" t="s">
        <v>53</v>
      </c>
      <c r="G889" s="17"/>
      <c r="H889" s="19">
        <v>300000</v>
      </c>
      <c r="I889" s="89" t="s">
        <v>223</v>
      </c>
      <c r="J889" s="89"/>
      <c r="K889" s="18" t="s">
        <v>1003</v>
      </c>
      <c r="L889" s="119"/>
    </row>
    <row r="890" spans="1:12" s="1" customFormat="1" ht="99.75" customHeight="1">
      <c r="A890" s="17">
        <v>22</v>
      </c>
      <c r="B890" s="17" t="s">
        <v>273</v>
      </c>
      <c r="C890" s="17" t="s">
        <v>47</v>
      </c>
      <c r="D890" s="17" t="s">
        <v>257</v>
      </c>
      <c r="E890" s="19">
        <v>1</v>
      </c>
      <c r="F890" s="17" t="s">
        <v>53</v>
      </c>
      <c r="G890" s="17"/>
      <c r="H890" s="19">
        <v>133152</v>
      </c>
      <c r="I890" s="89" t="s">
        <v>223</v>
      </c>
      <c r="J890" s="89"/>
      <c r="K890" s="18" t="s">
        <v>1003</v>
      </c>
      <c r="L890" s="119"/>
    </row>
    <row r="891" spans="1:12" s="1" customFormat="1" ht="111" customHeight="1">
      <c r="A891" s="17">
        <v>23</v>
      </c>
      <c r="B891" s="17" t="s">
        <v>274</v>
      </c>
      <c r="C891" s="17" t="s">
        <v>47</v>
      </c>
      <c r="D891" s="17" t="s">
        <v>267</v>
      </c>
      <c r="E891" s="19">
        <v>1</v>
      </c>
      <c r="F891" s="17" t="s">
        <v>53</v>
      </c>
      <c r="G891" s="17"/>
      <c r="H891" s="19">
        <v>48214.29</v>
      </c>
      <c r="I891" s="89" t="s">
        <v>223</v>
      </c>
      <c r="J891" s="89"/>
      <c r="K891" s="18" t="s">
        <v>1003</v>
      </c>
      <c r="L891" s="119"/>
    </row>
    <row r="892" spans="1:12" s="1" customFormat="1" ht="155.25" customHeight="1">
      <c r="A892" s="17">
        <v>24</v>
      </c>
      <c r="B892" s="17" t="s">
        <v>275</v>
      </c>
      <c r="C892" s="17" t="s">
        <v>47</v>
      </c>
      <c r="D892" s="17" t="s">
        <v>224</v>
      </c>
      <c r="E892" s="19">
        <v>1</v>
      </c>
      <c r="F892" s="17" t="s">
        <v>53</v>
      </c>
      <c r="G892" s="17"/>
      <c r="H892" s="19" t="s">
        <v>225</v>
      </c>
      <c r="I892" s="89" t="s">
        <v>223</v>
      </c>
      <c r="J892" s="89"/>
      <c r="K892" s="18" t="s">
        <v>1003</v>
      </c>
      <c r="L892" s="119"/>
    </row>
    <row r="893" spans="1:12" s="1" customFormat="1" ht="145.5" customHeight="1">
      <c r="A893" s="17">
        <v>25</v>
      </c>
      <c r="B893" s="17" t="s">
        <v>276</v>
      </c>
      <c r="C893" s="17" t="s">
        <v>169</v>
      </c>
      <c r="D893" s="17" t="s">
        <v>268</v>
      </c>
      <c r="E893" s="19">
        <v>1</v>
      </c>
      <c r="F893" s="17" t="s">
        <v>53</v>
      </c>
      <c r="G893" s="17"/>
      <c r="H893" s="19" t="s">
        <v>170</v>
      </c>
      <c r="I893" s="89" t="s">
        <v>223</v>
      </c>
      <c r="J893" s="89"/>
      <c r="K893" s="18" t="s">
        <v>1003</v>
      </c>
      <c r="L893" s="119"/>
    </row>
    <row r="894" spans="1:12" s="1" customFormat="1" ht="87" customHeight="1">
      <c r="A894" s="17">
        <v>26</v>
      </c>
      <c r="B894" s="17" t="s">
        <v>278</v>
      </c>
      <c r="C894" s="17" t="s">
        <v>169</v>
      </c>
      <c r="D894" s="17" t="s">
        <v>269</v>
      </c>
      <c r="E894" s="19">
        <v>1</v>
      </c>
      <c r="F894" s="17" t="s">
        <v>53</v>
      </c>
      <c r="G894" s="17"/>
      <c r="H894" s="19" t="s">
        <v>226</v>
      </c>
      <c r="I894" s="89" t="s">
        <v>223</v>
      </c>
      <c r="J894" s="89"/>
      <c r="K894" s="18" t="s">
        <v>1003</v>
      </c>
      <c r="L894" s="119"/>
    </row>
    <row r="895" spans="1:12" s="1" customFormat="1" ht="58.5" customHeight="1">
      <c r="A895" s="17">
        <v>27</v>
      </c>
      <c r="B895" s="17" t="s">
        <v>278</v>
      </c>
      <c r="C895" s="17" t="s">
        <v>169</v>
      </c>
      <c r="D895" s="17" t="s">
        <v>277</v>
      </c>
      <c r="E895" s="19">
        <v>1</v>
      </c>
      <c r="F895" s="17" t="s">
        <v>53</v>
      </c>
      <c r="G895" s="17"/>
      <c r="H895" s="19" t="s">
        <v>227</v>
      </c>
      <c r="I895" s="89" t="s">
        <v>223</v>
      </c>
      <c r="J895" s="89"/>
      <c r="K895" s="18" t="s">
        <v>1003</v>
      </c>
      <c r="L895" s="119"/>
    </row>
    <row r="896" spans="1:12" s="1" customFormat="1" ht="149.25" customHeight="1">
      <c r="A896" s="17">
        <v>28</v>
      </c>
      <c r="B896" s="17" t="s">
        <v>171</v>
      </c>
      <c r="C896" s="17" t="s">
        <v>169</v>
      </c>
      <c r="D896" s="17" t="s">
        <v>231</v>
      </c>
      <c r="E896" s="19">
        <v>1</v>
      </c>
      <c r="F896" s="17" t="s">
        <v>53</v>
      </c>
      <c r="G896" s="17"/>
      <c r="H896" s="19" t="s">
        <v>228</v>
      </c>
      <c r="I896" s="89" t="s">
        <v>223</v>
      </c>
      <c r="J896" s="89"/>
      <c r="K896" s="18" t="s">
        <v>1003</v>
      </c>
      <c r="L896" s="119"/>
    </row>
    <row r="897" spans="1:12" s="1" customFormat="1" ht="130.5" customHeight="1">
      <c r="A897" s="17">
        <v>29</v>
      </c>
      <c r="B897" s="17" t="s">
        <v>280</v>
      </c>
      <c r="C897" s="17" t="s">
        <v>169</v>
      </c>
      <c r="D897" s="17" t="s">
        <v>279</v>
      </c>
      <c r="E897" s="19">
        <v>1</v>
      </c>
      <c r="F897" s="17" t="s">
        <v>53</v>
      </c>
      <c r="G897" s="17"/>
      <c r="H897" s="19" t="s">
        <v>229</v>
      </c>
      <c r="I897" s="89" t="s">
        <v>223</v>
      </c>
      <c r="J897" s="89"/>
      <c r="K897" s="18" t="s">
        <v>1003</v>
      </c>
      <c r="L897" s="119"/>
    </row>
    <row r="898" spans="1:12" s="1" customFormat="1" ht="132" customHeight="1">
      <c r="A898" s="17">
        <v>30</v>
      </c>
      <c r="B898" s="17" t="s">
        <v>280</v>
      </c>
      <c r="C898" s="17" t="s">
        <v>169</v>
      </c>
      <c r="D898" s="17" t="s">
        <v>281</v>
      </c>
      <c r="E898" s="19">
        <v>1</v>
      </c>
      <c r="F898" s="17" t="s">
        <v>53</v>
      </c>
      <c r="G898" s="17"/>
      <c r="H898" s="19" t="s">
        <v>230</v>
      </c>
      <c r="I898" s="89" t="s">
        <v>223</v>
      </c>
      <c r="J898" s="89"/>
      <c r="K898" s="18" t="s">
        <v>1003</v>
      </c>
      <c r="L898" s="119"/>
    </row>
    <row r="899" spans="1:12" s="1" customFormat="1" ht="126.75" customHeight="1">
      <c r="A899" s="17">
        <v>31</v>
      </c>
      <c r="B899" s="17" t="s">
        <v>280</v>
      </c>
      <c r="C899" s="17" t="s">
        <v>169</v>
      </c>
      <c r="D899" s="17" t="s">
        <v>282</v>
      </c>
      <c r="E899" s="19">
        <v>1</v>
      </c>
      <c r="F899" s="17" t="s">
        <v>53</v>
      </c>
      <c r="G899" s="17"/>
      <c r="H899" s="19" t="s">
        <v>237</v>
      </c>
      <c r="I899" s="89" t="s">
        <v>223</v>
      </c>
      <c r="J899" s="89"/>
      <c r="K899" s="18" t="s">
        <v>1003</v>
      </c>
      <c r="L899" s="119"/>
    </row>
    <row r="900" spans="1:12" s="1" customFormat="1" ht="58.5" customHeight="1">
      <c r="A900" s="17">
        <v>32</v>
      </c>
      <c r="B900" s="17" t="s">
        <v>284</v>
      </c>
      <c r="C900" s="17" t="s">
        <v>172</v>
      </c>
      <c r="D900" s="17" t="s">
        <v>283</v>
      </c>
      <c r="E900" s="19">
        <v>1</v>
      </c>
      <c r="F900" s="17" t="s">
        <v>53</v>
      </c>
      <c r="G900" s="17"/>
      <c r="H900" s="19" t="s">
        <v>238</v>
      </c>
      <c r="I900" s="89" t="s">
        <v>223</v>
      </c>
      <c r="J900" s="89"/>
      <c r="K900" s="18" t="s">
        <v>1003</v>
      </c>
      <c r="L900" s="119"/>
    </row>
    <row r="901" spans="1:12" s="1" customFormat="1" ht="58.5" customHeight="1">
      <c r="A901" s="17">
        <v>33</v>
      </c>
      <c r="B901" s="17" t="s">
        <v>270</v>
      </c>
      <c r="C901" s="17" t="s">
        <v>172</v>
      </c>
      <c r="D901" s="17" t="s">
        <v>285</v>
      </c>
      <c r="E901" s="19">
        <v>1</v>
      </c>
      <c r="F901" s="17" t="s">
        <v>53</v>
      </c>
      <c r="G901" s="17"/>
      <c r="H901" s="19" t="s">
        <v>239</v>
      </c>
      <c r="I901" s="89" t="s">
        <v>223</v>
      </c>
      <c r="J901" s="89"/>
      <c r="K901" s="18" t="s">
        <v>1003</v>
      </c>
      <c r="L901" s="119"/>
    </row>
    <row r="902" spans="1:12" s="1" customFormat="1" ht="66.75" customHeight="1">
      <c r="A902" s="17">
        <v>34</v>
      </c>
      <c r="B902" s="17" t="s">
        <v>270</v>
      </c>
      <c r="C902" s="17" t="s">
        <v>172</v>
      </c>
      <c r="D902" s="17" t="s">
        <v>286</v>
      </c>
      <c r="E902" s="19">
        <v>1</v>
      </c>
      <c r="F902" s="17" t="s">
        <v>53</v>
      </c>
      <c r="G902" s="17"/>
      <c r="H902" s="19" t="s">
        <v>238</v>
      </c>
      <c r="I902" s="89" t="s">
        <v>223</v>
      </c>
      <c r="J902" s="89"/>
      <c r="K902" s="18" t="s">
        <v>1003</v>
      </c>
      <c r="L902" s="119"/>
    </row>
    <row r="903" spans="1:12" s="1" customFormat="1" ht="66.75" customHeight="1">
      <c r="A903" s="17">
        <v>35</v>
      </c>
      <c r="B903" s="17" t="s">
        <v>70</v>
      </c>
      <c r="C903" s="17" t="s">
        <v>45</v>
      </c>
      <c r="D903" s="17" t="s">
        <v>79</v>
      </c>
      <c r="E903" s="17">
        <v>1</v>
      </c>
      <c r="F903" s="17" t="s">
        <v>53</v>
      </c>
      <c r="G903" s="17"/>
      <c r="H903" s="19">
        <v>1004571.43</v>
      </c>
      <c r="I903" s="89" t="s">
        <v>35</v>
      </c>
      <c r="J903" s="89"/>
      <c r="K903" s="18" t="s">
        <v>1003</v>
      </c>
      <c r="L903" s="119"/>
    </row>
    <row r="904" spans="1:12" s="1" customFormat="1" ht="66.75" customHeight="1">
      <c r="A904" s="17">
        <v>36</v>
      </c>
      <c r="B904" s="17" t="s">
        <v>71</v>
      </c>
      <c r="C904" s="17" t="s">
        <v>45</v>
      </c>
      <c r="D904" s="17" t="s">
        <v>78</v>
      </c>
      <c r="E904" s="17">
        <v>1</v>
      </c>
      <c r="F904" s="17" t="s">
        <v>53</v>
      </c>
      <c r="G904" s="17"/>
      <c r="H904" s="19">
        <v>384000</v>
      </c>
      <c r="I904" s="89" t="s">
        <v>35</v>
      </c>
      <c r="J904" s="89"/>
      <c r="K904" s="18" t="s">
        <v>1003</v>
      </c>
      <c r="L904" s="119"/>
    </row>
    <row r="905" spans="1:12" s="1" customFormat="1" ht="66.75" customHeight="1">
      <c r="A905" s="17">
        <v>37</v>
      </c>
      <c r="B905" s="17" t="s">
        <v>72</v>
      </c>
      <c r="C905" s="17" t="s">
        <v>45</v>
      </c>
      <c r="D905" s="17" t="s">
        <v>81</v>
      </c>
      <c r="E905" s="17">
        <v>1</v>
      </c>
      <c r="F905" s="17" t="s">
        <v>53</v>
      </c>
      <c r="G905" s="17"/>
      <c r="H905" s="19">
        <v>4500325.54</v>
      </c>
      <c r="I905" s="89" t="s">
        <v>35</v>
      </c>
      <c r="J905" s="89"/>
      <c r="K905" s="18" t="s">
        <v>1003</v>
      </c>
      <c r="L905" s="119"/>
    </row>
    <row r="906" spans="1:12" s="1" customFormat="1" ht="66.75" customHeight="1">
      <c r="A906" s="17">
        <v>38</v>
      </c>
      <c r="B906" s="17" t="s">
        <v>69</v>
      </c>
      <c r="C906" s="17" t="s">
        <v>45</v>
      </c>
      <c r="D906" s="17" t="s">
        <v>76</v>
      </c>
      <c r="E906" s="17">
        <v>1</v>
      </c>
      <c r="F906" s="17" t="s">
        <v>53</v>
      </c>
      <c r="G906" s="17"/>
      <c r="H906" s="19">
        <v>1260000</v>
      </c>
      <c r="I906" s="89" t="s">
        <v>35</v>
      </c>
      <c r="J906" s="89"/>
      <c r="K906" s="18" t="s">
        <v>1003</v>
      </c>
      <c r="L906" s="119"/>
    </row>
    <row r="907" spans="1:12" s="1" customFormat="1" ht="66.75" customHeight="1">
      <c r="A907" s="17">
        <v>39</v>
      </c>
      <c r="B907" s="17" t="s">
        <v>69</v>
      </c>
      <c r="C907" s="17" t="s">
        <v>45</v>
      </c>
      <c r="D907" s="17" t="s">
        <v>77</v>
      </c>
      <c r="E907" s="17">
        <v>1</v>
      </c>
      <c r="F907" s="17" t="s">
        <v>53</v>
      </c>
      <c r="G907" s="17"/>
      <c r="H907" s="19">
        <v>77400</v>
      </c>
      <c r="I907" s="89" t="s">
        <v>35</v>
      </c>
      <c r="J907" s="89"/>
      <c r="K907" s="18" t="s">
        <v>1003</v>
      </c>
      <c r="L907" s="119"/>
    </row>
    <row r="908" spans="1:12" s="1" customFormat="1" ht="66.75" customHeight="1">
      <c r="A908" s="17">
        <v>40</v>
      </c>
      <c r="B908" s="17" t="s">
        <v>68</v>
      </c>
      <c r="C908" s="17" t="s">
        <v>46</v>
      </c>
      <c r="D908" s="17" t="s">
        <v>75</v>
      </c>
      <c r="E908" s="17">
        <v>1</v>
      </c>
      <c r="F908" s="17" t="s">
        <v>53</v>
      </c>
      <c r="G908" s="17"/>
      <c r="H908" s="19">
        <v>689142.86</v>
      </c>
      <c r="I908" s="89" t="s">
        <v>35</v>
      </c>
      <c r="J908" s="89"/>
      <c r="K908" s="18" t="s">
        <v>1003</v>
      </c>
      <c r="L908" s="119"/>
    </row>
    <row r="909" spans="1:12" s="1" customFormat="1" ht="66.75" customHeight="1">
      <c r="A909" s="17">
        <v>41</v>
      </c>
      <c r="B909" s="17" t="s">
        <v>63</v>
      </c>
      <c r="C909" s="17" t="s">
        <v>46</v>
      </c>
      <c r="D909" s="17" t="s">
        <v>73</v>
      </c>
      <c r="E909" s="17">
        <v>1</v>
      </c>
      <c r="F909" s="17" t="s">
        <v>53</v>
      </c>
      <c r="G909" s="17"/>
      <c r="H909" s="19">
        <v>685714.29</v>
      </c>
      <c r="I909" s="89" t="s">
        <v>35</v>
      </c>
      <c r="J909" s="89"/>
      <c r="K909" s="18" t="s">
        <v>1003</v>
      </c>
      <c r="L909" s="119"/>
    </row>
    <row r="910" spans="1:12" s="1" customFormat="1" ht="66.75" customHeight="1">
      <c r="A910" s="17">
        <v>42</v>
      </c>
      <c r="B910" s="17" t="s">
        <v>64</v>
      </c>
      <c r="C910" s="17" t="s">
        <v>46</v>
      </c>
      <c r="D910" s="17" t="s">
        <v>74</v>
      </c>
      <c r="E910" s="17">
        <v>1</v>
      </c>
      <c r="F910" s="17" t="s">
        <v>53</v>
      </c>
      <c r="G910" s="17"/>
      <c r="H910" s="19">
        <v>3154285.71</v>
      </c>
      <c r="I910" s="89" t="s">
        <v>35</v>
      </c>
      <c r="J910" s="89"/>
      <c r="K910" s="18" t="s">
        <v>1003</v>
      </c>
      <c r="L910" s="119"/>
    </row>
    <row r="911" spans="1:12" s="1" customFormat="1" ht="66.75" customHeight="1">
      <c r="A911" s="17">
        <v>43</v>
      </c>
      <c r="B911" s="17" t="s">
        <v>65</v>
      </c>
      <c r="C911" s="17" t="s">
        <v>46</v>
      </c>
      <c r="D911" s="17" t="s">
        <v>48</v>
      </c>
      <c r="E911" s="17">
        <v>1</v>
      </c>
      <c r="F911" s="17" t="s">
        <v>53</v>
      </c>
      <c r="G911" s="17"/>
      <c r="H911" s="19">
        <v>9399462.9600000009</v>
      </c>
      <c r="I911" s="89" t="s">
        <v>35</v>
      </c>
      <c r="J911" s="89"/>
      <c r="K911" s="18" t="s">
        <v>1003</v>
      </c>
      <c r="L911" s="119"/>
    </row>
    <row r="912" spans="1:12" s="1" customFormat="1" ht="66.75" customHeight="1">
      <c r="A912" s="17">
        <v>44</v>
      </c>
      <c r="B912" s="17" t="s">
        <v>66</v>
      </c>
      <c r="C912" s="17" t="s">
        <v>45</v>
      </c>
      <c r="D912" s="17" t="s">
        <v>49</v>
      </c>
      <c r="E912" s="17">
        <v>1</v>
      </c>
      <c r="F912" s="17" t="s">
        <v>53</v>
      </c>
      <c r="G912" s="17"/>
      <c r="H912" s="19">
        <v>27033285</v>
      </c>
      <c r="I912" s="89" t="s">
        <v>35</v>
      </c>
      <c r="J912" s="89"/>
      <c r="K912" s="18" t="s">
        <v>1003</v>
      </c>
      <c r="L912" s="119"/>
    </row>
    <row r="913" spans="1:12" s="1" customFormat="1" ht="66.75" customHeight="1">
      <c r="A913" s="17">
        <v>45</v>
      </c>
      <c r="B913" s="17" t="s">
        <v>67</v>
      </c>
      <c r="C913" s="17" t="s">
        <v>45</v>
      </c>
      <c r="D913" s="17" t="s">
        <v>80</v>
      </c>
      <c r="E913" s="17">
        <v>1</v>
      </c>
      <c r="F913" s="17" t="s">
        <v>53</v>
      </c>
      <c r="G913" s="17"/>
      <c r="H913" s="19">
        <v>3508080</v>
      </c>
      <c r="I913" s="89" t="s">
        <v>35</v>
      </c>
      <c r="J913" s="89"/>
      <c r="K913" s="18" t="s">
        <v>1003</v>
      </c>
      <c r="L913" s="119"/>
    </row>
    <row r="914" spans="1:12" s="1" customFormat="1" ht="192" customHeight="1">
      <c r="A914" s="17">
        <v>46</v>
      </c>
      <c r="B914" s="17" t="s">
        <v>41</v>
      </c>
      <c r="C914" s="17" t="s">
        <v>47</v>
      </c>
      <c r="D914" s="17" t="s">
        <v>62</v>
      </c>
      <c r="E914" s="17">
        <v>1</v>
      </c>
      <c r="F914" s="17" t="s">
        <v>53</v>
      </c>
      <c r="G914" s="17"/>
      <c r="H914" s="19">
        <v>1200000</v>
      </c>
      <c r="I914" s="89" t="s">
        <v>35</v>
      </c>
      <c r="J914" s="89"/>
      <c r="K914" s="18" t="s">
        <v>1003</v>
      </c>
      <c r="L914" s="119"/>
    </row>
    <row r="915" spans="1:12" s="1" customFormat="1" ht="66.75" customHeight="1">
      <c r="A915" s="17">
        <v>47</v>
      </c>
      <c r="B915" s="17" t="s">
        <v>42</v>
      </c>
      <c r="C915" s="17" t="s">
        <v>47</v>
      </c>
      <c r="D915" s="17" t="s">
        <v>50</v>
      </c>
      <c r="E915" s="17">
        <v>1</v>
      </c>
      <c r="F915" s="17" t="s">
        <v>53</v>
      </c>
      <c r="G915" s="17"/>
      <c r="H915" s="19">
        <v>1027200</v>
      </c>
      <c r="I915" s="89" t="s">
        <v>35</v>
      </c>
      <c r="J915" s="89"/>
      <c r="K915" s="18" t="s">
        <v>1003</v>
      </c>
      <c r="L915" s="119"/>
    </row>
    <row r="916" spans="1:12" s="1" customFormat="1" ht="66.75" customHeight="1">
      <c r="A916" s="17">
        <v>48</v>
      </c>
      <c r="B916" s="17" t="s">
        <v>82</v>
      </c>
      <c r="C916" s="17" t="s">
        <v>47</v>
      </c>
      <c r="D916" s="17" t="s">
        <v>329</v>
      </c>
      <c r="E916" s="17">
        <v>1</v>
      </c>
      <c r="F916" s="17" t="s">
        <v>53</v>
      </c>
      <c r="G916" s="17"/>
      <c r="H916" s="19">
        <v>1422000</v>
      </c>
      <c r="I916" s="89" t="s">
        <v>35</v>
      </c>
      <c r="J916" s="89"/>
      <c r="K916" s="18" t="s">
        <v>1003</v>
      </c>
      <c r="L916" s="119"/>
    </row>
    <row r="917" spans="1:12" s="1" customFormat="1" ht="66.75" customHeight="1">
      <c r="A917" s="17">
        <v>49</v>
      </c>
      <c r="B917" s="17" t="s">
        <v>43</v>
      </c>
      <c r="C917" s="17" t="s">
        <v>995</v>
      </c>
      <c r="D917" s="17" t="s">
        <v>328</v>
      </c>
      <c r="E917" s="17">
        <v>1</v>
      </c>
      <c r="F917" s="17" t="s">
        <v>53</v>
      </c>
      <c r="G917" s="17"/>
      <c r="H917" s="19">
        <v>41736000</v>
      </c>
      <c r="I917" s="89" t="s">
        <v>35</v>
      </c>
      <c r="J917" s="89"/>
      <c r="K917" s="18" t="s">
        <v>1003</v>
      </c>
      <c r="L917" s="119" t="s">
        <v>1625</v>
      </c>
    </row>
    <row r="918" spans="1:12" s="1" customFormat="1" ht="125.25" customHeight="1">
      <c r="A918" s="17">
        <v>50</v>
      </c>
      <c r="B918" s="17" t="s">
        <v>44</v>
      </c>
      <c r="C918" s="17" t="s">
        <v>47</v>
      </c>
      <c r="D918" s="17" t="s">
        <v>330</v>
      </c>
      <c r="E918" s="17">
        <v>1</v>
      </c>
      <c r="F918" s="17" t="s">
        <v>53</v>
      </c>
      <c r="G918" s="17"/>
      <c r="H918" s="19">
        <v>897384</v>
      </c>
      <c r="I918" s="89" t="s">
        <v>35</v>
      </c>
      <c r="J918" s="89"/>
      <c r="K918" s="18" t="s">
        <v>1003</v>
      </c>
      <c r="L918" s="119"/>
    </row>
    <row r="919" spans="1:12" s="1" customFormat="1" ht="66.75" customHeight="1">
      <c r="A919" s="17">
        <v>51</v>
      </c>
      <c r="B919" s="17" t="s">
        <v>54</v>
      </c>
      <c r="C919" s="17" t="s">
        <v>47</v>
      </c>
      <c r="D919" s="17" t="s">
        <v>51</v>
      </c>
      <c r="E919" s="17">
        <v>1</v>
      </c>
      <c r="F919" s="17" t="s">
        <v>53</v>
      </c>
      <c r="G919" s="17"/>
      <c r="H919" s="19">
        <v>96000</v>
      </c>
      <c r="I919" s="89" t="s">
        <v>35</v>
      </c>
      <c r="J919" s="89"/>
      <c r="K919" s="18" t="s">
        <v>1003</v>
      </c>
      <c r="L919" s="119"/>
    </row>
    <row r="920" spans="1:12" s="1" customFormat="1" ht="66.75" customHeight="1">
      <c r="A920" s="17">
        <v>52</v>
      </c>
      <c r="B920" s="17" t="s">
        <v>55</v>
      </c>
      <c r="C920" s="17" t="s">
        <v>47</v>
      </c>
      <c r="D920" s="17" t="s">
        <v>52</v>
      </c>
      <c r="E920" s="17">
        <v>1</v>
      </c>
      <c r="F920" s="17" t="s">
        <v>53</v>
      </c>
      <c r="G920" s="17"/>
      <c r="H920" s="19">
        <v>102000</v>
      </c>
      <c r="I920" s="89" t="s">
        <v>35</v>
      </c>
      <c r="J920" s="89"/>
      <c r="K920" s="18" t="s">
        <v>1003</v>
      </c>
      <c r="L920" s="119"/>
    </row>
    <row r="921" spans="1:12" s="1" customFormat="1" ht="66.75" customHeight="1">
      <c r="A921" s="17">
        <v>53</v>
      </c>
      <c r="B921" s="17" t="s">
        <v>56</v>
      </c>
      <c r="C921" s="17" t="s">
        <v>47</v>
      </c>
      <c r="D921" s="17" t="s">
        <v>327</v>
      </c>
      <c r="E921" s="17">
        <v>1</v>
      </c>
      <c r="F921" s="17" t="s">
        <v>53</v>
      </c>
      <c r="G921" s="17"/>
      <c r="H921" s="19">
        <v>360000</v>
      </c>
      <c r="I921" s="89" t="s">
        <v>35</v>
      </c>
      <c r="J921" s="89"/>
      <c r="K921" s="18" t="s">
        <v>1003</v>
      </c>
      <c r="L921" s="119"/>
    </row>
    <row r="922" spans="1:12" s="1" customFormat="1" ht="66.75" customHeight="1">
      <c r="A922" s="17">
        <v>54</v>
      </c>
      <c r="B922" s="17" t="s">
        <v>57</v>
      </c>
      <c r="C922" s="17" t="s">
        <v>47</v>
      </c>
      <c r="D922" s="17" t="s">
        <v>326</v>
      </c>
      <c r="E922" s="17">
        <v>1</v>
      </c>
      <c r="F922" s="17" t="s">
        <v>53</v>
      </c>
      <c r="G922" s="17"/>
      <c r="H922" s="19">
        <v>800000</v>
      </c>
      <c r="I922" s="89" t="s">
        <v>35</v>
      </c>
      <c r="J922" s="89"/>
      <c r="K922" s="18" t="s">
        <v>1003</v>
      </c>
      <c r="L922" s="119"/>
    </row>
    <row r="923" spans="1:12" s="1" customFormat="1" ht="66.75" customHeight="1">
      <c r="A923" s="17">
        <v>55</v>
      </c>
      <c r="B923" s="164" t="s">
        <v>243</v>
      </c>
      <c r="C923" s="17" t="s">
        <v>47</v>
      </c>
      <c r="D923" s="65" t="s">
        <v>250</v>
      </c>
      <c r="E923" s="49">
        <v>1</v>
      </c>
      <c r="F923" s="17" t="s">
        <v>53</v>
      </c>
      <c r="G923" s="17"/>
      <c r="H923" s="181">
        <v>6894964</v>
      </c>
      <c r="I923" s="94" t="s">
        <v>240</v>
      </c>
      <c r="J923" s="89"/>
      <c r="K923" s="18" t="s">
        <v>1003</v>
      </c>
      <c r="L923" s="119"/>
    </row>
    <row r="924" spans="1:12" s="1" customFormat="1" ht="66.75" customHeight="1">
      <c r="A924" s="17">
        <v>56</v>
      </c>
      <c r="B924" s="164" t="s">
        <v>244</v>
      </c>
      <c r="C924" s="17" t="s">
        <v>1586</v>
      </c>
      <c r="D924" s="65" t="s">
        <v>247</v>
      </c>
      <c r="E924" s="49">
        <v>1</v>
      </c>
      <c r="F924" s="17" t="s">
        <v>53</v>
      </c>
      <c r="G924" s="17"/>
      <c r="H924" s="19">
        <v>3341421.64</v>
      </c>
      <c r="I924" s="94" t="s">
        <v>240</v>
      </c>
      <c r="J924" s="89"/>
      <c r="K924" s="18" t="s">
        <v>1003</v>
      </c>
      <c r="L924" s="119"/>
    </row>
    <row r="925" spans="1:12" s="1" customFormat="1" ht="66.75" customHeight="1">
      <c r="A925" s="17">
        <v>57</v>
      </c>
      <c r="B925" s="17" t="s">
        <v>245</v>
      </c>
      <c r="C925" s="17" t="s">
        <v>47</v>
      </c>
      <c r="D925" s="65" t="s">
        <v>248</v>
      </c>
      <c r="E925" s="49">
        <v>1</v>
      </c>
      <c r="F925" s="17" t="s">
        <v>53</v>
      </c>
      <c r="G925" s="17"/>
      <c r="H925" s="19" t="s">
        <v>251</v>
      </c>
      <c r="I925" s="94" t="s">
        <v>240</v>
      </c>
      <c r="J925" s="89"/>
      <c r="K925" s="18" t="s">
        <v>1003</v>
      </c>
      <c r="L925" s="119"/>
    </row>
    <row r="926" spans="1:12" s="1" customFormat="1" ht="81" customHeight="1">
      <c r="A926" s="17">
        <v>58</v>
      </c>
      <c r="B926" s="17" t="s">
        <v>246</v>
      </c>
      <c r="C926" s="17" t="s">
        <v>47</v>
      </c>
      <c r="D926" s="65" t="s">
        <v>249</v>
      </c>
      <c r="E926" s="49">
        <v>1</v>
      </c>
      <c r="F926" s="17" t="s">
        <v>53</v>
      </c>
      <c r="G926" s="17"/>
      <c r="H926" s="19" t="s">
        <v>252</v>
      </c>
      <c r="I926" s="94" t="s">
        <v>240</v>
      </c>
      <c r="J926" s="89"/>
      <c r="K926" s="18" t="s">
        <v>1003</v>
      </c>
      <c r="L926" s="119"/>
    </row>
    <row r="927" spans="1:12" s="1" customFormat="1" ht="81" customHeight="1">
      <c r="A927" s="17">
        <v>59</v>
      </c>
      <c r="B927" s="164" t="s">
        <v>1004</v>
      </c>
      <c r="C927" s="164" t="s">
        <v>1005</v>
      </c>
      <c r="D927" s="164" t="s">
        <v>1006</v>
      </c>
      <c r="E927" s="182">
        <v>1</v>
      </c>
      <c r="F927" s="164" t="s">
        <v>53</v>
      </c>
      <c r="G927" s="164"/>
      <c r="H927" s="20">
        <v>45315000</v>
      </c>
      <c r="I927" s="95" t="s">
        <v>1007</v>
      </c>
      <c r="J927" s="93"/>
      <c r="K927" s="80" t="s">
        <v>1003</v>
      </c>
      <c r="L927" s="119"/>
    </row>
    <row r="928" spans="1:12" s="11" customFormat="1" ht="127.5">
      <c r="A928" s="17">
        <v>60</v>
      </c>
      <c r="B928" s="17" t="s">
        <v>448</v>
      </c>
      <c r="C928" s="81" t="s">
        <v>47</v>
      </c>
      <c r="D928" s="147" t="s">
        <v>597</v>
      </c>
      <c r="E928" s="17">
        <v>1</v>
      </c>
      <c r="F928" s="108" t="s">
        <v>53</v>
      </c>
      <c r="G928" s="183"/>
      <c r="H928" s="45"/>
      <c r="I928" s="91" t="s">
        <v>347</v>
      </c>
      <c r="J928" s="96"/>
      <c r="K928" s="18" t="s">
        <v>1003</v>
      </c>
      <c r="L928" s="113" t="s">
        <v>1471</v>
      </c>
    </row>
    <row r="929" spans="1:12" s="11" customFormat="1" ht="127.5">
      <c r="A929" s="17">
        <v>61</v>
      </c>
      <c r="B929" s="17" t="s">
        <v>449</v>
      </c>
      <c r="C929" s="81" t="s">
        <v>47</v>
      </c>
      <c r="D929" s="147" t="s">
        <v>597</v>
      </c>
      <c r="E929" s="17">
        <v>1</v>
      </c>
      <c r="F929" s="184" t="s">
        <v>53</v>
      </c>
      <c r="G929" s="183"/>
      <c r="H929" s="45">
        <v>123215</v>
      </c>
      <c r="I929" s="97" t="s">
        <v>347</v>
      </c>
      <c r="J929" s="96"/>
      <c r="K929" s="18" t="s">
        <v>1003</v>
      </c>
      <c r="L929" s="113"/>
    </row>
    <row r="930" spans="1:12" s="11" customFormat="1" ht="127.5">
      <c r="A930" s="17">
        <v>62</v>
      </c>
      <c r="B930" s="17" t="s">
        <v>450</v>
      </c>
      <c r="C930" s="81" t="s">
        <v>47</v>
      </c>
      <c r="D930" s="147" t="s">
        <v>597</v>
      </c>
      <c r="E930" s="17">
        <v>1</v>
      </c>
      <c r="F930" s="184" t="s">
        <v>53</v>
      </c>
      <c r="G930" s="183"/>
      <c r="H930" s="31">
        <v>123215</v>
      </c>
      <c r="I930" s="97" t="s">
        <v>347</v>
      </c>
      <c r="J930" s="96"/>
      <c r="K930" s="18" t="s">
        <v>1003</v>
      </c>
      <c r="L930" s="113"/>
    </row>
    <row r="931" spans="1:12" s="11" customFormat="1" ht="127.5">
      <c r="A931" s="17">
        <v>63</v>
      </c>
      <c r="B931" s="17" t="s">
        <v>451</v>
      </c>
      <c r="C931" s="81" t="s">
        <v>47</v>
      </c>
      <c r="D931" s="147" t="s">
        <v>597</v>
      </c>
      <c r="E931" s="17">
        <v>1</v>
      </c>
      <c r="F931" s="184" t="s">
        <v>53</v>
      </c>
      <c r="G931" s="18"/>
      <c r="H931" s="45"/>
      <c r="I931" s="97" t="s">
        <v>347</v>
      </c>
      <c r="J931" s="96"/>
      <c r="K931" s="18" t="s">
        <v>1003</v>
      </c>
      <c r="L931" s="113" t="s">
        <v>1471</v>
      </c>
    </row>
    <row r="932" spans="1:12" s="11" customFormat="1" ht="408">
      <c r="A932" s="17">
        <v>64</v>
      </c>
      <c r="B932" s="17" t="s">
        <v>452</v>
      </c>
      <c r="C932" s="81" t="s">
        <v>47</v>
      </c>
      <c r="D932" s="165" t="s">
        <v>599</v>
      </c>
      <c r="E932" s="17">
        <v>1</v>
      </c>
      <c r="F932" s="184" t="s">
        <v>53</v>
      </c>
      <c r="G932" s="185"/>
      <c r="H932" s="186">
        <v>1000000</v>
      </c>
      <c r="I932" s="97" t="s">
        <v>347</v>
      </c>
      <c r="J932" s="96"/>
      <c r="K932" s="18" t="s">
        <v>1003</v>
      </c>
      <c r="L932" s="113"/>
    </row>
    <row r="933" spans="1:12" s="11" customFormat="1" ht="382.5">
      <c r="A933" s="17">
        <v>65</v>
      </c>
      <c r="B933" s="17" t="s">
        <v>453</v>
      </c>
      <c r="C933" s="65" t="s">
        <v>11</v>
      </c>
      <c r="D933" s="44" t="s">
        <v>971</v>
      </c>
      <c r="E933" s="17">
        <v>1</v>
      </c>
      <c r="F933" s="184" t="s">
        <v>53</v>
      </c>
      <c r="G933" s="187"/>
      <c r="H933" s="186"/>
      <c r="I933" s="97" t="s">
        <v>347</v>
      </c>
      <c r="J933" s="96"/>
      <c r="K933" s="18" t="s">
        <v>1003</v>
      </c>
      <c r="L933" s="113" t="s">
        <v>1471</v>
      </c>
    </row>
    <row r="934" spans="1:12" s="11" customFormat="1" ht="409.5">
      <c r="A934" s="17">
        <v>66</v>
      </c>
      <c r="B934" s="17" t="s">
        <v>454</v>
      </c>
      <c r="C934" s="81" t="s">
        <v>47</v>
      </c>
      <c r="D934" s="147" t="s">
        <v>598</v>
      </c>
      <c r="E934" s="17">
        <v>1</v>
      </c>
      <c r="F934" s="184" t="s">
        <v>53</v>
      </c>
      <c r="G934" s="18"/>
      <c r="H934" s="45"/>
      <c r="I934" s="97" t="s">
        <v>347</v>
      </c>
      <c r="J934" s="96"/>
      <c r="K934" s="18" t="s">
        <v>1003</v>
      </c>
      <c r="L934" s="113" t="s">
        <v>1471</v>
      </c>
    </row>
    <row r="935" spans="1:12" s="11" customFormat="1" ht="127.5">
      <c r="A935" s="17">
        <v>67</v>
      </c>
      <c r="B935" s="146" t="s">
        <v>455</v>
      </c>
      <c r="C935" s="81" t="s">
        <v>47</v>
      </c>
      <c r="D935" s="147" t="s">
        <v>456</v>
      </c>
      <c r="E935" s="81">
        <v>1</v>
      </c>
      <c r="F935" s="184" t="s">
        <v>53</v>
      </c>
      <c r="G935" s="183"/>
      <c r="H935" s="45">
        <v>7000000</v>
      </c>
      <c r="I935" s="97" t="s">
        <v>347</v>
      </c>
      <c r="J935" s="96"/>
      <c r="K935" s="18" t="s">
        <v>1003</v>
      </c>
      <c r="L935" s="113"/>
    </row>
    <row r="936" spans="1:12" s="11" customFormat="1" ht="38.25">
      <c r="A936" s="17">
        <v>68</v>
      </c>
      <c r="B936" s="81" t="s">
        <v>457</v>
      </c>
      <c r="C936" s="81" t="s">
        <v>47</v>
      </c>
      <c r="D936" s="44" t="s">
        <v>457</v>
      </c>
      <c r="E936" s="18">
        <v>1</v>
      </c>
      <c r="F936" s="184" t="s">
        <v>53</v>
      </c>
      <c r="G936" s="188"/>
      <c r="H936" s="48">
        <v>4800000</v>
      </c>
      <c r="I936" s="97" t="s">
        <v>347</v>
      </c>
      <c r="J936" s="96"/>
      <c r="K936" s="18" t="s">
        <v>1003</v>
      </c>
      <c r="L936" s="113"/>
    </row>
    <row r="937" spans="1:12" s="11" customFormat="1" ht="47.25" customHeight="1">
      <c r="A937" s="17">
        <v>69</v>
      </c>
      <c r="B937" s="108" t="s">
        <v>458</v>
      </c>
      <c r="C937" s="81" t="s">
        <v>47</v>
      </c>
      <c r="D937" s="166" t="s">
        <v>458</v>
      </c>
      <c r="E937" s="18">
        <v>1</v>
      </c>
      <c r="F937" s="184" t="s">
        <v>53</v>
      </c>
      <c r="G937" s="183"/>
      <c r="H937" s="45">
        <v>3500000</v>
      </c>
      <c r="I937" s="97" t="s">
        <v>347</v>
      </c>
      <c r="J937" s="96"/>
      <c r="K937" s="18" t="s">
        <v>1003</v>
      </c>
      <c r="L937" s="113"/>
    </row>
    <row r="938" spans="1:12" s="11" customFormat="1" ht="57" customHeight="1">
      <c r="A938" s="17">
        <v>70</v>
      </c>
      <c r="B938" s="108" t="s">
        <v>972</v>
      </c>
      <c r="C938" s="44" t="s">
        <v>47</v>
      </c>
      <c r="D938" s="166" t="s">
        <v>972</v>
      </c>
      <c r="E938" s="18">
        <v>1</v>
      </c>
      <c r="F938" s="184" t="s">
        <v>53</v>
      </c>
      <c r="G938" s="183"/>
      <c r="H938" s="45">
        <v>442050</v>
      </c>
      <c r="I938" s="97" t="s">
        <v>347</v>
      </c>
      <c r="J938" s="96"/>
      <c r="K938" s="18" t="s">
        <v>1003</v>
      </c>
      <c r="L938" s="113"/>
    </row>
    <row r="939" spans="1:12" s="11" customFormat="1" ht="51" customHeight="1">
      <c r="A939" s="17">
        <v>71</v>
      </c>
      <c r="B939" s="108" t="s">
        <v>973</v>
      </c>
      <c r="C939" s="81" t="s">
        <v>47</v>
      </c>
      <c r="D939" s="166" t="s">
        <v>973</v>
      </c>
      <c r="E939" s="18">
        <v>1</v>
      </c>
      <c r="F939" s="184" t="s">
        <v>53</v>
      </c>
      <c r="G939" s="183"/>
      <c r="H939" s="45">
        <v>294700</v>
      </c>
      <c r="I939" s="97" t="s">
        <v>347</v>
      </c>
      <c r="J939" s="96"/>
      <c r="K939" s="18" t="s">
        <v>1003</v>
      </c>
      <c r="L939" s="113"/>
    </row>
    <row r="940" spans="1:12" s="11" customFormat="1" ht="46.5" customHeight="1">
      <c r="A940" s="17">
        <v>72</v>
      </c>
      <c r="B940" s="108" t="s">
        <v>974</v>
      </c>
      <c r="C940" s="81" t="s">
        <v>47</v>
      </c>
      <c r="D940" s="166" t="s">
        <v>974</v>
      </c>
      <c r="E940" s="18">
        <v>1</v>
      </c>
      <c r="F940" s="184" t="s">
        <v>53</v>
      </c>
      <c r="G940" s="183"/>
      <c r="H940" s="45">
        <v>2499975</v>
      </c>
      <c r="I940" s="97" t="s">
        <v>347</v>
      </c>
      <c r="J940" s="96"/>
      <c r="K940" s="18" t="s">
        <v>1003</v>
      </c>
      <c r="L940" s="113"/>
    </row>
    <row r="941" spans="1:12" s="11" customFormat="1" ht="53.25" customHeight="1">
      <c r="A941" s="17">
        <v>73</v>
      </c>
      <c r="B941" s="108" t="s">
        <v>975</v>
      </c>
      <c r="C941" s="81" t="s">
        <v>47</v>
      </c>
      <c r="D941" s="166" t="s">
        <v>975</v>
      </c>
      <c r="E941" s="18">
        <v>1</v>
      </c>
      <c r="F941" s="184" t="s">
        <v>53</v>
      </c>
      <c r="G941" s="183"/>
      <c r="H941" s="45">
        <v>2499975</v>
      </c>
      <c r="I941" s="97" t="s">
        <v>347</v>
      </c>
      <c r="J941" s="96"/>
      <c r="K941" s="18" t="s">
        <v>1003</v>
      </c>
      <c r="L941" s="113"/>
    </row>
    <row r="942" spans="1:12" s="11" customFormat="1" ht="46.5" customHeight="1">
      <c r="A942" s="17">
        <v>74</v>
      </c>
      <c r="B942" s="108" t="s">
        <v>976</v>
      </c>
      <c r="C942" s="81" t="s">
        <v>47</v>
      </c>
      <c r="D942" s="166" t="s">
        <v>976</v>
      </c>
      <c r="E942" s="18">
        <v>1</v>
      </c>
      <c r="F942" s="184" t="s">
        <v>53</v>
      </c>
      <c r="G942" s="183"/>
      <c r="H942" s="45">
        <v>67411</v>
      </c>
      <c r="I942" s="97" t="s">
        <v>347</v>
      </c>
      <c r="J942" s="96"/>
      <c r="K942" s="18" t="s">
        <v>1003</v>
      </c>
      <c r="L942" s="113"/>
    </row>
    <row r="943" spans="1:12" s="11" customFormat="1" ht="48.75" customHeight="1">
      <c r="A943" s="17">
        <v>75</v>
      </c>
      <c r="B943" s="108" t="s">
        <v>977</v>
      </c>
      <c r="C943" s="81" t="s">
        <v>47</v>
      </c>
      <c r="D943" s="108" t="s">
        <v>977</v>
      </c>
      <c r="E943" s="18">
        <v>1</v>
      </c>
      <c r="F943" s="184" t="s">
        <v>53</v>
      </c>
      <c r="G943" s="183"/>
      <c r="H943" s="45">
        <v>67411</v>
      </c>
      <c r="I943" s="97" t="s">
        <v>347</v>
      </c>
      <c r="J943" s="96"/>
      <c r="K943" s="18" t="s">
        <v>1003</v>
      </c>
      <c r="L943" s="113"/>
    </row>
    <row r="944" spans="1:12" s="11" customFormat="1" ht="48.75" customHeight="1">
      <c r="A944" s="17">
        <v>76</v>
      </c>
      <c r="B944" s="108" t="s">
        <v>978</v>
      </c>
      <c r="C944" s="81" t="s">
        <v>47</v>
      </c>
      <c r="D944" s="108" t="s">
        <v>978</v>
      </c>
      <c r="E944" s="18">
        <v>1</v>
      </c>
      <c r="F944" s="184" t="s">
        <v>53</v>
      </c>
      <c r="G944" s="183"/>
      <c r="H944" s="45">
        <v>290179</v>
      </c>
      <c r="I944" s="97" t="s">
        <v>347</v>
      </c>
      <c r="J944" s="96"/>
      <c r="K944" s="18" t="s">
        <v>1003</v>
      </c>
      <c r="L944" s="113"/>
    </row>
    <row r="945" spans="1:12" s="11" customFormat="1" ht="48.75" customHeight="1">
      <c r="A945" s="17">
        <v>77</v>
      </c>
      <c r="B945" s="108" t="s">
        <v>979</v>
      </c>
      <c r="C945" s="81" t="s">
        <v>47</v>
      </c>
      <c r="D945" s="108" t="s">
        <v>979</v>
      </c>
      <c r="E945" s="18">
        <v>1</v>
      </c>
      <c r="F945" s="184" t="s">
        <v>53</v>
      </c>
      <c r="G945" s="183"/>
      <c r="H945" s="45">
        <v>290179</v>
      </c>
      <c r="I945" s="97" t="s">
        <v>347</v>
      </c>
      <c r="J945" s="96"/>
      <c r="K945" s="18" t="s">
        <v>1003</v>
      </c>
      <c r="L945" s="113"/>
    </row>
    <row r="946" spans="1:12" s="11" customFormat="1" ht="48" customHeight="1">
      <c r="A946" s="17">
        <v>78</v>
      </c>
      <c r="B946" s="108" t="s">
        <v>980</v>
      </c>
      <c r="C946" s="81" t="s">
        <v>47</v>
      </c>
      <c r="D946" s="108" t="s">
        <v>980</v>
      </c>
      <c r="E946" s="18">
        <v>1</v>
      </c>
      <c r="F946" s="184" t="s">
        <v>53</v>
      </c>
      <c r="G946" s="183"/>
      <c r="H946" s="45">
        <v>584820</v>
      </c>
      <c r="I946" s="97" t="s">
        <v>347</v>
      </c>
      <c r="J946" s="96"/>
      <c r="K946" s="18" t="s">
        <v>1003</v>
      </c>
      <c r="L946" s="113"/>
    </row>
    <row r="947" spans="1:12" s="11" customFormat="1" ht="48" customHeight="1">
      <c r="A947" s="17">
        <v>79</v>
      </c>
      <c r="B947" s="108" t="s">
        <v>981</v>
      </c>
      <c r="C947" s="81" t="s">
        <v>47</v>
      </c>
      <c r="D947" s="108" t="s">
        <v>981</v>
      </c>
      <c r="E947" s="18">
        <v>1</v>
      </c>
      <c r="F947" s="184" t="s">
        <v>53</v>
      </c>
      <c r="G947" s="183"/>
      <c r="H947" s="45">
        <v>584820</v>
      </c>
      <c r="I947" s="97" t="s">
        <v>347</v>
      </c>
      <c r="J947" s="96"/>
      <c r="K947" s="18" t="s">
        <v>1003</v>
      </c>
      <c r="L947" s="113"/>
    </row>
    <row r="948" spans="1:12" s="11" customFormat="1" ht="38.25">
      <c r="A948" s="17">
        <v>80</v>
      </c>
      <c r="B948" s="108" t="s">
        <v>982</v>
      </c>
      <c r="C948" s="81" t="s">
        <v>47</v>
      </c>
      <c r="D948" s="108" t="s">
        <v>982</v>
      </c>
      <c r="E948" s="18">
        <v>1</v>
      </c>
      <c r="F948" s="184" t="s">
        <v>53</v>
      </c>
      <c r="G948" s="183"/>
      <c r="H948" s="45">
        <v>241070</v>
      </c>
      <c r="I948" s="97" t="s">
        <v>347</v>
      </c>
      <c r="J948" s="96"/>
      <c r="K948" s="18" t="s">
        <v>1003</v>
      </c>
      <c r="L948" s="113"/>
    </row>
    <row r="949" spans="1:12" s="11" customFormat="1" ht="58.5" customHeight="1">
      <c r="A949" s="17">
        <v>81</v>
      </c>
      <c r="B949" s="108" t="s">
        <v>983</v>
      </c>
      <c r="C949" s="81" t="s">
        <v>47</v>
      </c>
      <c r="D949" s="108" t="s">
        <v>983</v>
      </c>
      <c r="E949" s="18">
        <v>1</v>
      </c>
      <c r="F949" s="184" t="s">
        <v>53</v>
      </c>
      <c r="G949" s="183"/>
      <c r="H949" s="45">
        <v>241070</v>
      </c>
      <c r="I949" s="97" t="s">
        <v>347</v>
      </c>
      <c r="J949" s="96"/>
      <c r="K949" s="18" t="s">
        <v>1003</v>
      </c>
      <c r="L949" s="113"/>
    </row>
    <row r="950" spans="1:12" s="11" customFormat="1" ht="53.25" customHeight="1">
      <c r="A950" s="17">
        <v>82</v>
      </c>
      <c r="B950" s="108" t="s">
        <v>984</v>
      </c>
      <c r="C950" s="81" t="s">
        <v>47</v>
      </c>
      <c r="D950" s="108" t="s">
        <v>984</v>
      </c>
      <c r="E950" s="18">
        <v>1</v>
      </c>
      <c r="F950" s="184" t="s">
        <v>53</v>
      </c>
      <c r="G950" s="183"/>
      <c r="H950" s="45">
        <v>2678400</v>
      </c>
      <c r="I950" s="97" t="s">
        <v>347</v>
      </c>
      <c r="J950" s="96"/>
      <c r="K950" s="18" t="s">
        <v>1003</v>
      </c>
      <c r="L950" s="113"/>
    </row>
    <row r="951" spans="1:12" s="11" customFormat="1" ht="51.75" customHeight="1">
      <c r="A951" s="17">
        <v>83</v>
      </c>
      <c r="B951" s="108" t="s">
        <v>985</v>
      </c>
      <c r="C951" s="81" t="s">
        <v>47</v>
      </c>
      <c r="D951" s="108" t="s">
        <v>985</v>
      </c>
      <c r="E951" s="18">
        <v>1</v>
      </c>
      <c r="F951" s="184" t="s">
        <v>53</v>
      </c>
      <c r="G951" s="183"/>
      <c r="H951" s="45">
        <v>1500000</v>
      </c>
      <c r="I951" s="97" t="s">
        <v>347</v>
      </c>
      <c r="J951" s="96"/>
      <c r="K951" s="18" t="s">
        <v>1003</v>
      </c>
      <c r="L951" s="113"/>
    </row>
    <row r="952" spans="1:12" s="11" customFormat="1" ht="51.75" customHeight="1">
      <c r="A952" s="17">
        <v>84</v>
      </c>
      <c r="B952" s="108" t="s">
        <v>986</v>
      </c>
      <c r="C952" s="81" t="s">
        <v>47</v>
      </c>
      <c r="D952" s="108" t="s">
        <v>986</v>
      </c>
      <c r="E952" s="18">
        <v>1</v>
      </c>
      <c r="F952" s="184" t="s">
        <v>53</v>
      </c>
      <c r="G952" s="183"/>
      <c r="H952" s="45">
        <v>500000</v>
      </c>
      <c r="I952" s="97" t="s">
        <v>347</v>
      </c>
      <c r="J952" s="96"/>
      <c r="K952" s="18" t="s">
        <v>1003</v>
      </c>
      <c r="L952" s="113"/>
    </row>
    <row r="953" spans="1:12" s="11" customFormat="1" ht="47.25" customHeight="1">
      <c r="A953" s="17">
        <v>85</v>
      </c>
      <c r="B953" s="108" t="s">
        <v>987</v>
      </c>
      <c r="C953" s="81" t="s">
        <v>47</v>
      </c>
      <c r="D953" s="108" t="s">
        <v>987</v>
      </c>
      <c r="E953" s="18">
        <v>1</v>
      </c>
      <c r="F953" s="184" t="s">
        <v>53</v>
      </c>
      <c r="G953" s="183"/>
      <c r="H953" s="45">
        <v>320000</v>
      </c>
      <c r="I953" s="97" t="s">
        <v>347</v>
      </c>
      <c r="J953" s="96"/>
      <c r="K953" s="18" t="s">
        <v>1003</v>
      </c>
      <c r="L953" s="113"/>
    </row>
    <row r="954" spans="1:12" s="11" customFormat="1" ht="51" customHeight="1">
      <c r="A954" s="17">
        <v>86</v>
      </c>
      <c r="B954" s="108" t="s">
        <v>988</v>
      </c>
      <c r="C954" s="81" t="s">
        <v>47</v>
      </c>
      <c r="D954" s="108" t="s">
        <v>988</v>
      </c>
      <c r="E954" s="18">
        <v>1</v>
      </c>
      <c r="F954" s="184" t="s">
        <v>53</v>
      </c>
      <c r="G954" s="183"/>
      <c r="H954" s="45">
        <v>320000</v>
      </c>
      <c r="I954" s="97" t="s">
        <v>347</v>
      </c>
      <c r="J954" s="96"/>
      <c r="K954" s="18" t="s">
        <v>1003</v>
      </c>
      <c r="L954" s="113"/>
    </row>
    <row r="955" spans="1:12" s="11" customFormat="1" ht="54" customHeight="1">
      <c r="A955" s="17">
        <v>87</v>
      </c>
      <c r="B955" s="108" t="s">
        <v>989</v>
      </c>
      <c r="C955" s="81" t="s">
        <v>47</v>
      </c>
      <c r="D955" s="108" t="s">
        <v>989</v>
      </c>
      <c r="E955" s="18">
        <v>1</v>
      </c>
      <c r="F955" s="184" t="s">
        <v>53</v>
      </c>
      <c r="G955" s="183"/>
      <c r="H955" s="45">
        <v>1494060</v>
      </c>
      <c r="I955" s="97" t="s">
        <v>347</v>
      </c>
      <c r="J955" s="96"/>
      <c r="K955" s="18" t="s">
        <v>1003</v>
      </c>
      <c r="L955" s="113"/>
    </row>
    <row r="956" spans="1:12" s="11" customFormat="1" ht="57" customHeight="1">
      <c r="A956" s="17">
        <v>88</v>
      </c>
      <c r="B956" s="108" t="s">
        <v>990</v>
      </c>
      <c r="C956" s="81" t="s">
        <v>47</v>
      </c>
      <c r="D956" s="108" t="s">
        <v>990</v>
      </c>
      <c r="E956" s="18">
        <v>1</v>
      </c>
      <c r="F956" s="184" t="s">
        <v>53</v>
      </c>
      <c r="G956" s="183"/>
      <c r="H956" s="45">
        <v>484560</v>
      </c>
      <c r="I956" s="97" t="s">
        <v>347</v>
      </c>
      <c r="J956" s="96"/>
      <c r="K956" s="18" t="s">
        <v>1003</v>
      </c>
      <c r="L956" s="113"/>
    </row>
    <row r="957" spans="1:12" s="11" customFormat="1" ht="56.25" customHeight="1">
      <c r="A957" s="17">
        <v>89</v>
      </c>
      <c r="B957" s="108" t="s">
        <v>991</v>
      </c>
      <c r="C957" s="81" t="s">
        <v>47</v>
      </c>
      <c r="D957" s="108" t="s">
        <v>991</v>
      </c>
      <c r="E957" s="18">
        <v>1</v>
      </c>
      <c r="F957" s="184" t="s">
        <v>53</v>
      </c>
      <c r="G957" s="183"/>
      <c r="H957" s="45">
        <v>600192</v>
      </c>
      <c r="I957" s="97" t="s">
        <v>347</v>
      </c>
      <c r="J957" s="96"/>
      <c r="K957" s="18" t="s">
        <v>1003</v>
      </c>
      <c r="L957" s="113"/>
    </row>
    <row r="958" spans="1:12" s="11" customFormat="1" ht="51" customHeight="1">
      <c r="A958" s="17">
        <v>90</v>
      </c>
      <c r="B958" s="108" t="s">
        <v>992</v>
      </c>
      <c r="C958" s="81" t="s">
        <v>47</v>
      </c>
      <c r="D958" s="108" t="s">
        <v>992</v>
      </c>
      <c r="E958" s="18">
        <v>1</v>
      </c>
      <c r="F958" s="184" t="s">
        <v>53</v>
      </c>
      <c r="G958" s="183"/>
      <c r="H958" s="45">
        <v>600192</v>
      </c>
      <c r="I958" s="97" t="s">
        <v>347</v>
      </c>
      <c r="J958" s="96"/>
      <c r="K958" s="18" t="s">
        <v>1003</v>
      </c>
      <c r="L958" s="113"/>
    </row>
    <row r="959" spans="1:12" s="11" customFormat="1" ht="54.75" customHeight="1">
      <c r="A959" s="17">
        <v>91</v>
      </c>
      <c r="B959" s="108" t="s">
        <v>993</v>
      </c>
      <c r="C959" s="81" t="s">
        <v>47</v>
      </c>
      <c r="D959" s="108" t="s">
        <v>993</v>
      </c>
      <c r="E959" s="18">
        <v>1</v>
      </c>
      <c r="F959" s="184" t="s">
        <v>53</v>
      </c>
      <c r="G959" s="183"/>
      <c r="H959" s="45">
        <v>624672</v>
      </c>
      <c r="I959" s="97" t="s">
        <v>347</v>
      </c>
      <c r="J959" s="96"/>
      <c r="K959" s="18" t="s">
        <v>1003</v>
      </c>
      <c r="L959" s="113"/>
    </row>
    <row r="960" spans="1:12" s="11" customFormat="1" ht="56.25" customHeight="1">
      <c r="A960" s="17">
        <v>92</v>
      </c>
      <c r="B960" s="108" t="s">
        <v>994</v>
      </c>
      <c r="C960" s="81" t="s">
        <v>47</v>
      </c>
      <c r="D960" s="108" t="s">
        <v>994</v>
      </c>
      <c r="E960" s="18">
        <v>1</v>
      </c>
      <c r="F960" s="184" t="s">
        <v>53</v>
      </c>
      <c r="G960" s="183"/>
      <c r="H960" s="45">
        <v>624672</v>
      </c>
      <c r="I960" s="97" t="s">
        <v>347</v>
      </c>
      <c r="J960" s="96"/>
      <c r="K960" s="18" t="s">
        <v>1003</v>
      </c>
      <c r="L960" s="113"/>
    </row>
    <row r="961" spans="1:31" s="11" customFormat="1" ht="54" customHeight="1">
      <c r="A961" s="17">
        <v>93</v>
      </c>
      <c r="B961" s="17" t="s">
        <v>590</v>
      </c>
      <c r="C961" s="81" t="s">
        <v>47</v>
      </c>
      <c r="D961" s="167" t="s">
        <v>591</v>
      </c>
      <c r="E961" s="183">
        <v>1</v>
      </c>
      <c r="F961" s="81" t="s">
        <v>53</v>
      </c>
      <c r="G961" s="189"/>
      <c r="H961" s="189">
        <v>5392800</v>
      </c>
      <c r="I961" s="92" t="s">
        <v>462</v>
      </c>
      <c r="J961" s="96"/>
      <c r="K961" s="18" t="s">
        <v>1003</v>
      </c>
      <c r="L961" s="113"/>
    </row>
    <row r="962" spans="1:31" s="11" customFormat="1" ht="53.25" customHeight="1">
      <c r="A962" s="17">
        <v>94</v>
      </c>
      <c r="B962" s="17" t="s">
        <v>592</v>
      </c>
      <c r="C962" s="81" t="s">
        <v>47</v>
      </c>
      <c r="D962" s="167" t="s">
        <v>593</v>
      </c>
      <c r="E962" s="183">
        <v>1</v>
      </c>
      <c r="F962" s="81" t="s">
        <v>53</v>
      </c>
      <c r="G962" s="183"/>
      <c r="H962" s="189">
        <v>30000971</v>
      </c>
      <c r="I962" s="92" t="s">
        <v>462</v>
      </c>
      <c r="J962" s="96"/>
      <c r="K962" s="18" t="s">
        <v>1003</v>
      </c>
      <c r="L962" s="113"/>
    </row>
    <row r="963" spans="1:31" s="11" customFormat="1" ht="105" customHeight="1">
      <c r="A963" s="17">
        <v>95</v>
      </c>
      <c r="B963" s="175" t="s">
        <v>594</v>
      </c>
      <c r="C963" s="81" t="s">
        <v>47</v>
      </c>
      <c r="D963" s="167" t="s">
        <v>595</v>
      </c>
      <c r="E963" s="183">
        <v>1</v>
      </c>
      <c r="F963" s="81" t="s">
        <v>53</v>
      </c>
      <c r="G963" s="183"/>
      <c r="H963" s="189">
        <v>4917900</v>
      </c>
      <c r="I963" s="92" t="s">
        <v>462</v>
      </c>
      <c r="J963" s="96"/>
      <c r="K963" s="18" t="s">
        <v>1003</v>
      </c>
      <c r="L963" s="113"/>
    </row>
    <row r="964" spans="1:31" s="11" customFormat="1" ht="94.5">
      <c r="A964" s="17">
        <v>96</v>
      </c>
      <c r="B964" s="17" t="s">
        <v>1041</v>
      </c>
      <c r="C964" s="81" t="s">
        <v>89</v>
      </c>
      <c r="D964" s="167" t="s">
        <v>1040</v>
      </c>
      <c r="E964" s="183">
        <v>1</v>
      </c>
      <c r="F964" s="81" t="s">
        <v>53</v>
      </c>
      <c r="G964" s="183"/>
      <c r="H964" s="189">
        <v>15767862</v>
      </c>
      <c r="I964" s="92" t="s">
        <v>462</v>
      </c>
      <c r="J964" s="96"/>
      <c r="K964" s="18" t="s">
        <v>1003</v>
      </c>
      <c r="L964" s="113" t="s">
        <v>1042</v>
      </c>
    </row>
    <row r="965" spans="1:31" s="11" customFormat="1" ht="51" customHeight="1">
      <c r="A965" s="17">
        <v>97</v>
      </c>
      <c r="B965" s="147" t="s">
        <v>998</v>
      </c>
      <c r="C965" s="81" t="s">
        <v>47</v>
      </c>
      <c r="D965" s="17" t="s">
        <v>999</v>
      </c>
      <c r="E965" s="183">
        <v>1</v>
      </c>
      <c r="F965" s="81" t="s">
        <v>53</v>
      </c>
      <c r="G965" s="183"/>
      <c r="H965" s="189">
        <v>1600000</v>
      </c>
      <c r="I965" s="92" t="s">
        <v>462</v>
      </c>
      <c r="J965" s="96"/>
      <c r="K965" s="18" t="s">
        <v>1003</v>
      </c>
      <c r="L965" s="113"/>
    </row>
    <row r="966" spans="1:31" s="11" customFormat="1" ht="51" customHeight="1">
      <c r="A966" s="17">
        <v>98</v>
      </c>
      <c r="B966" s="147" t="s">
        <v>1000</v>
      </c>
      <c r="C966" s="81" t="s">
        <v>47</v>
      </c>
      <c r="D966" s="17" t="s">
        <v>1000</v>
      </c>
      <c r="E966" s="183">
        <v>1</v>
      </c>
      <c r="F966" s="81" t="s">
        <v>53</v>
      </c>
      <c r="G966" s="183"/>
      <c r="H966" s="189">
        <v>1500000</v>
      </c>
      <c r="I966" s="92" t="s">
        <v>462</v>
      </c>
      <c r="J966" s="96"/>
      <c r="K966" s="18" t="s">
        <v>1003</v>
      </c>
      <c r="L966" s="113"/>
    </row>
    <row r="967" spans="1:31" s="11" customFormat="1" ht="38.25">
      <c r="A967" s="17">
        <v>99</v>
      </c>
      <c r="B967" s="147" t="s">
        <v>1001</v>
      </c>
      <c r="C967" s="81" t="s">
        <v>47</v>
      </c>
      <c r="D967" s="17" t="s">
        <v>1001</v>
      </c>
      <c r="E967" s="183">
        <v>1</v>
      </c>
      <c r="F967" s="81" t="s">
        <v>53</v>
      </c>
      <c r="G967" s="183"/>
      <c r="H967" s="189">
        <v>800000</v>
      </c>
      <c r="I967" s="92" t="s">
        <v>462</v>
      </c>
      <c r="J967" s="96"/>
      <c r="K967" s="18" t="s">
        <v>1003</v>
      </c>
      <c r="L967" s="113"/>
    </row>
    <row r="968" spans="1:31" s="11" customFormat="1" ht="50.25" customHeight="1">
      <c r="A968" s="17">
        <v>100</v>
      </c>
      <c r="B968" s="23" t="s">
        <v>596</v>
      </c>
      <c r="C968" s="81" t="s">
        <v>996</v>
      </c>
      <c r="D968" s="81" t="s">
        <v>602</v>
      </c>
      <c r="E968" s="32">
        <v>1</v>
      </c>
      <c r="F968" s="81" t="s">
        <v>53</v>
      </c>
      <c r="G968" s="190"/>
      <c r="H968" s="189">
        <v>90000</v>
      </c>
      <c r="I968" s="92" t="s">
        <v>462</v>
      </c>
      <c r="J968" s="96"/>
      <c r="K968" s="18" t="s">
        <v>1003</v>
      </c>
      <c r="L968" s="113"/>
    </row>
    <row r="969" spans="1:31" s="11" customFormat="1" ht="62.25" customHeight="1">
      <c r="A969" s="17">
        <v>101</v>
      </c>
      <c r="B969" s="81" t="s">
        <v>655</v>
      </c>
      <c r="C969" s="17" t="s">
        <v>89</v>
      </c>
      <c r="D969" s="17" t="s">
        <v>656</v>
      </c>
      <c r="E969" s="19">
        <v>1</v>
      </c>
      <c r="F969" s="17" t="s">
        <v>53</v>
      </c>
      <c r="G969" s="17"/>
      <c r="H969" s="19">
        <v>54889872</v>
      </c>
      <c r="I969" s="89" t="s">
        <v>962</v>
      </c>
      <c r="J969" s="96"/>
      <c r="K969" s="18" t="s">
        <v>1003</v>
      </c>
      <c r="L969" s="113"/>
    </row>
    <row r="970" spans="1:31" s="11" customFormat="1" ht="114.75">
      <c r="A970" s="17">
        <v>102</v>
      </c>
      <c r="B970" s="17" t="s">
        <v>1474</v>
      </c>
      <c r="C970" s="81" t="s">
        <v>89</v>
      </c>
      <c r="D970" s="147" t="s">
        <v>1475</v>
      </c>
      <c r="E970" s="19">
        <v>1</v>
      </c>
      <c r="F970" s="17" t="s">
        <v>53</v>
      </c>
      <c r="G970" s="17"/>
      <c r="H970" s="19">
        <v>10314906</v>
      </c>
      <c r="I970" s="89" t="s">
        <v>962</v>
      </c>
      <c r="J970" s="96"/>
      <c r="K970" s="18" t="s">
        <v>1003</v>
      </c>
      <c r="L970" s="120"/>
      <c r="M970" s="98"/>
      <c r="N970" s="98"/>
      <c r="O970" s="98"/>
      <c r="P970" s="98"/>
      <c r="Q970" s="98"/>
      <c r="R970" s="98"/>
      <c r="S970" s="98"/>
      <c r="T970" s="98"/>
      <c r="U970" s="98"/>
      <c r="V970" s="98"/>
      <c r="W970" s="98"/>
      <c r="X970" s="98"/>
      <c r="Y970" s="98"/>
      <c r="Z970" s="98"/>
      <c r="AA970" s="98"/>
      <c r="AB970" s="98"/>
      <c r="AC970" s="98"/>
      <c r="AD970" s="98"/>
      <c r="AE970" s="98"/>
    </row>
    <row r="971" spans="1:31" s="11" customFormat="1" ht="102" customHeight="1">
      <c r="A971" s="17">
        <v>103</v>
      </c>
      <c r="B971" s="17" t="s">
        <v>657</v>
      </c>
      <c r="C971" s="17" t="s">
        <v>89</v>
      </c>
      <c r="D971" s="147" t="s">
        <v>658</v>
      </c>
      <c r="E971" s="19">
        <v>1</v>
      </c>
      <c r="F971" s="17" t="s">
        <v>53</v>
      </c>
      <c r="G971" s="17"/>
      <c r="H971" s="19">
        <v>45455642</v>
      </c>
      <c r="I971" s="89" t="s">
        <v>962</v>
      </c>
      <c r="J971" s="96"/>
      <c r="K971" s="18" t="s">
        <v>1003</v>
      </c>
      <c r="L971" s="113"/>
    </row>
    <row r="972" spans="1:31" s="11" customFormat="1" ht="51">
      <c r="A972" s="17">
        <v>104</v>
      </c>
      <c r="B972" s="17" t="s">
        <v>659</v>
      </c>
      <c r="C972" s="17" t="s">
        <v>660</v>
      </c>
      <c r="D972" s="147" t="s">
        <v>661</v>
      </c>
      <c r="E972" s="19">
        <v>1</v>
      </c>
      <c r="F972" s="17" t="s">
        <v>53</v>
      </c>
      <c r="G972" s="17"/>
      <c r="H972" s="19">
        <v>9784309</v>
      </c>
      <c r="I972" s="89" t="s">
        <v>962</v>
      </c>
      <c r="J972" s="96"/>
      <c r="K972" s="18" t="s">
        <v>1003</v>
      </c>
      <c r="L972" s="113"/>
    </row>
    <row r="973" spans="1:31" s="11" customFormat="1" ht="114.75">
      <c r="A973" s="17">
        <v>105</v>
      </c>
      <c r="B973" s="17" t="s">
        <v>662</v>
      </c>
      <c r="C973" s="17" t="s">
        <v>89</v>
      </c>
      <c r="D973" s="147" t="s">
        <v>663</v>
      </c>
      <c r="E973" s="19">
        <v>1</v>
      </c>
      <c r="F973" s="17" t="s">
        <v>53</v>
      </c>
      <c r="G973" s="17"/>
      <c r="H973" s="19">
        <v>18024600</v>
      </c>
      <c r="I973" s="89" t="s">
        <v>962</v>
      </c>
      <c r="J973" s="96"/>
      <c r="K973" s="18" t="s">
        <v>1003</v>
      </c>
      <c r="L973" s="113"/>
    </row>
    <row r="974" spans="1:31" s="11" customFormat="1" ht="102">
      <c r="A974" s="17">
        <v>106</v>
      </c>
      <c r="B974" s="81" t="s">
        <v>1008</v>
      </c>
      <c r="C974" s="17" t="s">
        <v>89</v>
      </c>
      <c r="D974" s="17" t="s">
        <v>1009</v>
      </c>
      <c r="E974" s="19">
        <v>1</v>
      </c>
      <c r="F974" s="17" t="s">
        <v>53</v>
      </c>
      <c r="G974" s="17"/>
      <c r="H974" s="19">
        <v>163113993</v>
      </c>
      <c r="I974" s="89" t="s">
        <v>962</v>
      </c>
      <c r="J974" s="96"/>
      <c r="K974" s="18" t="s">
        <v>1003</v>
      </c>
      <c r="L974" s="113"/>
    </row>
    <row r="975" spans="1:31" s="11" customFormat="1" ht="76.5">
      <c r="A975" s="17">
        <v>107</v>
      </c>
      <c r="B975" s="17" t="s">
        <v>664</v>
      </c>
      <c r="C975" s="81" t="s">
        <v>47</v>
      </c>
      <c r="D975" s="17" t="s">
        <v>665</v>
      </c>
      <c r="E975" s="19">
        <v>1</v>
      </c>
      <c r="F975" s="17" t="s">
        <v>53</v>
      </c>
      <c r="G975" s="17"/>
      <c r="H975" s="19">
        <v>5290573.2</v>
      </c>
      <c r="I975" s="89" t="s">
        <v>962</v>
      </c>
      <c r="J975" s="96"/>
      <c r="K975" s="18" t="s">
        <v>1003</v>
      </c>
      <c r="L975" s="113"/>
    </row>
    <row r="976" spans="1:31" s="11" customFormat="1" ht="63.75">
      <c r="A976" s="17">
        <v>108</v>
      </c>
      <c r="B976" s="17" t="s">
        <v>666</v>
      </c>
      <c r="C976" s="81" t="s">
        <v>47</v>
      </c>
      <c r="D976" s="81" t="s">
        <v>667</v>
      </c>
      <c r="E976" s="19">
        <v>1</v>
      </c>
      <c r="F976" s="17" t="s">
        <v>53</v>
      </c>
      <c r="G976" s="17"/>
      <c r="H976" s="19">
        <v>8527866</v>
      </c>
      <c r="I976" s="89" t="s">
        <v>962</v>
      </c>
      <c r="J976" s="96"/>
      <c r="K976" s="18" t="s">
        <v>1003</v>
      </c>
      <c r="L976" s="113"/>
    </row>
    <row r="977" spans="1:12" s="11" customFormat="1" ht="51" customHeight="1">
      <c r="A977" s="17">
        <v>109</v>
      </c>
      <c r="B977" s="17" t="s">
        <v>668</v>
      </c>
      <c r="C977" s="81" t="s">
        <v>47</v>
      </c>
      <c r="D977" s="17" t="s">
        <v>669</v>
      </c>
      <c r="E977" s="19">
        <v>1</v>
      </c>
      <c r="F977" s="17" t="s">
        <v>53</v>
      </c>
      <c r="G977" s="17"/>
      <c r="H977" s="19">
        <v>1550000</v>
      </c>
      <c r="I977" s="89" t="s">
        <v>962</v>
      </c>
      <c r="J977" s="96"/>
      <c r="K977" s="18" t="s">
        <v>1003</v>
      </c>
      <c r="L977" s="113"/>
    </row>
    <row r="978" spans="1:12" s="11" customFormat="1" ht="93.75" customHeight="1">
      <c r="A978" s="17">
        <v>110</v>
      </c>
      <c r="B978" s="17" t="s">
        <v>1522</v>
      </c>
      <c r="C978" s="81" t="s">
        <v>47</v>
      </c>
      <c r="D978" s="17" t="s">
        <v>1523</v>
      </c>
      <c r="E978" s="19">
        <v>1</v>
      </c>
      <c r="F978" s="17" t="s">
        <v>53</v>
      </c>
      <c r="G978" s="17"/>
      <c r="H978" s="19">
        <v>800000</v>
      </c>
      <c r="I978" s="89" t="s">
        <v>962</v>
      </c>
      <c r="J978" s="96"/>
      <c r="K978" s="18" t="s">
        <v>1003</v>
      </c>
      <c r="L978" s="111" t="s">
        <v>1585</v>
      </c>
    </row>
    <row r="979" spans="1:12" s="11" customFormat="1" ht="140.25">
      <c r="A979" s="17">
        <v>111</v>
      </c>
      <c r="B979" s="17" t="s">
        <v>670</v>
      </c>
      <c r="C979" s="81" t="s">
        <v>47</v>
      </c>
      <c r="D979" s="17" t="s">
        <v>671</v>
      </c>
      <c r="E979" s="19">
        <v>1</v>
      </c>
      <c r="F979" s="17" t="s">
        <v>53</v>
      </c>
      <c r="G979" s="17"/>
      <c r="H979" s="19">
        <v>1965000</v>
      </c>
      <c r="I979" s="89" t="s">
        <v>962</v>
      </c>
      <c r="J979" s="96"/>
      <c r="K979" s="18" t="s">
        <v>1003</v>
      </c>
      <c r="L979" s="113"/>
    </row>
    <row r="980" spans="1:12" s="11" customFormat="1" ht="76.5">
      <c r="A980" s="17">
        <v>112</v>
      </c>
      <c r="B980" s="9" t="s">
        <v>1043</v>
      </c>
      <c r="C980" s="81" t="s">
        <v>47</v>
      </c>
      <c r="D980" s="9" t="s">
        <v>1044</v>
      </c>
      <c r="E980" s="181">
        <v>1</v>
      </c>
      <c r="F980" s="9" t="s">
        <v>1045</v>
      </c>
      <c r="G980" s="9"/>
      <c r="H980" s="181">
        <v>1500000</v>
      </c>
      <c r="I980" s="90" t="s">
        <v>962</v>
      </c>
      <c r="J980" s="96"/>
      <c r="K980" s="18" t="s">
        <v>1003</v>
      </c>
      <c r="L980" s="113"/>
    </row>
    <row r="981" spans="1:12" s="11" customFormat="1" ht="57.75" customHeight="1">
      <c r="A981" s="17">
        <v>113</v>
      </c>
      <c r="B981" s="17" t="s">
        <v>1532</v>
      </c>
      <c r="C981" s="81" t="s">
        <v>47</v>
      </c>
      <c r="D981" s="17" t="s">
        <v>1533</v>
      </c>
      <c r="E981" s="19">
        <v>1</v>
      </c>
      <c r="F981" s="9" t="s">
        <v>1045</v>
      </c>
      <c r="G981" s="17"/>
      <c r="H981" s="19">
        <v>500000</v>
      </c>
      <c r="I981" s="90" t="s">
        <v>962</v>
      </c>
      <c r="J981" s="96"/>
      <c r="K981" s="18" t="s">
        <v>1003</v>
      </c>
      <c r="L981" s="113"/>
    </row>
    <row r="982" spans="1:12" s="11" customFormat="1" ht="52.5" customHeight="1">
      <c r="A982" s="17">
        <v>114</v>
      </c>
      <c r="B982" s="9" t="s">
        <v>1534</v>
      </c>
      <c r="C982" s="81" t="s">
        <v>47</v>
      </c>
      <c r="D982" s="17" t="s">
        <v>1535</v>
      </c>
      <c r="E982" s="181">
        <v>1</v>
      </c>
      <c r="F982" s="9" t="s">
        <v>1045</v>
      </c>
      <c r="G982" s="9"/>
      <c r="H982" s="181">
        <v>350000</v>
      </c>
      <c r="I982" s="90" t="s">
        <v>962</v>
      </c>
      <c r="J982" s="96"/>
      <c r="K982" s="18" t="s">
        <v>1003</v>
      </c>
      <c r="L982" s="113"/>
    </row>
    <row r="983" spans="1:12" s="11" customFormat="1" ht="99.75" customHeight="1">
      <c r="A983" s="17">
        <v>115</v>
      </c>
      <c r="B983" s="17" t="s">
        <v>1012</v>
      </c>
      <c r="C983" s="81" t="s">
        <v>1013</v>
      </c>
      <c r="D983" s="17" t="s">
        <v>1021</v>
      </c>
      <c r="E983" s="19">
        <v>1</v>
      </c>
      <c r="F983" s="17" t="s">
        <v>53</v>
      </c>
      <c r="G983" s="17"/>
      <c r="H983" s="19">
        <v>28704000</v>
      </c>
      <c r="I983" s="89" t="s">
        <v>1014</v>
      </c>
      <c r="J983" s="96"/>
      <c r="K983" s="18" t="s">
        <v>1003</v>
      </c>
      <c r="L983" s="113"/>
    </row>
    <row r="984" spans="1:12" s="11" customFormat="1" ht="70.5" customHeight="1">
      <c r="A984" s="17">
        <v>116</v>
      </c>
      <c r="B984" s="17" t="s">
        <v>1015</v>
      </c>
      <c r="C984" s="81" t="s">
        <v>1013</v>
      </c>
      <c r="D984" s="17" t="s">
        <v>1016</v>
      </c>
      <c r="E984" s="19">
        <v>1</v>
      </c>
      <c r="F984" s="17" t="s">
        <v>53</v>
      </c>
      <c r="G984" s="17"/>
      <c r="H984" s="19">
        <v>21845964</v>
      </c>
      <c r="I984" s="89" t="s">
        <v>1014</v>
      </c>
      <c r="J984" s="96"/>
      <c r="K984" s="18" t="s">
        <v>1003</v>
      </c>
      <c r="L984" s="113"/>
    </row>
    <row r="985" spans="1:12" s="11" customFormat="1" ht="65.25" customHeight="1">
      <c r="A985" s="17">
        <v>117</v>
      </c>
      <c r="B985" s="17" t="s">
        <v>1017</v>
      </c>
      <c r="C985" s="81" t="s">
        <v>1013</v>
      </c>
      <c r="D985" s="17" t="s">
        <v>1018</v>
      </c>
      <c r="E985" s="19">
        <v>1</v>
      </c>
      <c r="F985" s="17" t="s">
        <v>53</v>
      </c>
      <c r="G985" s="17"/>
      <c r="H985" s="19">
        <v>3000000</v>
      </c>
      <c r="I985" s="89" t="s">
        <v>1014</v>
      </c>
      <c r="J985" s="96"/>
      <c r="K985" s="18" t="s">
        <v>1003</v>
      </c>
      <c r="L985" s="113"/>
    </row>
    <row r="986" spans="1:12" s="11" customFormat="1" ht="65.25" customHeight="1">
      <c r="A986" s="17">
        <v>118</v>
      </c>
      <c r="B986" s="17" t="s">
        <v>1019</v>
      </c>
      <c r="C986" s="81" t="s">
        <v>1013</v>
      </c>
      <c r="D986" s="81" t="s">
        <v>1020</v>
      </c>
      <c r="E986" s="19">
        <v>1</v>
      </c>
      <c r="F986" s="17" t="s">
        <v>53</v>
      </c>
      <c r="G986" s="15"/>
      <c r="H986" s="15">
        <v>438000</v>
      </c>
      <c r="I986" s="17" t="s">
        <v>1014</v>
      </c>
      <c r="J986" s="216"/>
      <c r="K986" s="18" t="s">
        <v>1003</v>
      </c>
      <c r="L986" s="113"/>
    </row>
    <row r="987" spans="1:12" s="11" customFormat="1" ht="65.25" customHeight="1">
      <c r="A987" s="17">
        <v>119</v>
      </c>
      <c r="B987" s="17" t="s">
        <v>1524</v>
      </c>
      <c r="C987" s="81" t="s">
        <v>1013</v>
      </c>
      <c r="D987" s="17" t="s">
        <v>1525</v>
      </c>
      <c r="E987" s="19">
        <v>1</v>
      </c>
      <c r="F987" s="17" t="s">
        <v>53</v>
      </c>
      <c r="G987" s="17"/>
      <c r="H987" s="19">
        <v>2164286</v>
      </c>
      <c r="I987" s="17" t="s">
        <v>1014</v>
      </c>
      <c r="J987" s="216"/>
      <c r="K987" s="18" t="s">
        <v>1003</v>
      </c>
      <c r="L987" s="113"/>
    </row>
    <row r="988" spans="1:12" s="11" customFormat="1" ht="65.25" customHeight="1">
      <c r="A988" s="17">
        <v>120</v>
      </c>
      <c r="B988" s="17" t="s">
        <v>1526</v>
      </c>
      <c r="C988" s="81" t="s">
        <v>1013</v>
      </c>
      <c r="D988" s="81" t="s">
        <v>1527</v>
      </c>
      <c r="E988" s="19">
        <v>1</v>
      </c>
      <c r="F988" s="17" t="s">
        <v>53</v>
      </c>
      <c r="G988" s="15"/>
      <c r="H988" s="15">
        <v>5868750</v>
      </c>
      <c r="I988" s="17" t="s">
        <v>1014</v>
      </c>
      <c r="J988" s="216"/>
      <c r="K988" s="18" t="s">
        <v>1003</v>
      </c>
      <c r="L988" s="113"/>
    </row>
    <row r="989" spans="1:12" s="11" customFormat="1" ht="87" customHeight="1">
      <c r="A989" s="17">
        <v>121</v>
      </c>
      <c r="B989" s="214" t="s">
        <v>1841</v>
      </c>
      <c r="C989" s="81" t="s">
        <v>47</v>
      </c>
      <c r="D989" s="211" t="s">
        <v>1849</v>
      </c>
      <c r="E989" s="19">
        <v>1</v>
      </c>
      <c r="F989" s="17" t="s">
        <v>53</v>
      </c>
      <c r="G989" s="15"/>
      <c r="H989" s="15">
        <v>2142857</v>
      </c>
      <c r="I989" s="17" t="s">
        <v>1725</v>
      </c>
      <c r="J989" s="216" t="s">
        <v>37</v>
      </c>
      <c r="K989" s="18" t="s">
        <v>1003</v>
      </c>
      <c r="L989" s="113" t="s">
        <v>1856</v>
      </c>
    </row>
    <row r="990" spans="1:12" s="11" customFormat="1" ht="40.5" customHeight="1">
      <c r="A990" s="17">
        <v>122</v>
      </c>
      <c r="B990" s="214" t="s">
        <v>1842</v>
      </c>
      <c r="C990" s="81" t="s">
        <v>47</v>
      </c>
      <c r="D990" s="214" t="s">
        <v>1850</v>
      </c>
      <c r="E990" s="19">
        <v>1</v>
      </c>
      <c r="F990" s="17" t="s">
        <v>53</v>
      </c>
      <c r="G990" s="15"/>
      <c r="H990" s="15">
        <v>70982</v>
      </c>
      <c r="I990" s="17" t="s">
        <v>1725</v>
      </c>
      <c r="J990" s="216" t="s">
        <v>37</v>
      </c>
      <c r="K990" s="18" t="s">
        <v>1003</v>
      </c>
      <c r="L990" s="113" t="s">
        <v>1856</v>
      </c>
    </row>
    <row r="991" spans="1:12" s="11" customFormat="1" ht="40.5" customHeight="1">
      <c r="A991" s="17">
        <v>123</v>
      </c>
      <c r="B991" s="214" t="s">
        <v>1843</v>
      </c>
      <c r="C991" s="81" t="s">
        <v>47</v>
      </c>
      <c r="D991" s="214" t="s">
        <v>1851</v>
      </c>
      <c r="E991" s="19">
        <v>1</v>
      </c>
      <c r="F991" s="17" t="s">
        <v>53</v>
      </c>
      <c r="G991" s="15"/>
      <c r="H991" s="15">
        <v>243750</v>
      </c>
      <c r="I991" s="17" t="s">
        <v>1725</v>
      </c>
      <c r="J991" s="216" t="s">
        <v>37</v>
      </c>
      <c r="K991" s="18" t="s">
        <v>1003</v>
      </c>
      <c r="L991" s="113" t="s">
        <v>1856</v>
      </c>
    </row>
    <row r="992" spans="1:12" s="11" customFormat="1" ht="40.5" customHeight="1">
      <c r="A992" s="17">
        <v>124</v>
      </c>
      <c r="B992" s="214" t="s">
        <v>1844</v>
      </c>
      <c r="C992" s="81" t="s">
        <v>47</v>
      </c>
      <c r="D992" s="214" t="s">
        <v>1852</v>
      </c>
      <c r="E992" s="19">
        <v>1</v>
      </c>
      <c r="F992" s="17" t="s">
        <v>53</v>
      </c>
      <c r="G992" s="15"/>
      <c r="H992" s="15">
        <v>376607</v>
      </c>
      <c r="I992" s="17" t="s">
        <v>1725</v>
      </c>
      <c r="J992" s="216" t="s">
        <v>37</v>
      </c>
      <c r="K992" s="18" t="s">
        <v>1003</v>
      </c>
      <c r="L992" s="113" t="s">
        <v>1856</v>
      </c>
    </row>
    <row r="993" spans="1:12" s="11" customFormat="1" ht="40.5" customHeight="1">
      <c r="A993" s="17">
        <v>125</v>
      </c>
      <c r="B993" s="214" t="s">
        <v>1845</v>
      </c>
      <c r="C993" s="81" t="s">
        <v>47</v>
      </c>
      <c r="D993" s="214" t="s">
        <v>1857</v>
      </c>
      <c r="E993" s="19">
        <v>1</v>
      </c>
      <c r="F993" s="17" t="s">
        <v>53</v>
      </c>
      <c r="G993" s="15"/>
      <c r="H993" s="15">
        <v>1566071</v>
      </c>
      <c r="I993" s="17" t="s">
        <v>1725</v>
      </c>
      <c r="J993" s="216" t="s">
        <v>37</v>
      </c>
      <c r="K993" s="18" t="s">
        <v>1003</v>
      </c>
      <c r="L993" s="113" t="s">
        <v>1856</v>
      </c>
    </row>
    <row r="994" spans="1:12" s="11" customFormat="1" ht="40.5" customHeight="1">
      <c r="A994" s="17">
        <v>126</v>
      </c>
      <c r="B994" s="214" t="s">
        <v>1846</v>
      </c>
      <c r="C994" s="81" t="s">
        <v>47</v>
      </c>
      <c r="D994" s="215" t="s">
        <v>1853</v>
      </c>
      <c r="E994" s="19">
        <v>1</v>
      </c>
      <c r="F994" s="17" t="s">
        <v>53</v>
      </c>
      <c r="G994" s="15"/>
      <c r="H994" s="15">
        <v>1335938</v>
      </c>
      <c r="I994" s="17" t="s">
        <v>1725</v>
      </c>
      <c r="J994" s="216" t="s">
        <v>37</v>
      </c>
      <c r="K994" s="18" t="s">
        <v>1003</v>
      </c>
      <c r="L994" s="113" t="s">
        <v>1856</v>
      </c>
    </row>
    <row r="995" spans="1:12" s="11" customFormat="1" ht="29.25" customHeight="1">
      <c r="A995" s="17">
        <v>127</v>
      </c>
      <c r="B995" s="214" t="s">
        <v>1847</v>
      </c>
      <c r="C995" s="81" t="s">
        <v>47</v>
      </c>
      <c r="D995" s="215" t="s">
        <v>1854</v>
      </c>
      <c r="E995" s="19">
        <v>1</v>
      </c>
      <c r="F995" s="17" t="s">
        <v>53</v>
      </c>
      <c r="G995" s="15"/>
      <c r="H995" s="15">
        <v>144911</v>
      </c>
      <c r="I995" s="17" t="s">
        <v>1725</v>
      </c>
      <c r="J995" s="216" t="s">
        <v>37</v>
      </c>
      <c r="K995" s="18" t="s">
        <v>1003</v>
      </c>
      <c r="L995" s="113" t="s">
        <v>1856</v>
      </c>
    </row>
    <row r="996" spans="1:12" s="11" customFormat="1" ht="41.25" customHeight="1">
      <c r="A996" s="17">
        <v>128</v>
      </c>
      <c r="B996" s="214" t="s">
        <v>1848</v>
      </c>
      <c r="C996" s="81" t="s">
        <v>47</v>
      </c>
      <c r="D996" s="215" t="s">
        <v>1855</v>
      </c>
      <c r="E996" s="19">
        <v>1</v>
      </c>
      <c r="F996" s="17" t="s">
        <v>53</v>
      </c>
      <c r="G996" s="15"/>
      <c r="H996" s="15">
        <v>6733036</v>
      </c>
      <c r="I996" s="17" t="s">
        <v>1725</v>
      </c>
      <c r="J996" s="216" t="s">
        <v>37</v>
      </c>
      <c r="K996" s="18" t="s">
        <v>1003</v>
      </c>
      <c r="L996" s="113" t="s">
        <v>1856</v>
      </c>
    </row>
    <row r="997" spans="1:12" s="11" customFormat="1" ht="15.75">
      <c r="A997" s="56"/>
      <c r="B997" s="56" t="s">
        <v>258</v>
      </c>
      <c r="C997" s="58"/>
      <c r="D997" s="58"/>
      <c r="E997" s="58"/>
      <c r="F997" s="58"/>
      <c r="G997" s="58"/>
      <c r="H997" s="57">
        <f>SUM(H869:H986)</f>
        <v>678834443.92000008</v>
      </c>
      <c r="I997" s="58"/>
      <c r="J997" s="58"/>
      <c r="K997" s="125"/>
      <c r="L997" s="113"/>
    </row>
    <row r="998" spans="1:12" s="12" customFormat="1" ht="15.75">
      <c r="A998" s="73"/>
      <c r="B998" s="73" t="s">
        <v>253</v>
      </c>
      <c r="C998" s="73"/>
      <c r="D998" s="73"/>
      <c r="E998" s="73"/>
      <c r="F998" s="73"/>
      <c r="G998" s="73"/>
      <c r="H998" s="76">
        <f>H997+H867+H851</f>
        <v>1837210062.6960001</v>
      </c>
      <c r="I998" s="40"/>
      <c r="J998" s="40"/>
      <c r="K998" s="126"/>
      <c r="L998" s="129"/>
    </row>
    <row r="999" spans="1:12">
      <c r="A999" s="168"/>
      <c r="B999" s="168"/>
      <c r="C999" s="168"/>
      <c r="D999" s="178"/>
      <c r="E999" s="168"/>
      <c r="F999" s="168"/>
      <c r="G999" s="168"/>
      <c r="H999" s="168"/>
      <c r="I999" s="63"/>
      <c r="J999" s="63"/>
      <c r="K999" s="127"/>
    </row>
  </sheetData>
  <sheetProtection password="C71F" sheet="1" objects="1" scenarios="1" formatCells="0" formatColumns="0" formatRows="0" insertColumns="0" insertRows="0" insertHyperlinks="0" deleteColumns="0" deleteRows="0" sort="0" autoFilter="0" pivotTables="0"/>
  <autoFilter ref="A5:L998"/>
  <mergeCells count="3">
    <mergeCell ref="A7:J7"/>
    <mergeCell ref="A868:J868"/>
    <mergeCell ref="B3:H3"/>
  </mergeCells>
  <hyperlinks>
    <hyperlink ref="D571" r:id="rId1" display="http://stroybrat.ru/product/1574/"/>
  </hyperlinks>
  <printOptions horizontalCentered="1"/>
  <pageMargins left="0" right="0" top="0" bottom="0" header="0" footer="0"/>
  <pageSetup scale="69"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2015-02-19T06:33:01Z</dcterms:modified>
</cp:coreProperties>
</file>