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H973" i="6"/>
  <c r="I1022"/>
  <c r="H1022"/>
  <c r="I1021"/>
  <c r="H882"/>
  <c r="I882" s="1"/>
  <c r="I1020"/>
  <c r="I1019"/>
  <c r="I1015"/>
  <c r="I986"/>
  <c r="H986"/>
  <c r="I982"/>
  <c r="H982"/>
  <c r="I981"/>
  <c r="H981"/>
  <c r="I980"/>
  <c r="H980"/>
  <c r="I979"/>
  <c r="H979"/>
  <c r="H983" s="1"/>
  <c r="H1023" s="1"/>
  <c r="I978"/>
  <c r="I983" s="1"/>
  <c r="H978"/>
  <c r="I972"/>
  <c r="I971"/>
  <c r="I970"/>
  <c r="I969"/>
  <c r="I968"/>
  <c r="I967"/>
  <c r="I966"/>
  <c r="I965"/>
  <c r="I964"/>
  <c r="I963"/>
  <c r="I962"/>
  <c r="I961"/>
  <c r="I960"/>
  <c r="I906"/>
  <c r="I901"/>
  <c r="H897"/>
  <c r="I896"/>
  <c r="I895"/>
  <c r="I894"/>
  <c r="I897" s="1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I802"/>
  <c r="H802"/>
  <c r="I801"/>
  <c r="H80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H711"/>
  <c r="I711" s="1"/>
  <c r="I710"/>
  <c r="H710"/>
  <c r="I709"/>
  <c r="H709"/>
  <c r="I708"/>
  <c r="H708"/>
  <c r="I707"/>
  <c r="H707"/>
  <c r="H706"/>
  <c r="I706" s="1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I389"/>
  <c r="H389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I377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023" l="1"/>
  <c r="I973"/>
  <c r="I974" s="1"/>
  <c r="I888"/>
  <c r="H888"/>
  <c r="H974" s="1"/>
  <c r="H1024" s="1"/>
  <c r="I1024" l="1"/>
</calcChain>
</file>

<file path=xl/sharedStrings.xml><?xml version="1.0" encoding="utf-8"?>
<sst xmlns="http://schemas.openxmlformats.org/spreadsheetml/2006/main" count="6547" uniqueCount="1761">
  <si>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</si>
  <si>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</si>
  <si>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</si>
  <si>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</si>
  <si>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</si>
  <si>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</si>
  <si>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</si>
  <si>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</si>
  <si>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</si>
  <si>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</si>
  <si>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</si>
  <si>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</si>
  <si>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</si>
  <si>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</si>
  <si>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</si>
  <si>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</si>
  <si>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</si>
  <si>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</si>
  <si>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</si>
  <si>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</si>
  <si>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</si>
  <si>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</si>
  <si>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</si>
  <si>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</si>
  <si>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</si>
  <si>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</si>
  <si>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</si>
  <si>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</si>
  <si>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</si>
  <si>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</si>
  <si>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</si>
  <si>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</si>
  <si>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</si>
  <si>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</si>
  <si>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</si>
  <si>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</si>
  <si>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</si>
  <si>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</si>
  <si>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</si>
  <si>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</si>
  <si>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</si>
  <si>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</si>
  <si>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</si>
  <si>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</si>
  <si>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</si>
  <si>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</si>
  <si>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</si>
  <si>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</si>
  <si>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</si>
  <si>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</si>
  <si>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</si>
  <si>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</si>
  <si>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</si>
  <si>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</si>
  <si>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</si>
  <si>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</si>
  <si>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</si>
  <si>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</si>
  <si>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</si>
  <si>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</si>
  <si>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</si>
  <si>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</si>
  <si>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</si>
  <si>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</si>
  <si>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</si>
  <si>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</si>
  <si>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</si>
  <si>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</si>
  <si>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</si>
  <si>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</si>
  <si>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</si>
  <si>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</si>
  <si>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</si>
  <si>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</si>
  <si>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</si>
  <si>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</si>
  <si>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</si>
  <si>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</si>
  <si>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</si>
  <si>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</si>
  <si>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</si>
  <si>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</si>
  <si>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</si>
  <si>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</si>
  <si>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</si>
  <si>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</si>
  <si>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</si>
  <si>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</si>
  <si>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</si>
  <si>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</si>
  <si>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</si>
  <si>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</si>
  <si>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</si>
  <si>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</si>
  <si>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</si>
  <si>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</si>
  <si>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</si>
  <si>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</si>
  <si>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</si>
  <si>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</si>
  <si>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</si>
  <si>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</si>
  <si>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</si>
  <si>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</si>
  <si>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</si>
  <si>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</si>
  <si>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</si>
  <si>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</si>
  <si>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</si>
  <si>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</si>
  <si>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</si>
  <si>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</si>
  <si>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</si>
  <si>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</si>
  <si>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</si>
  <si>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</si>
  <si>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</si>
  <si>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</si>
  <si>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</si>
  <si>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</si>
  <si>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</si>
  <si>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</si>
  <si>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</si>
  <si>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</si>
  <si>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</si>
  <si>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</si>
  <si>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</si>
  <si>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</si>
  <si>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</si>
  <si>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</si>
  <si>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</si>
  <si>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</si>
  <si>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</si>
  <si>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</si>
  <si>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</si>
  <si>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</si>
  <si>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</si>
  <si>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</si>
  <si>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</si>
  <si>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</si>
  <si>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</si>
  <si>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</si>
  <si>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</si>
  <si>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</si>
  <si>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</si>
  <si>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</si>
  <si>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</si>
  <si>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</si>
  <si>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</si>
  <si>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</si>
  <si>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</si>
  <si>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</si>
  <si>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</si>
  <si>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</si>
  <si>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</si>
  <si>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</si>
  <si>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</si>
  <si>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</si>
  <si>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</si>
  <si>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</si>
  <si>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</si>
  <si>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</si>
  <si>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</si>
  <si>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</si>
  <si>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</si>
  <si>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</si>
  <si>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</si>
  <si>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</si>
  <si>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</si>
  <si>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</si>
  <si>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</si>
  <si>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</si>
  <si>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</si>
  <si>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</si>
  <si>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</si>
  <si>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</si>
  <si>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</si>
  <si>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</si>
  <si>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</si>
  <si>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</si>
  <si>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</si>
  <si>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</si>
  <si>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</si>
  <si>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</si>
  <si>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</si>
  <si>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</si>
  <si>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</si>
  <si>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</si>
  <si>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</si>
  <si>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</si>
  <si>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</si>
  <si>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</si>
  <si>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</si>
  <si>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</si>
  <si>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</si>
  <si>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</si>
  <si>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</si>
  <si>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</si>
  <si>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</si>
  <si>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</si>
  <si>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</si>
  <si>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</si>
  <si>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</si>
  <si>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</si>
  <si>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</si>
  <si>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</si>
  <si>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</si>
  <si>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</si>
  <si>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</si>
  <si>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</si>
  <si>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</si>
  <si>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</si>
  <si>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</si>
  <si>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</si>
  <si>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</si>
  <si>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</si>
  <si>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</si>
  <si>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</si>
  <si>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</si>
  <si>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</si>
  <si>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</si>
  <si>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</si>
  <si>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</si>
  <si>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</si>
  <si>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</si>
  <si>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</si>
  <si>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</si>
  <si>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</si>
  <si>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</si>
  <si>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</si>
  <si>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</si>
  <si>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</si>
  <si>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</si>
  <si>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</si>
  <si>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</si>
  <si>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</si>
  <si>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</si>
  <si>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</si>
  <si>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</si>
  <si>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</si>
  <si>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</si>
  <si>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</si>
  <si>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</si>
  <si>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</si>
  <si>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</si>
  <si>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</si>
  <si>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</si>
  <si>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</si>
  <si>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</si>
  <si>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</si>
  <si>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</si>
  <si>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</si>
  <si>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</si>
  <si>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</si>
  <si>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</si>
  <si>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</si>
  <si>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</si>
  <si>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</si>
  <si>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</si>
  <si>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</si>
  <si>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</si>
  <si>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</si>
  <si>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</si>
  <si>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</si>
  <si>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</si>
  <si>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</si>
  <si>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</si>
  <si>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</si>
  <si>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</si>
  <si>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</si>
  <si>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</si>
  <si>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</si>
  <si>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</si>
  <si>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</si>
  <si>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</si>
  <si>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</si>
  <si>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</si>
  <si>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</si>
  <si>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</si>
  <si>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</si>
  <si>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</si>
  <si>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</si>
  <si>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</si>
  <si>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</si>
  <si>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</si>
  <si>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</si>
  <si>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</si>
  <si>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</si>
  <si>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</si>
  <si>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</si>
  <si>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</si>
  <si>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</si>
  <si>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</si>
  <si>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</si>
  <si>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</si>
  <si>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</si>
  <si>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</si>
  <si>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</si>
  <si>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</si>
  <si>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</si>
  <si>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</si>
  <si>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</si>
  <si>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</si>
  <si>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</si>
  <si>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</si>
  <si>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</si>
  <si>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</si>
  <si>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</si>
  <si>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</si>
  <si>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</si>
  <si>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</si>
  <si>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</si>
  <si>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</si>
  <si>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</si>
  <si>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</si>
  <si>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</si>
  <si>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</si>
  <si>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</si>
  <si>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</si>
  <si>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</si>
  <si>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</si>
  <si>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</si>
  <si>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</si>
  <si>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</si>
  <si>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</si>
  <si>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</si>
  <si>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</si>
  <si>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</si>
  <si>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</si>
  <si>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</si>
  <si>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</si>
  <si>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</si>
  <si>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</si>
  <si>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</si>
  <si>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</si>
  <si>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</si>
  <si>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</si>
  <si>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</si>
  <si>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</si>
  <si>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</si>
  <si>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</si>
  <si>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</si>
  <si>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</si>
  <si>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</si>
  <si>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</si>
  <si>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</si>
  <si>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</si>
  <si>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</si>
  <si>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</si>
  <si>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</si>
  <si>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</si>
  <si>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</si>
  <si>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</si>
  <si>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</si>
  <si>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</si>
  <si>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</si>
  <si>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</si>
  <si>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</si>
  <si>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</si>
  <si>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</si>
  <si>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</si>
  <si>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</si>
  <si>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</si>
  <si>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</si>
  <si>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</si>
  <si>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</si>
  <si>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</si>
  <si>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</si>
  <si>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</si>
  <si>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</si>
  <si>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</si>
  <si>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</si>
  <si>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</si>
  <si>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</si>
  <si>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</si>
  <si>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</si>
  <si>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</si>
  <si>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</si>
  <si>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</si>
  <si>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</si>
  <si>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</si>
  <si>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</si>
  <si>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</si>
  <si>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</si>
  <si>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</si>
  <si>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</si>
  <si>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</si>
  <si>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</si>
  <si>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</si>
  <si>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</si>
  <si>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</si>
  <si>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</si>
  <si>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</si>
  <si>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</si>
  <si>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</si>
  <si>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</si>
  <si>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</si>
  <si>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</si>
  <si>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</si>
  <si>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</si>
  <si>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</si>
  <si>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</si>
  <si>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</si>
  <si>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</si>
  <si>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</si>
  <si>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</si>
  <si>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</si>
  <si>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</si>
  <si>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</si>
  <si>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</si>
  <si>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</si>
  <si>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</si>
  <si>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</si>
  <si>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</si>
  <si>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</si>
  <si>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</si>
  <si>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</si>
  <si>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</si>
  <si>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</si>
  <si>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</si>
  <si>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</si>
  <si>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</si>
  <si>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</si>
  <si>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</si>
  <si>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</si>
  <si>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</si>
  <si>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</si>
  <si>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</si>
  <si>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</si>
  <si>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</si>
  <si>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</si>
  <si>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</si>
  <si>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</si>
  <si>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</si>
  <si>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</si>
  <si>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</si>
  <si>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</si>
  <si>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</si>
  <si>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</si>
  <si>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</si>
  <si>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</si>
  <si>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</si>
  <si>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</si>
  <si>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</si>
  <si>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</si>
  <si>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</si>
  <si>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</si>
  <si>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</si>
  <si>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</si>
  <si>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</si>
  <si>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</si>
  <si>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</si>
  <si>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</si>
  <si>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</si>
  <si>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</si>
  <si>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</si>
  <si>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</si>
  <si>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</si>
  <si>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</si>
  <si>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</si>
  <si>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</si>
  <si>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</si>
  <si>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</si>
  <si>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</si>
  <si>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</si>
  <si>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</si>
  <si>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</si>
  <si>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</si>
  <si>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</si>
  <si>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</si>
  <si>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</si>
  <si>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</si>
  <si>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</si>
  <si>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</si>
  <si>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</si>
  <si>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</si>
  <si>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</si>
  <si>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</si>
  <si>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</si>
  <si>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</si>
  <si>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</si>
  <si>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</si>
  <si>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</si>
  <si>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</si>
  <si>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</si>
  <si>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</si>
  <si>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</si>
  <si>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</si>
  <si>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</si>
  <si>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</si>
  <si>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</si>
  <si>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</si>
  <si>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</si>
  <si>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</si>
  <si>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</si>
  <si>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</si>
  <si>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</si>
  <si>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</si>
  <si>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</si>
  <si>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</si>
  <si>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</si>
  <si>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</si>
  <si>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</si>
  <si>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</si>
  <si>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</si>
  <si>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</si>
  <si>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</si>
  <si>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</si>
  <si>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</si>
  <si>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</si>
  <si>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</si>
  <si>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</si>
  <si>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</si>
  <si>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</si>
  <si>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</si>
  <si>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</si>
  <si>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</si>
  <si>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</si>
  <si>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</si>
  <si>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</si>
  <si>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</si>
  <si>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</si>
  <si>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</si>
  <si>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</si>
  <si>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</si>
  <si>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</si>
  <si>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</si>
  <si>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</si>
  <si>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</si>
  <si>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</si>
  <si>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</si>
  <si>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</si>
  <si>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</si>
  <si>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</si>
  <si>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</si>
  <si>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</si>
  <si>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</si>
  <si>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</si>
  <si>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</si>
  <si>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</si>
  <si>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</si>
  <si>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</si>
  <si>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</si>
  <si>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</si>
  <si>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</si>
  <si>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</si>
  <si>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</si>
  <si>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</si>
  <si>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</si>
  <si>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</si>
  <si>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</si>
  <si>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</si>
  <si>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</si>
  <si>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</si>
  <si>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</si>
  <si>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</si>
  <si>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</si>
  <si>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</si>
  <si>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</si>
  <si>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</si>
  <si>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</si>
  <si>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</si>
  <si>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</si>
  <si>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</si>
  <si>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</si>
  <si>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</si>
  <si>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</si>
  <si>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</si>
  <si>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</si>
  <si>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</si>
  <si>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</si>
  <si>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</si>
  <si>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</si>
  <si>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</si>
  <si>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</si>
  <si>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</si>
  <si>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</si>
  <si>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</si>
  <si>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</si>
  <si>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</si>
  <si>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</si>
  <si>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</si>
  <si>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</si>
  <si>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</si>
  <si>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</si>
  <si>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</si>
  <si>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</si>
  <si>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</si>
  <si>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</si>
  <si>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</si>
  <si>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</si>
  <si>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</si>
  <si>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</si>
  <si>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</si>
  <si>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</si>
  <si>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</si>
  <si>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</si>
  <si>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</si>
  <si>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</si>
  <si>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</si>
  <si>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</si>
  <si>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</si>
  <si>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</si>
  <si>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</si>
  <si>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</si>
  <si>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</si>
  <si>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</si>
  <si>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</si>
  <si>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</si>
  <si>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</si>
  <si>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</si>
  <si>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</si>
  <si>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</si>
  <si>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</si>
  <si>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</si>
  <si>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</si>
  <si>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</si>
  <si>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</si>
  <si>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</si>
  <si>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</si>
  <si>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</si>
  <si>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</si>
  <si>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</si>
  <si>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</si>
  <si>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</si>
  <si>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</si>
  <si>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</si>
  <si>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</si>
  <si>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</si>
  <si>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</si>
  <si>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</si>
  <si>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</si>
  <si>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</si>
  <si>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</si>
  <si>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</si>
  <si>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</si>
  <si>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</si>
  <si>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</si>
  <si>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</si>
  <si>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</si>
  <si>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</si>
  <si>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</si>
  <si>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</si>
  <si>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</si>
  <si>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</si>
  <si>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</si>
  <si>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</si>
  <si>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</si>
  <si>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</si>
  <si>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</si>
  <si>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</si>
  <si>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</si>
  <si>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</si>
  <si>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</si>
  <si>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</si>
  <si>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</si>
  <si>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</si>
  <si>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</si>
  <si>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</si>
  <si>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</si>
  <si>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</si>
  <si>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</si>
  <si>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</si>
  <si>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</si>
  <si>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</si>
  <si>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</si>
  <si>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</si>
  <si>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</si>
  <si>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</si>
  <si>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</si>
  <si>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</si>
  <si>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</si>
  <si>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</si>
  <si>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</si>
  <si>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</si>
  <si>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</si>
  <si>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</si>
  <si>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</si>
  <si>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</si>
  <si>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</si>
  <si>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</si>
  <si>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</si>
  <si>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</si>
  <si>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</si>
  <si>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</si>
  <si>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</si>
  <si>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</si>
  <si>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</si>
  <si>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</si>
  <si>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</si>
  <si>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</si>
  <si>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</si>
  <si>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</si>
  <si>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</si>
  <si>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</si>
  <si>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</si>
  <si>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</si>
  <si>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</si>
  <si>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</si>
  <si>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</si>
  <si>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</si>
  <si>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</si>
  <si>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</si>
  <si>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</si>
  <si>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</si>
  <si>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</si>
  <si>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</si>
  <si>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</si>
  <si>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</si>
  <si>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</si>
  <si>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</si>
  <si>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</si>
  <si>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</si>
  <si>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</si>
  <si>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</si>
  <si>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</si>
  <si>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</si>
  <si>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</si>
  <si>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</si>
  <si>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</si>
  <si>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</si>
  <si>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</si>
  <si>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</si>
  <si>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</si>
  <si>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</si>
  <si>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</si>
  <si>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</si>
  <si>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</si>
  <si>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</si>
  <si>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</si>
  <si>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</si>
  <si>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</si>
  <si>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</si>
  <si>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</si>
  <si>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</si>
  <si>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</si>
  <si>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</si>
  <si>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</si>
  <si>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</si>
  <si>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</si>
  <si>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</si>
  <si>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</si>
  <si>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</si>
  <si>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</si>
  <si>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</si>
  <si>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</si>
  <si>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</si>
  <si>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</si>
  <si>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</si>
  <si>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</si>
  <si>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</si>
  <si>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</si>
  <si>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</si>
  <si>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</si>
  <si>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</si>
  <si>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</si>
  <si>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</si>
  <si>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</si>
  <si>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</si>
  <si>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</si>
  <si>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</si>
  <si>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</si>
  <si>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</si>
  <si>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</si>
  <si>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</si>
  <si>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</si>
  <si>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</si>
  <si>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</si>
  <si>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</si>
  <si>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</si>
  <si>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</si>
  <si>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</si>
  <si>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</si>
  <si>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</si>
  <si>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</si>
  <si>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</si>
  <si>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</si>
  <si>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</si>
  <si>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</si>
  <si>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</si>
  <si>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</si>
  <si>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</si>
  <si>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</si>
  <si>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</si>
  <si>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</si>
  <si>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</si>
  <si>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</si>
  <si>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</si>
  <si>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</si>
  <si>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</si>
  <si>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</si>
  <si>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</si>
  <si>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</si>
  <si>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</si>
  <si>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</si>
  <si>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</si>
  <si>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</si>
  <si>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</si>
  <si>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</si>
  <si>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</si>
  <si>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</si>
  <si>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</si>
  <si>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</si>
  <si>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</si>
  <si>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</si>
  <si>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</si>
  <si>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</si>
  <si>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</si>
  <si>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</si>
  <si>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</si>
  <si>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</si>
  <si>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</si>
  <si>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</si>
  <si>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</si>
  <si>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</si>
  <si>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</si>
  <si>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</si>
  <si>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</si>
  <si>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</si>
  <si>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</si>
  <si>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</si>
  <si>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</si>
  <si>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</si>
  <si>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</si>
  <si>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</si>
  <si>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</si>
  <si>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</si>
  <si>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</si>
  <si>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</si>
  <si>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</si>
  <si>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</si>
  <si>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</si>
  <si>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</si>
  <si>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</si>
  <si>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</si>
  <si>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</si>
  <si>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</si>
  <si>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</si>
  <si>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</si>
  <si>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</si>
  <si>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</si>
  <si>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</si>
  <si>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</si>
  <si>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</si>
  <si>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</si>
  <si>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</si>
  <si>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</si>
  <si>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</si>
  <si>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</si>
  <si>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</si>
  <si>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</si>
  <si>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</si>
  <si>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</si>
  <si>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</si>
  <si>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</si>
  <si>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</si>
  <si>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</si>
  <si>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</si>
  <si>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</si>
  <si>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</si>
  <si>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</si>
  <si>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</si>
  <si>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</si>
  <si>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</si>
  <si>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</si>
  <si>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</si>
  <si>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</si>
  <si>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</si>
  <si>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</si>
  <si>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</si>
  <si>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</si>
  <si>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</si>
  <si>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</si>
  <si>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</si>
  <si>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</si>
  <si>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</si>
  <si>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</si>
  <si>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</si>
  <si>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</si>
  <si>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</si>
  <si>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</si>
  <si>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</si>
  <si>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</si>
  <si>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</si>
  <si>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</si>
  <si>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</si>
  <si>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</si>
  <si>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</si>
  <si>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</si>
  <si>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</si>
  <si>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</si>
  <si>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</si>
  <si>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</si>
  <si>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</si>
  <si>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</si>
  <si>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</si>
  <si>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</si>
  <si>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</si>
  <si>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</si>
  <si>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</si>
  <si>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</si>
  <si>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</si>
  <si>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</si>
  <si>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</si>
  <si>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</si>
  <si>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</si>
  <si>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</si>
  <si>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</si>
  <si>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</si>
  <si>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</si>
  <si>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</si>
  <si>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</si>
  <si>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</si>
  <si>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</si>
  <si>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</si>
  <si>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</si>
  <si>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</si>
  <si>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</si>
  <si>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</si>
  <si>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</si>
  <si>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</si>
  <si>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</si>
  <si>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</si>
  <si>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</si>
  <si>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</si>
  <si>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</si>
  <si>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</si>
  <si>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</si>
  <si>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</si>
  <si>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</si>
  <si>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</si>
  <si>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</si>
  <si>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</si>
  <si>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</si>
  <si>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</si>
  <si>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</si>
  <si>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</si>
  <si>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</si>
  <si>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</si>
  <si>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</si>
  <si>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</si>
  <si>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</si>
  <si>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</si>
  <si>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</si>
  <si>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</si>
  <si>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</si>
  <si>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</si>
  <si>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</si>
  <si>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</si>
  <si>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</si>
  <si>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</si>
  <si>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</si>
  <si>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</si>
  <si>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</si>
  <si>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</si>
  <si>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</si>
  <si>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</si>
  <si>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</si>
  <si>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</si>
  <si>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</si>
  <si>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</si>
  <si>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</si>
  <si>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</si>
  <si>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</si>
  <si>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</si>
  <si>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</si>
  <si>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</si>
  <si>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</si>
  <si>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</si>
  <si>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</si>
  <si>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</si>
  <si>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</si>
  <si>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</si>
  <si>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</si>
  <si>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</si>
  <si>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</si>
  <si>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</si>
  <si>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</si>
  <si>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</si>
  <si>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</si>
  <si>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</si>
  <si>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</si>
  <si>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</si>
  <si>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</si>
  <si>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</si>
  <si>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</si>
  <si>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</si>
  <si>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</si>
  <si>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</si>
  <si>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</si>
  <si>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</si>
  <si>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</si>
  <si>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</si>
  <si>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</si>
  <si>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</si>
  <si>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</si>
  <si>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</si>
  <si>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</si>
  <si>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</si>
  <si>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</si>
  <si>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</si>
  <si>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</si>
  <si>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</si>
  <si>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</si>
  <si>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</si>
  <si>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</si>
  <si>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</si>
  <si>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</si>
  <si>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</si>
  <si>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</si>
  <si>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</si>
  <si>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</si>
  <si>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</si>
  <si>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</si>
  <si>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</si>
  <si>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</si>
  <si>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</si>
  <si>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</si>
  <si>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</si>
  <si>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</si>
  <si>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</si>
  <si>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</si>
  <si>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</si>
  <si>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</si>
  <si>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</si>
  <si>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</si>
  <si>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</si>
  <si>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</si>
  <si>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</si>
  <si>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</si>
  <si>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</si>
  <si>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</si>
  <si>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</si>
  <si>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</si>
  <si>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</si>
  <si>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</si>
  <si>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</si>
  <si>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</si>
  <si>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</si>
  <si>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</si>
  <si>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</si>
  <si>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</si>
  <si>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</si>
  <si>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</si>
  <si>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</si>
  <si>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</si>
  <si>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</si>
  <si>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</si>
  <si>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</si>
  <si>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</si>
  <si>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</si>
  <si>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</si>
  <si>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</si>
  <si>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</si>
  <si>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</si>
  <si>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</si>
  <si>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</si>
  <si>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</si>
  <si>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</si>
  <si>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</si>
  <si>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</si>
  <si>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</si>
  <si>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</si>
  <si>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</si>
  <si>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</si>
  <si>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</si>
  <si>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</si>
  <si>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</si>
  <si>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</si>
  <si>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</si>
  <si>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</si>
  <si>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</si>
  <si>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</si>
  <si>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</si>
  <si>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</si>
  <si>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</si>
  <si>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</si>
  <si>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</si>
  <si>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</si>
  <si>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</si>
  <si>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</si>
  <si>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</si>
  <si>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</si>
  <si>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</si>
  <si>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</si>
  <si>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</si>
  <si>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</si>
  <si>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</si>
  <si>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</si>
  <si>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</si>
  <si>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</si>
  <si>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</si>
  <si>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</si>
  <si>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</si>
  <si>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</si>
  <si>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</si>
  <si>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</si>
  <si>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</si>
  <si>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</si>
  <si>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</si>
  <si>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</si>
  <si>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</si>
  <si>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</si>
  <si>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</si>
  <si>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</si>
  <si>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</si>
  <si>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</si>
  <si>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</si>
  <si>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</si>
  <si>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</si>
  <si>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</si>
  <si>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</si>
  <si>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</si>
  <si>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</si>
  <si>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</si>
  <si>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</si>
  <si>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</si>
  <si>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</si>
  <si>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</si>
  <si>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</si>
  <si>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</si>
  <si>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</si>
  <si>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</si>
  <si>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</si>
  <si>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</si>
  <si>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</si>
  <si>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</si>
  <si>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</si>
  <si>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</si>
  <si>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</si>
  <si>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</si>
  <si>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</si>
  <si>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</si>
  <si>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</si>
  <si>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</si>
  <si>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</si>
  <si>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</si>
  <si>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</si>
  <si>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</si>
  <si>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</si>
  <si>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</si>
  <si>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</si>
  <si>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</si>
  <si>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</si>
  <si>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</si>
  <si>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</si>
  <si>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</si>
  <si>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</si>
  <si>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</si>
  <si>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</si>
  <si>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</si>
  <si>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</si>
  <si>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</si>
  <si>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</si>
  <si>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</si>
  <si>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</si>
  <si>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</si>
  <si>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</si>
  <si>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</si>
  <si>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</si>
  <si>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</si>
  <si>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</si>
  <si>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</si>
  <si>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</si>
  <si>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</si>
  <si>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</si>
  <si>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</si>
  <si>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</si>
  <si>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</si>
  <si>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</si>
  <si>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</si>
  <si>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</si>
  <si>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</si>
  <si>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</si>
  <si>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</si>
  <si>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</si>
  <si>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</si>
  <si>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</si>
  <si>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</si>
  <si>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</si>
  <si>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</si>
  <si>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</si>
  <si>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</si>
  <si>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</si>
  <si>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</si>
  <si>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</si>
  <si>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</si>
  <si>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</si>
  <si>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</si>
  <si>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</si>
  <si>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</si>
  <si>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</si>
  <si>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</si>
  <si>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</si>
  <si>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</si>
  <si>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</si>
  <si>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</si>
  <si>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</si>
  <si>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</si>
  <si>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</si>
  <si>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</si>
  <si>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</si>
  <si>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</si>
  <si>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</si>
  <si>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</si>
  <si>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</si>
  <si>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</si>
  <si>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</si>
  <si>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</si>
  <si>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</si>
  <si>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</si>
  <si>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</si>
  <si>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</si>
  <si>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</si>
  <si>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</si>
  <si>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</si>
  <si>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</si>
  <si>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</si>
  <si>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</si>
  <si>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</si>
  <si>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</si>
  <si>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</si>
  <si>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</si>
  <si>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</si>
  <si>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</si>
  <si>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</si>
  <si>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</si>
  <si>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</si>
  <si>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</si>
  <si>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</si>
  <si>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</si>
  <si>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</si>
  <si>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</si>
  <si>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</si>
  <si>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</si>
  <si>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</si>
  <si>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</si>
  <si>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</si>
  <si>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</si>
  <si>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</si>
  <si>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</si>
  <si>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</si>
  <si>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</si>
  <si>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</si>
  <si>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</si>
  <si>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</si>
  <si>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</si>
  <si>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</si>
  <si>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</si>
  <si>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</si>
  <si>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</si>
  <si>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</si>
  <si>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</si>
  <si>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</si>
  <si>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</si>
  <si>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</si>
  <si>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</si>
  <si>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</si>
  <si>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</si>
  <si>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</si>
  <si>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</si>
  <si>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</si>
  <si>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</si>
  <si>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</si>
  <si>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</si>
  <si>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</si>
  <si>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</si>
  <si>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</si>
  <si>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</si>
  <si>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</si>
  <si>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</si>
  <si>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</si>
  <si>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</si>
  <si>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</si>
  <si>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</si>
  <si>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</si>
  <si>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</si>
  <si>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</si>
  <si>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</si>
  <si>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</si>
  <si>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</si>
  <si>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</si>
  <si>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</si>
  <si>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</si>
  <si>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</si>
  <si>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</si>
  <si>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</si>
  <si>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</si>
  <si>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</si>
  <si>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</si>
  <si>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</si>
  <si>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</si>
  <si>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</si>
  <si>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</si>
  <si>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</si>
  <si>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</si>
  <si>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</si>
  <si>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</si>
  <si>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</si>
  <si>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</si>
  <si>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</si>
  <si>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</si>
  <si>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</si>
  <si>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</si>
  <si>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</si>
  <si>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</si>
  <si>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</si>
  <si>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</si>
  <si>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</si>
  <si>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</si>
  <si>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</si>
  <si>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</si>
  <si>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</si>
  <si>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</si>
  <si>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</si>
  <si>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</si>
  <si>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</si>
  <si>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</si>
  <si>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</si>
  <si>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</si>
  <si>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</si>
  <si>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</si>
  <si>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</si>
  <si>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</si>
  <si>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</si>
  <si>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</si>
  <si>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</si>
  <si>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</si>
  <si>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</si>
  <si>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</si>
  <si>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</si>
  <si>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</si>
  <si>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</si>
  <si>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</si>
  <si>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</si>
  <si>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</si>
  <si>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</si>
  <si>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</si>
  <si>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</si>
  <si>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</si>
  <si>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</si>
  <si>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</si>
  <si>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</si>
  <si>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</si>
  <si>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</si>
  <si>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</si>
  <si>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</si>
  <si>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</si>
  <si>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</si>
  <si>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</si>
  <si>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</si>
  <si>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</si>
  <si>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</si>
  <si>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</si>
  <si>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</si>
  <si>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</si>
  <si>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</si>
  <si>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</si>
  <si>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</si>
  <si>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</si>
  <si>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</si>
  <si>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</si>
  <si>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</si>
  <si>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</si>
  <si>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</si>
  <si>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</si>
  <si>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</si>
  <si>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</si>
  <si>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</si>
  <si>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</si>
  <si>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</si>
  <si>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</si>
  <si>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</si>
  <si>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</si>
  <si>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</si>
  <si>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</si>
  <si>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</si>
  <si>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</si>
  <si>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</si>
  <si>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</si>
  <si>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</si>
  <si>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</si>
  <si>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</si>
  <si>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</si>
  <si>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</si>
  <si>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</si>
  <si>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</si>
  <si>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</si>
  <si>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</si>
  <si>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</si>
  <si>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</si>
  <si>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</si>
  <si>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</si>
  <si>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</si>
  <si>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</si>
  <si>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</si>
  <si>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</si>
  <si>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</si>
  <si>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</si>
  <si>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</si>
  <si>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</si>
  <si>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</si>
  <si>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</si>
  <si>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</si>
  <si>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</si>
  <si>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</si>
  <si>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</si>
  <si>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</si>
  <si>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</si>
  <si>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</si>
  <si>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</si>
  <si>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</si>
  <si>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</si>
  <si>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</si>
  <si>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</si>
  <si>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</si>
  <si>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</si>
  <si>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</si>
  <si>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</si>
  <si>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</si>
  <si>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</si>
  <si>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</si>
  <si>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</si>
  <si>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</si>
  <si>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</si>
  <si>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</si>
  <si>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</si>
  <si>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</si>
  <si>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</si>
  <si>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</si>
  <si>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</si>
  <si>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</si>
  <si>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</si>
  <si>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</si>
  <si>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</si>
  <si>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</si>
  <si>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</si>
  <si>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</si>
  <si>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</si>
  <si>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</si>
  <si>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</si>
  <si>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</si>
  <si>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</si>
  <si>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</si>
  <si>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</si>
  <si>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</si>
  <si>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</si>
  <si>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</si>
  <si>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</si>
  <si>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</si>
  <si>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</si>
  <si>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</si>
  <si>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</si>
  <si>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</si>
  <si>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</si>
  <si>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</si>
  <si>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</si>
  <si>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</si>
  <si>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</si>
  <si>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</si>
  <si>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</si>
  <si>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</si>
  <si>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</si>
  <si>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</si>
  <si>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</si>
  <si>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</si>
  <si>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</si>
  <si>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</si>
  <si>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</si>
  <si>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</si>
  <si>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</si>
  <si>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</si>
  <si>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</si>
  <si>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</si>
  <si>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</si>
  <si>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</si>
  <si>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</si>
  <si>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</si>
  <si>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</si>
  <si>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</si>
  <si>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</si>
  <si>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</si>
  <si>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</si>
  <si>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</si>
  <si>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</si>
  <si>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</si>
  <si>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</si>
  <si>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</si>
  <si>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</si>
  <si>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</si>
  <si>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</si>
  <si>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</si>
  <si>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</si>
  <si>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</si>
  <si>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</si>
  <si>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</si>
  <si>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</si>
  <si>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</si>
  <si>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</si>
  <si>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</si>
  <si>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</si>
  <si>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</si>
  <si>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</si>
  <si>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</si>
  <si>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</si>
  <si>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</si>
  <si>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</si>
  <si>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</si>
  <si>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</si>
  <si>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</si>
  <si>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</si>
  <si>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</si>
  <si>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</si>
  <si>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</si>
  <si>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</si>
  <si>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</si>
  <si>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</si>
  <si>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</si>
  <si>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</si>
  <si>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</si>
  <si>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</si>
  <si>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</si>
  <si>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</si>
  <si>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</si>
  <si>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</si>
  <si>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</si>
  <si>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</si>
  <si>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</si>
  <si>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</si>
  <si>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</si>
  <si>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</si>
  <si>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</si>
  <si>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</si>
  <si>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</si>
  <si>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</si>
  <si>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</si>
  <si>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</si>
  <si>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</si>
  <si>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</si>
  <si>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</si>
  <si>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</si>
  <si>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</si>
  <si>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</si>
  <si>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</si>
  <si>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</si>
  <si>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</si>
  <si>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</si>
  <si>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</si>
  <si>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</si>
  <si>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</si>
  <si>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</si>
  <si>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</si>
  <si>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</si>
  <si>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</si>
  <si>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</si>
  <si>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</si>
  <si>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</si>
  <si>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</si>
  <si>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</si>
  <si>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</si>
  <si>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</si>
  <si>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</si>
  <si>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</si>
  <si>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</si>
  <si>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</si>
  <si>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</si>
  <si>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</si>
  <si>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</si>
  <si>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</si>
  <si>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</si>
  <si>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</si>
  <si>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</si>
  <si>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</si>
  <si>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</si>
  <si>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</si>
  <si>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</si>
  <si>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</si>
  <si>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</si>
  <si>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</si>
  <si>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</si>
  <si>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</si>
  <si>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</si>
  <si>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</si>
  <si>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</si>
  <si>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</si>
  <si>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</si>
  <si>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</si>
  <si>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</si>
  <si>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</si>
  <si>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</si>
  <si>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</si>
  <si>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</si>
  <si>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</si>
  <si>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</si>
  <si>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</si>
  <si>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</si>
  <si>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</si>
  <si>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</si>
  <si>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</si>
  <si>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</si>
  <si>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</si>
  <si>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</si>
  <si>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</si>
  <si>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</si>
  <si>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</si>
  <si>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</si>
  <si>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</si>
  <si>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</si>
  <si>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</si>
  <si>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</si>
  <si>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</si>
  <si>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</si>
  <si>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</si>
  <si>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</si>
  <si>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</si>
  <si>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</si>
  <si>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</si>
  <si>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</si>
  <si>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</si>
  <si>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</si>
  <si>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</si>
  <si>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</si>
  <si>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</si>
  <si>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</si>
  <si>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</si>
  <si>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</si>
  <si>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</si>
  <si>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</si>
  <si>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</si>
  <si>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</si>
  <si>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</si>
  <si>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</si>
  <si>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</si>
  <si>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</si>
  <si>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</si>
  <si>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</si>
  <si>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</si>
  <si>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</si>
  <si>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</si>
  <si>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</si>
  <si>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</si>
  <si>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</si>
  <si>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</si>
  <si>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</si>
  <si>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</si>
  <si>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</si>
  <si>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</si>
  <si>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</si>
  <si>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</si>
  <si>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</si>
  <si>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</si>
  <si>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</si>
  <si>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</si>
  <si>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</si>
  <si>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</si>
  <si>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</si>
  <si>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</si>
  <si>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</si>
  <si>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</si>
  <si>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</si>
  <si>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</si>
  <si>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</si>
  <si>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</si>
  <si>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</si>
  <si>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</si>
  <si>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</si>
  <si>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</si>
  <si>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</si>
  <si>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</si>
  <si>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</si>
  <si>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</si>
  <si>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</si>
  <si>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</si>
  <si>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</si>
  <si>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</si>
  <si>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</si>
  <si>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</si>
  <si>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</si>
  <si>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</si>
  <si>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</si>
  <si>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</si>
  <si>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</si>
  <si>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</si>
  <si>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</si>
  <si>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</si>
  <si>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</si>
  <si>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</si>
  <si>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</si>
  <si>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</si>
  <si>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</si>
  <si>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</si>
  <si>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</si>
  <si>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</si>
  <si>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</si>
  <si>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</si>
  <si>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</si>
  <si>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</si>
  <si>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</si>
  <si>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</si>
  <si>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</si>
  <si>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</si>
  <si>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</si>
  <si>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</si>
  <si>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</si>
  <si>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</si>
  <si>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</si>
  <si>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</si>
  <si>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</si>
  <si>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</si>
  <si>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</si>
  <si>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</si>
  <si>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</si>
  <si>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</si>
  <si>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</si>
  <si>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</si>
  <si>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</si>
  <si>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</si>
  <si>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</si>
  <si>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</si>
  <si>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</si>
  <si>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</si>
  <si>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</si>
  <si>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</si>
  <si>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</si>
  <si>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</si>
  <si>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</si>
  <si>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</si>
  <si>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</si>
  <si>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</si>
  <si>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</si>
  <si>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</si>
  <si>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</si>
  <si>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</si>
  <si>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</si>
  <si>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</si>
  <si>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</si>
  <si>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</si>
  <si>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</si>
  <si>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</si>
  <si>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</si>
  <si>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</si>
  <si>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</si>
  <si>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Пассажирские перевозки обучающихся и преподавателей по утвержденным маршрутам. Количество автобусов - 7 единиц, не менее 45-50 посадочных мест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</si>
  <si>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</si>
  <si>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</si>
  <si>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</si>
  <si>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</si>
  <si>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</si>
  <si>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</si>
  <si>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</si>
  <si>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</si>
  <si>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</si>
  <si>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</si>
  <si>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</si>
  <si>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</si>
  <si>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</si>
  <si>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</si>
  <si>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</si>
  <si>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</si>
  <si>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</si>
  <si>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от  «25» сентября 2012 года  №191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</si>
</sst>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29"/>
  <sheetViews>
    <sheetView tabSelected="1" topLeftCell="A1015" zoomScale="70" zoomScaleNormal="70" workbookViewId="0">
      <selection activeCell="C1035" sqref="C1035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878</v>
      </c>
      <c r="K2" s="21"/>
    </row>
    <row r="3" spans="1:12">
      <c r="J3" s="20" t="s">
        <v>50</v>
      </c>
      <c r="K3" s="21"/>
    </row>
    <row r="4" spans="1:12">
      <c r="J4" s="20" t="s">
        <v>745</v>
      </c>
      <c r="K4" s="21"/>
    </row>
    <row r="5" spans="1:12">
      <c r="J5" s="20" t="s">
        <v>1443</v>
      </c>
      <c r="K5" s="21"/>
    </row>
    <row r="6" spans="1:12">
      <c r="J6" s="22" t="s">
        <v>1470</v>
      </c>
      <c r="K6" s="21"/>
    </row>
    <row r="7" spans="1:12">
      <c r="J7" s="20" t="s">
        <v>1760</v>
      </c>
      <c r="K7" s="21"/>
    </row>
    <row r="8" spans="1:12">
      <c r="J8" s="22" t="s">
        <v>1471</v>
      </c>
    </row>
    <row r="9" spans="1:12">
      <c r="J9" s="23" t="s">
        <v>1472</v>
      </c>
    </row>
    <row r="10" spans="1:12">
      <c r="A10" s="139" t="s">
        <v>1474</v>
      </c>
      <c r="B10" s="139"/>
      <c r="C10" s="139"/>
      <c r="D10" s="139"/>
      <c r="E10" s="139"/>
      <c r="F10" s="139"/>
      <c r="G10" s="139"/>
      <c r="H10" s="139"/>
      <c r="I10" s="139"/>
      <c r="K10" s="127"/>
    </row>
    <row r="11" spans="1:12">
      <c r="A11" s="140" t="s">
        <v>1475</v>
      </c>
      <c r="B11" s="140"/>
      <c r="C11" s="140"/>
      <c r="D11" s="140"/>
      <c r="E11" s="140"/>
      <c r="F11" s="140"/>
      <c r="G11" s="140"/>
      <c r="H11" s="140"/>
      <c r="I11" s="140"/>
      <c r="J11" s="24"/>
      <c r="K11" s="24"/>
    </row>
    <row r="12" spans="1:12" ht="85.5">
      <c r="A12" s="126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>
      <c r="A13" s="126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41" t="s">
        <v>1457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3"/>
      <c r="L14" s="25"/>
    </row>
    <row r="15" spans="1:12" s="26" customFormat="1" ht="14.25">
      <c r="A15" s="132" t="s">
        <v>1458</v>
      </c>
      <c r="B15" s="133"/>
      <c r="C15" s="133"/>
      <c r="D15" s="133"/>
      <c r="E15" s="133"/>
      <c r="F15" s="133"/>
      <c r="G15" s="133"/>
      <c r="H15" s="133"/>
      <c r="I15" s="133"/>
      <c r="J15" s="134"/>
      <c r="K15" s="15"/>
      <c r="L15" s="15"/>
    </row>
    <row r="16" spans="1:12" ht="4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1718</v>
      </c>
    </row>
    <row r="19" spans="1:12" ht="4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748</v>
      </c>
      <c r="K50" s="7" t="s">
        <v>3</v>
      </c>
      <c r="L50" s="29"/>
    </row>
    <row r="51" spans="1:12" ht="4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>
      <c r="A60" s="6">
        <v>45</v>
      </c>
      <c r="B60" s="7" t="s">
        <v>1627</v>
      </c>
      <c r="C60" s="8" t="s">
        <v>5</v>
      </c>
      <c r="D60" s="7" t="s">
        <v>1627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1628</v>
      </c>
    </row>
    <row r="61" spans="1:12" ht="4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>
      <c r="A63" s="6">
        <v>48</v>
      </c>
      <c r="B63" s="7" t="s">
        <v>512</v>
      </c>
      <c r="C63" s="7" t="s">
        <v>747</v>
      </c>
      <c r="D63" s="7" t="s">
        <v>1533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1556</v>
      </c>
    </row>
    <row r="65" spans="1:12" ht="4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209</v>
      </c>
      <c r="K75" s="8" t="s">
        <v>186</v>
      </c>
      <c r="L75" s="29"/>
    </row>
    <row r="76" spans="1:12" ht="4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209</v>
      </c>
      <c r="K76" s="8" t="s">
        <v>186</v>
      </c>
      <c r="L76" s="29"/>
    </row>
    <row r="77" spans="1:12" ht="4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209</v>
      </c>
      <c r="K77" s="8" t="s">
        <v>186</v>
      </c>
      <c r="L77" s="29"/>
    </row>
    <row r="78" spans="1:12" ht="60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208</v>
      </c>
      <c r="K78" s="40" t="s">
        <v>186</v>
      </c>
      <c r="L78" s="29"/>
    </row>
    <row r="79" spans="1:12" ht="60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208</v>
      </c>
      <c r="K79" s="40" t="s">
        <v>186</v>
      </c>
      <c r="L79" s="29"/>
    </row>
    <row r="80" spans="1:12" ht="60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208</v>
      </c>
      <c r="K80" s="40" t="s">
        <v>186</v>
      </c>
      <c r="L80" s="29"/>
    </row>
    <row r="81" spans="1:12" ht="60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208</v>
      </c>
      <c r="K81" s="40" t="s">
        <v>186</v>
      </c>
      <c r="L81" s="29"/>
    </row>
    <row r="82" spans="1:12" ht="60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208</v>
      </c>
      <c r="K82" s="34" t="s">
        <v>186</v>
      </c>
      <c r="L82" s="29"/>
    </row>
    <row r="83" spans="1:12" ht="60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208</v>
      </c>
      <c r="K83" s="8" t="s">
        <v>186</v>
      </c>
      <c r="L83" s="29"/>
    </row>
    <row r="84" spans="1:12" ht="4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202</v>
      </c>
      <c r="K84" s="8" t="s">
        <v>186</v>
      </c>
      <c r="L84" s="29"/>
    </row>
    <row r="85" spans="1:12" ht="60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208</v>
      </c>
      <c r="K85" s="8" t="s">
        <v>186</v>
      </c>
      <c r="L85" s="29"/>
    </row>
    <row r="86" spans="1:12" ht="60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208</v>
      </c>
      <c r="K86" s="8" t="s">
        <v>186</v>
      </c>
      <c r="L86" s="29"/>
    </row>
    <row r="87" spans="1:12" ht="60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208</v>
      </c>
      <c r="K87" s="34" t="s">
        <v>186</v>
      </c>
      <c r="L87" s="29"/>
    </row>
    <row r="88" spans="1:12" ht="75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217</v>
      </c>
      <c r="K88" s="34" t="s">
        <v>186</v>
      </c>
      <c r="L88" s="29"/>
    </row>
    <row r="89" spans="1:12" ht="105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217</v>
      </c>
      <c r="K89" s="34" t="s">
        <v>186</v>
      </c>
      <c r="L89" s="29"/>
    </row>
    <row r="90" spans="1:12" ht="60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217</v>
      </c>
      <c r="K93" s="8" t="s">
        <v>186</v>
      </c>
      <c r="L93" s="29"/>
    </row>
    <row r="94" spans="1:12" ht="60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217</v>
      </c>
      <c r="K94" s="8" t="s">
        <v>186</v>
      </c>
      <c r="L94" s="29"/>
    </row>
    <row r="95" spans="1:12" ht="60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217</v>
      </c>
      <c r="K95" s="8" t="s">
        <v>186</v>
      </c>
      <c r="L95" s="29"/>
    </row>
    <row r="96" spans="1:12" ht="60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217</v>
      </c>
      <c r="K96" s="8" t="s">
        <v>186</v>
      </c>
      <c r="L96" s="29"/>
    </row>
    <row r="97" spans="1:12" ht="60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217</v>
      </c>
      <c r="K97" s="8" t="s">
        <v>186</v>
      </c>
      <c r="L97" s="29"/>
    </row>
    <row r="98" spans="1:12" ht="60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217</v>
      </c>
      <c r="K98" s="8" t="s">
        <v>186</v>
      </c>
      <c r="L98" s="29"/>
    </row>
    <row r="99" spans="1:12" ht="60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217</v>
      </c>
      <c r="K99" s="8" t="s">
        <v>186</v>
      </c>
      <c r="L99" s="29"/>
    </row>
    <row r="100" spans="1:12" ht="60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217</v>
      </c>
      <c r="K100" s="8" t="s">
        <v>186</v>
      </c>
      <c r="L100" s="29"/>
    </row>
    <row r="101" spans="1:12" ht="4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217</v>
      </c>
      <c r="K101" s="8" t="s">
        <v>186</v>
      </c>
      <c r="L101" s="29"/>
    </row>
    <row r="102" spans="1:12" ht="4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217</v>
      </c>
      <c r="K102" s="8" t="s">
        <v>186</v>
      </c>
      <c r="L102" s="29"/>
    </row>
    <row r="103" spans="1:12" ht="4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217</v>
      </c>
      <c r="K103" s="8" t="s">
        <v>186</v>
      </c>
      <c r="L103" s="29"/>
    </row>
    <row r="104" spans="1:12" ht="4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217</v>
      </c>
      <c r="K104" s="8" t="s">
        <v>186</v>
      </c>
      <c r="L104" s="29"/>
    </row>
    <row r="105" spans="1:12" ht="4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217</v>
      </c>
      <c r="K105" s="8" t="s">
        <v>186</v>
      </c>
      <c r="L105" s="29"/>
    </row>
    <row r="106" spans="1:12" ht="4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217</v>
      </c>
      <c r="K106" s="8" t="s">
        <v>186</v>
      </c>
      <c r="L106" s="29"/>
    </row>
    <row r="107" spans="1:12" ht="4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217</v>
      </c>
      <c r="K107" s="8" t="s">
        <v>186</v>
      </c>
      <c r="L107" s="29"/>
    </row>
    <row r="108" spans="1:12" ht="4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217</v>
      </c>
      <c r="K108" s="8" t="s">
        <v>186</v>
      </c>
      <c r="L108" s="29"/>
    </row>
    <row r="109" spans="1:12" ht="4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217</v>
      </c>
      <c r="K109" s="8" t="s">
        <v>186</v>
      </c>
      <c r="L109" s="29"/>
    </row>
    <row r="110" spans="1:12" ht="4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217</v>
      </c>
      <c r="K110" s="8" t="s">
        <v>186</v>
      </c>
      <c r="L110" s="29"/>
    </row>
    <row r="111" spans="1:12" ht="4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217</v>
      </c>
      <c r="K111" s="8" t="s">
        <v>186</v>
      </c>
      <c r="L111" s="29"/>
    </row>
    <row r="112" spans="1:12" ht="4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217</v>
      </c>
      <c r="K112" s="8" t="s">
        <v>186</v>
      </c>
      <c r="L112" s="29"/>
    </row>
    <row r="113" spans="1:12" ht="4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217</v>
      </c>
      <c r="K113" s="8" t="s">
        <v>186</v>
      </c>
      <c r="L113" s="29"/>
    </row>
    <row r="114" spans="1:12" ht="4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217</v>
      </c>
      <c r="K114" s="8" t="s">
        <v>186</v>
      </c>
      <c r="L114" s="29"/>
    </row>
    <row r="115" spans="1:12" ht="4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217</v>
      </c>
      <c r="K115" s="8" t="s">
        <v>186</v>
      </c>
      <c r="L115" s="29"/>
    </row>
    <row r="116" spans="1:12" ht="4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217</v>
      </c>
      <c r="K116" s="8" t="s">
        <v>186</v>
      </c>
      <c r="L116" s="29"/>
    </row>
    <row r="117" spans="1:12" ht="4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217</v>
      </c>
      <c r="K117" s="8" t="s">
        <v>186</v>
      </c>
      <c r="L117" s="29"/>
    </row>
    <row r="118" spans="1:12" ht="4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217</v>
      </c>
      <c r="K118" s="8" t="s">
        <v>186</v>
      </c>
      <c r="L118" s="29"/>
    </row>
    <row r="119" spans="1:12" ht="4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217</v>
      </c>
      <c r="K119" s="8" t="s">
        <v>186</v>
      </c>
      <c r="L119" s="29"/>
    </row>
    <row r="120" spans="1:12" ht="4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217</v>
      </c>
      <c r="K120" s="8" t="s">
        <v>186</v>
      </c>
      <c r="L120" s="29"/>
    </row>
    <row r="121" spans="1:12" ht="4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217</v>
      </c>
      <c r="K121" s="8" t="s">
        <v>186</v>
      </c>
      <c r="L121" s="29"/>
    </row>
    <row r="122" spans="1:12" ht="4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217</v>
      </c>
      <c r="K122" s="8" t="s">
        <v>186</v>
      </c>
      <c r="L122" s="29"/>
    </row>
    <row r="123" spans="1:12" ht="4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217</v>
      </c>
      <c r="K123" s="8" t="s">
        <v>186</v>
      </c>
      <c r="L123" s="29"/>
    </row>
    <row r="124" spans="1:12" ht="4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217</v>
      </c>
      <c r="K124" s="8" t="s">
        <v>186</v>
      </c>
      <c r="L124" s="29"/>
    </row>
    <row r="125" spans="1:12" ht="4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217</v>
      </c>
      <c r="K125" s="8" t="s">
        <v>186</v>
      </c>
      <c r="L125" s="29"/>
    </row>
    <row r="126" spans="1:12" ht="4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217</v>
      </c>
      <c r="K126" s="8" t="s">
        <v>186</v>
      </c>
      <c r="L126" s="29"/>
    </row>
    <row r="127" spans="1:12" ht="4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217</v>
      </c>
      <c r="K127" s="8" t="s">
        <v>186</v>
      </c>
      <c r="L127" s="29"/>
    </row>
    <row r="128" spans="1:12" ht="4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217</v>
      </c>
      <c r="K128" s="8" t="s">
        <v>186</v>
      </c>
      <c r="L128" s="29"/>
    </row>
    <row r="129" spans="1:12" ht="4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217</v>
      </c>
      <c r="K129" s="8" t="s">
        <v>186</v>
      </c>
      <c r="L129" s="29"/>
    </row>
    <row r="130" spans="1:12" ht="4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217</v>
      </c>
      <c r="K130" s="8" t="s">
        <v>186</v>
      </c>
      <c r="L130" s="29"/>
    </row>
    <row r="131" spans="1:12" ht="4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217</v>
      </c>
      <c r="K131" s="8" t="s">
        <v>186</v>
      </c>
      <c r="L131" s="29"/>
    </row>
    <row r="132" spans="1:12" ht="4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217</v>
      </c>
      <c r="K132" s="8" t="s">
        <v>186</v>
      </c>
      <c r="L132" s="29"/>
    </row>
    <row r="133" spans="1:12" ht="4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217</v>
      </c>
      <c r="K133" s="8" t="s">
        <v>186</v>
      </c>
      <c r="L133" s="29"/>
    </row>
    <row r="134" spans="1:12" ht="4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217</v>
      </c>
      <c r="K134" s="8" t="s">
        <v>186</v>
      </c>
      <c r="L134" s="29"/>
    </row>
    <row r="135" spans="1:12" ht="4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217</v>
      </c>
      <c r="K135" s="8" t="s">
        <v>186</v>
      </c>
      <c r="L135" s="29"/>
    </row>
    <row r="136" spans="1:12" ht="4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217</v>
      </c>
      <c r="K136" s="8" t="s">
        <v>186</v>
      </c>
      <c r="L136" s="29"/>
    </row>
    <row r="137" spans="1:12" ht="4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217</v>
      </c>
      <c r="K137" s="8" t="s">
        <v>186</v>
      </c>
      <c r="L137" s="29"/>
    </row>
    <row r="138" spans="1:12" ht="4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217</v>
      </c>
      <c r="K138" s="8" t="s">
        <v>186</v>
      </c>
      <c r="L138" s="29"/>
    </row>
    <row r="139" spans="1:12" ht="4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217</v>
      </c>
      <c r="K139" s="8" t="s">
        <v>186</v>
      </c>
      <c r="L139" s="29"/>
    </row>
    <row r="140" spans="1:12" ht="4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217</v>
      </c>
      <c r="K140" s="8" t="s">
        <v>186</v>
      </c>
      <c r="L140" s="29"/>
    </row>
    <row r="141" spans="1:12" ht="4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217</v>
      </c>
      <c r="K141" s="8" t="s">
        <v>186</v>
      </c>
      <c r="L141" s="29"/>
    </row>
    <row r="142" spans="1:12" ht="4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217</v>
      </c>
      <c r="K142" s="8" t="s">
        <v>186</v>
      </c>
      <c r="L142" s="29"/>
    </row>
    <row r="143" spans="1:12" ht="4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217</v>
      </c>
      <c r="K143" s="8" t="s">
        <v>186</v>
      </c>
      <c r="L143" s="29"/>
    </row>
    <row r="144" spans="1:12" ht="4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217</v>
      </c>
      <c r="K144" s="8" t="s">
        <v>186</v>
      </c>
      <c r="L144" s="29"/>
    </row>
    <row r="145" spans="1:12" ht="4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217</v>
      </c>
      <c r="K145" s="8" t="s">
        <v>186</v>
      </c>
      <c r="L145" s="29"/>
    </row>
    <row r="146" spans="1:12" ht="4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217</v>
      </c>
      <c r="K146" s="8" t="s">
        <v>186</v>
      </c>
      <c r="L146" s="29"/>
    </row>
    <row r="147" spans="1:12" ht="4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217</v>
      </c>
      <c r="K147" s="8" t="s">
        <v>186</v>
      </c>
      <c r="L147" s="29"/>
    </row>
    <row r="148" spans="1:12" ht="4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217</v>
      </c>
      <c r="K150" s="8" t="s">
        <v>186</v>
      </c>
      <c r="L150" s="29"/>
    </row>
    <row r="151" spans="1:12" ht="4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217</v>
      </c>
      <c r="K151" s="8" t="s">
        <v>186</v>
      </c>
      <c r="L151" s="29"/>
    </row>
    <row r="152" spans="1:12" ht="4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217</v>
      </c>
      <c r="K152" s="8" t="s">
        <v>186</v>
      </c>
      <c r="L152" s="29"/>
    </row>
    <row r="153" spans="1:12" ht="4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217</v>
      </c>
      <c r="K153" s="8" t="s">
        <v>186</v>
      </c>
      <c r="L153" s="29"/>
    </row>
    <row r="154" spans="1:12" ht="4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217</v>
      </c>
      <c r="K154" s="8" t="s">
        <v>186</v>
      </c>
      <c r="L154" s="29"/>
    </row>
    <row r="155" spans="1:12" ht="4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217</v>
      </c>
      <c r="K155" s="8" t="s">
        <v>186</v>
      </c>
      <c r="L155" s="29"/>
    </row>
    <row r="156" spans="1:12" ht="4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217</v>
      </c>
      <c r="K156" s="8" t="s">
        <v>186</v>
      </c>
      <c r="L156" s="29"/>
    </row>
    <row r="157" spans="1:12" ht="4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217</v>
      </c>
      <c r="K157" s="8" t="s">
        <v>186</v>
      </c>
      <c r="L157" s="29"/>
    </row>
    <row r="158" spans="1:12" ht="60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217</v>
      </c>
      <c r="K158" s="8" t="s">
        <v>186</v>
      </c>
      <c r="L158" s="29"/>
    </row>
    <row r="159" spans="1:12" ht="4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217</v>
      </c>
      <c r="K159" s="8" t="s">
        <v>186</v>
      </c>
      <c r="L159" s="29"/>
    </row>
    <row r="160" spans="1:12" ht="60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217</v>
      </c>
      <c r="K160" s="8" t="s">
        <v>186</v>
      </c>
      <c r="L160" s="29"/>
    </row>
    <row r="161" spans="1:12" ht="4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217</v>
      </c>
      <c r="K161" s="8" t="s">
        <v>186</v>
      </c>
      <c r="L161" s="29"/>
    </row>
    <row r="162" spans="1:12" ht="4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217</v>
      </c>
      <c r="K162" s="8" t="s">
        <v>186</v>
      </c>
      <c r="L162" s="29"/>
    </row>
    <row r="163" spans="1:12" ht="4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217</v>
      </c>
      <c r="K163" s="8" t="s">
        <v>186</v>
      </c>
      <c r="L163" s="29"/>
    </row>
    <row r="164" spans="1:12" ht="4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217</v>
      </c>
      <c r="K164" s="8" t="s">
        <v>186</v>
      </c>
      <c r="L164" s="29"/>
    </row>
    <row r="165" spans="1:12" ht="4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217</v>
      </c>
      <c r="K165" s="8" t="s">
        <v>186</v>
      </c>
      <c r="L165" s="29"/>
    </row>
    <row r="166" spans="1:12" ht="4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217</v>
      </c>
      <c r="K166" s="8" t="s">
        <v>186</v>
      </c>
      <c r="L166" s="29"/>
    </row>
    <row r="167" spans="1:12" ht="60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217</v>
      </c>
      <c r="K167" s="8" t="s">
        <v>186</v>
      </c>
      <c r="L167" s="29"/>
    </row>
    <row r="168" spans="1:12" ht="4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217</v>
      </c>
      <c r="K168" s="8" t="s">
        <v>186</v>
      </c>
      <c r="L168" s="29"/>
    </row>
    <row r="169" spans="1:12" ht="4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217</v>
      </c>
      <c r="K169" s="8" t="s">
        <v>186</v>
      </c>
      <c r="L169" s="29"/>
    </row>
    <row r="170" spans="1:12" ht="4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217</v>
      </c>
      <c r="K170" s="8" t="s">
        <v>186</v>
      </c>
      <c r="L170" s="29"/>
    </row>
    <row r="171" spans="1:12" ht="4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217</v>
      </c>
      <c r="K171" s="8" t="s">
        <v>186</v>
      </c>
      <c r="L171" s="29"/>
    </row>
    <row r="172" spans="1:12" ht="60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217</v>
      </c>
      <c r="K172" s="8" t="s">
        <v>186</v>
      </c>
      <c r="L172" s="29"/>
    </row>
    <row r="173" spans="1:12" ht="4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217</v>
      </c>
      <c r="K173" s="8" t="s">
        <v>186</v>
      </c>
      <c r="L173" s="29"/>
    </row>
    <row r="174" spans="1:12" ht="4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217</v>
      </c>
      <c r="K174" s="8" t="s">
        <v>186</v>
      </c>
      <c r="L174" s="29"/>
    </row>
    <row r="175" spans="1:12" ht="4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217</v>
      </c>
      <c r="K175" s="8" t="s">
        <v>186</v>
      </c>
      <c r="L175" s="29"/>
    </row>
    <row r="176" spans="1:12" ht="4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217</v>
      </c>
      <c r="K176" s="8" t="s">
        <v>186</v>
      </c>
      <c r="L176" s="29"/>
    </row>
    <row r="177" spans="1:12" ht="4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217</v>
      </c>
      <c r="K177" s="8" t="s">
        <v>186</v>
      </c>
      <c r="L177" s="29"/>
    </row>
    <row r="178" spans="1:12" ht="4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217</v>
      </c>
      <c r="K178" s="8" t="s">
        <v>186</v>
      </c>
      <c r="L178" s="29"/>
    </row>
    <row r="179" spans="1:12" ht="4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217</v>
      </c>
      <c r="K179" s="8" t="s">
        <v>186</v>
      </c>
      <c r="L179" s="29"/>
    </row>
    <row r="180" spans="1:12" ht="4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217</v>
      </c>
      <c r="K180" s="8" t="s">
        <v>186</v>
      </c>
      <c r="L180" s="29"/>
    </row>
    <row r="181" spans="1:12" ht="4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217</v>
      </c>
      <c r="K181" s="8" t="s">
        <v>186</v>
      </c>
      <c r="L181" s="29"/>
    </row>
    <row r="182" spans="1:12" ht="4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217</v>
      </c>
      <c r="K182" s="8" t="s">
        <v>186</v>
      </c>
      <c r="L182" s="29"/>
    </row>
    <row r="183" spans="1:12" ht="4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217</v>
      </c>
      <c r="K183" s="8" t="s">
        <v>186</v>
      </c>
      <c r="L183" s="29"/>
    </row>
    <row r="184" spans="1:12" ht="4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217</v>
      </c>
      <c r="K184" s="8" t="s">
        <v>186</v>
      </c>
      <c r="L184" s="29"/>
    </row>
    <row r="185" spans="1:12" ht="4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217</v>
      </c>
      <c r="K185" s="8" t="s">
        <v>186</v>
      </c>
      <c r="L185" s="29"/>
    </row>
    <row r="186" spans="1:12" ht="4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217</v>
      </c>
      <c r="K186" s="8" t="s">
        <v>186</v>
      </c>
      <c r="L186" s="29"/>
    </row>
    <row r="187" spans="1:12" ht="4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217</v>
      </c>
      <c r="K187" s="8" t="s">
        <v>186</v>
      </c>
      <c r="L187" s="29"/>
    </row>
    <row r="188" spans="1:12" ht="4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217</v>
      </c>
      <c r="K188" s="8" t="s">
        <v>186</v>
      </c>
      <c r="L188" s="29"/>
    </row>
    <row r="189" spans="1:12" ht="4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217</v>
      </c>
      <c r="K189" s="8" t="s">
        <v>186</v>
      </c>
      <c r="L189" s="29"/>
    </row>
    <row r="190" spans="1:12" ht="4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217</v>
      </c>
      <c r="K190" s="8" t="s">
        <v>186</v>
      </c>
      <c r="L190" s="29"/>
    </row>
    <row r="191" spans="1:12" ht="4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217</v>
      </c>
      <c r="K191" s="8" t="s">
        <v>186</v>
      </c>
      <c r="L191" s="29"/>
    </row>
    <row r="192" spans="1:12" ht="4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217</v>
      </c>
      <c r="K192" s="8" t="s">
        <v>186</v>
      </c>
      <c r="L192" s="29"/>
    </row>
    <row r="193" spans="1:12" ht="60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217</v>
      </c>
      <c r="K193" s="8" t="s">
        <v>186</v>
      </c>
      <c r="L193" s="29"/>
    </row>
    <row r="194" spans="1:12" ht="4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217</v>
      </c>
      <c r="K194" s="8" t="s">
        <v>186</v>
      </c>
      <c r="L194" s="29"/>
    </row>
    <row r="195" spans="1:12" ht="7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217</v>
      </c>
      <c r="K195" s="8" t="s">
        <v>186</v>
      </c>
      <c r="L195" s="29"/>
    </row>
    <row r="196" spans="1:12" ht="4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217</v>
      </c>
      <c r="K196" s="8" t="s">
        <v>186</v>
      </c>
      <c r="L196" s="29"/>
    </row>
    <row r="197" spans="1:12" ht="4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217</v>
      </c>
      <c r="K197" s="8" t="s">
        <v>186</v>
      </c>
      <c r="L197" s="29"/>
    </row>
    <row r="198" spans="1:12" ht="4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217</v>
      </c>
      <c r="K198" s="8" t="s">
        <v>186</v>
      </c>
      <c r="L198" s="29"/>
    </row>
    <row r="199" spans="1:12" ht="4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217</v>
      </c>
      <c r="K199" s="8" t="s">
        <v>186</v>
      </c>
      <c r="L199" s="29"/>
    </row>
    <row r="200" spans="1:12" ht="4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217</v>
      </c>
      <c r="K200" s="8" t="s">
        <v>186</v>
      </c>
      <c r="L200" s="29"/>
    </row>
    <row r="201" spans="1:12" ht="4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217</v>
      </c>
      <c r="K201" s="8" t="s">
        <v>186</v>
      </c>
      <c r="L201" s="29"/>
    </row>
    <row r="202" spans="1:12" ht="4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217</v>
      </c>
      <c r="K202" s="8" t="s">
        <v>186</v>
      </c>
      <c r="L202" s="29"/>
    </row>
    <row r="203" spans="1:12" ht="4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217</v>
      </c>
      <c r="K203" s="8" t="s">
        <v>186</v>
      </c>
      <c r="L203" s="29"/>
    </row>
    <row r="204" spans="1:12" ht="4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217</v>
      </c>
      <c r="K204" s="8" t="s">
        <v>186</v>
      </c>
      <c r="L204" s="29"/>
    </row>
    <row r="205" spans="1:12" ht="4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217</v>
      </c>
      <c r="K205" s="8" t="s">
        <v>186</v>
      </c>
      <c r="L205" s="29"/>
    </row>
    <row r="206" spans="1:12" ht="4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217</v>
      </c>
      <c r="K206" s="8" t="s">
        <v>186</v>
      </c>
      <c r="L206" s="29"/>
    </row>
    <row r="207" spans="1:12" ht="4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217</v>
      </c>
      <c r="K207" s="8" t="s">
        <v>186</v>
      </c>
      <c r="L207" s="29"/>
    </row>
    <row r="208" spans="1:12" ht="4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217</v>
      </c>
      <c r="K208" s="8" t="s">
        <v>186</v>
      </c>
      <c r="L208" s="29"/>
    </row>
    <row r="209" spans="1:12" ht="4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217</v>
      </c>
      <c r="K209" s="8" t="s">
        <v>186</v>
      </c>
      <c r="L209" s="29"/>
    </row>
    <row r="210" spans="1:12" ht="4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217</v>
      </c>
      <c r="K210" s="8" t="s">
        <v>186</v>
      </c>
      <c r="L210" s="29"/>
    </row>
    <row r="211" spans="1:12" ht="4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217</v>
      </c>
      <c r="K211" s="8" t="s">
        <v>186</v>
      </c>
      <c r="L211" s="29"/>
    </row>
    <row r="212" spans="1:12" ht="4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217</v>
      </c>
      <c r="K212" s="8" t="s">
        <v>186</v>
      </c>
      <c r="L212" s="29"/>
    </row>
    <row r="213" spans="1:12" ht="4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217</v>
      </c>
      <c r="K213" s="8" t="s">
        <v>186</v>
      </c>
      <c r="L213" s="29"/>
    </row>
    <row r="214" spans="1:12" ht="4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217</v>
      </c>
      <c r="K214" s="8" t="s">
        <v>186</v>
      </c>
      <c r="L214" s="29"/>
    </row>
    <row r="215" spans="1:12" ht="4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217</v>
      </c>
      <c r="K215" s="8" t="s">
        <v>186</v>
      </c>
      <c r="L215" s="29"/>
    </row>
    <row r="216" spans="1:12" ht="4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217</v>
      </c>
      <c r="K216" s="8" t="s">
        <v>186</v>
      </c>
      <c r="L216" s="29"/>
    </row>
    <row r="217" spans="1:12" ht="4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217</v>
      </c>
      <c r="K217" s="8" t="s">
        <v>186</v>
      </c>
      <c r="L217" s="29"/>
    </row>
    <row r="218" spans="1:12" ht="4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217</v>
      </c>
      <c r="K218" s="8" t="s">
        <v>186</v>
      </c>
      <c r="L218" s="29"/>
    </row>
    <row r="219" spans="1:12" ht="4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217</v>
      </c>
      <c r="K219" s="8" t="s">
        <v>186</v>
      </c>
      <c r="L219" s="29"/>
    </row>
    <row r="220" spans="1:12" ht="4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217</v>
      </c>
      <c r="K220" s="8" t="s">
        <v>186</v>
      </c>
      <c r="L220" s="29"/>
    </row>
    <row r="221" spans="1:12" ht="4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217</v>
      </c>
      <c r="K221" s="8" t="s">
        <v>186</v>
      </c>
      <c r="L221" s="29"/>
    </row>
    <row r="222" spans="1:12" ht="4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217</v>
      </c>
      <c r="K222" s="8" t="s">
        <v>186</v>
      </c>
      <c r="L222" s="29"/>
    </row>
    <row r="223" spans="1:12" ht="4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217</v>
      </c>
      <c r="K223" s="8" t="s">
        <v>186</v>
      </c>
      <c r="L223" s="29"/>
    </row>
    <row r="224" spans="1:12" ht="4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217</v>
      </c>
      <c r="K224" s="8" t="s">
        <v>186</v>
      </c>
      <c r="L224" s="29"/>
    </row>
    <row r="225" spans="1:12" ht="4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217</v>
      </c>
      <c r="K225" s="8" t="s">
        <v>186</v>
      </c>
      <c r="L225" s="29"/>
    </row>
    <row r="226" spans="1:12" ht="4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217</v>
      </c>
      <c r="K226" s="8" t="s">
        <v>186</v>
      </c>
      <c r="L226" s="29"/>
    </row>
    <row r="227" spans="1:12" ht="60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217</v>
      </c>
      <c r="K227" s="8" t="s">
        <v>186</v>
      </c>
      <c r="L227" s="29"/>
    </row>
    <row r="228" spans="1:12" ht="60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217</v>
      </c>
      <c r="K228" s="8" t="s">
        <v>186</v>
      </c>
      <c r="L228" s="29"/>
    </row>
    <row r="229" spans="1:12" ht="60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217</v>
      </c>
      <c r="K229" s="8" t="s">
        <v>186</v>
      </c>
      <c r="L229" s="29"/>
    </row>
    <row r="230" spans="1:12" ht="60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217</v>
      </c>
      <c r="K230" s="8" t="s">
        <v>186</v>
      </c>
      <c r="L230" s="29"/>
    </row>
    <row r="231" spans="1:12" ht="60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217</v>
      </c>
      <c r="K231" s="8" t="s">
        <v>186</v>
      </c>
      <c r="L231" s="29"/>
    </row>
    <row r="232" spans="1:12" ht="4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217</v>
      </c>
      <c r="K232" s="8" t="s">
        <v>186</v>
      </c>
      <c r="L232" s="29"/>
    </row>
    <row r="233" spans="1:12" ht="60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217</v>
      </c>
      <c r="K233" s="8" t="s">
        <v>186</v>
      </c>
      <c r="L233" s="29"/>
    </row>
    <row r="234" spans="1:12" ht="4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217</v>
      </c>
      <c r="K234" s="8" t="s">
        <v>186</v>
      </c>
      <c r="L234" s="29"/>
    </row>
    <row r="235" spans="1:12" ht="4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217</v>
      </c>
      <c r="K235" s="8" t="s">
        <v>186</v>
      </c>
      <c r="L235" s="29"/>
    </row>
    <row r="236" spans="1:12" ht="4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217</v>
      </c>
      <c r="K236" s="8" t="s">
        <v>186</v>
      </c>
      <c r="L236" s="29"/>
    </row>
    <row r="237" spans="1:12" ht="4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217</v>
      </c>
      <c r="K237" s="8" t="s">
        <v>186</v>
      </c>
      <c r="L237" s="29"/>
    </row>
    <row r="238" spans="1:12" ht="4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217</v>
      </c>
      <c r="K238" s="8" t="s">
        <v>186</v>
      </c>
      <c r="L238" s="29"/>
    </row>
    <row r="239" spans="1:12" ht="4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217</v>
      </c>
      <c r="K239" s="8" t="s">
        <v>186</v>
      </c>
      <c r="L239" s="29"/>
    </row>
    <row r="240" spans="1:12" ht="4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217</v>
      </c>
      <c r="K240" s="8" t="s">
        <v>186</v>
      </c>
      <c r="L240" s="29"/>
    </row>
    <row r="241" spans="1:12" ht="360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217</v>
      </c>
      <c r="K242" s="8" t="s">
        <v>186</v>
      </c>
      <c r="L242" s="29"/>
    </row>
    <row r="243" spans="1:12" ht="4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217</v>
      </c>
      <c r="K243" s="8" t="s">
        <v>186</v>
      </c>
      <c r="L243" s="29"/>
    </row>
    <row r="244" spans="1:12" ht="4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217</v>
      </c>
      <c r="K244" s="8" t="s">
        <v>186</v>
      </c>
      <c r="L244" s="29"/>
    </row>
    <row r="245" spans="1:12" ht="4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217</v>
      </c>
      <c r="K245" s="8" t="s">
        <v>186</v>
      </c>
      <c r="L245" s="29"/>
    </row>
    <row r="246" spans="1:12" ht="4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217</v>
      </c>
      <c r="K246" s="8" t="s">
        <v>186</v>
      </c>
      <c r="L246" s="29"/>
    </row>
    <row r="247" spans="1:12" ht="4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217</v>
      </c>
      <c r="K247" s="8" t="s">
        <v>186</v>
      </c>
      <c r="L247" s="29"/>
    </row>
    <row r="248" spans="1:12" ht="4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217</v>
      </c>
      <c r="K248" s="8" t="s">
        <v>186</v>
      </c>
      <c r="L248" s="29"/>
    </row>
    <row r="249" spans="1:12" ht="4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217</v>
      </c>
      <c r="K249" s="8" t="s">
        <v>186</v>
      </c>
      <c r="L249" s="29"/>
    </row>
    <row r="250" spans="1:12" ht="4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217</v>
      </c>
      <c r="K250" s="8" t="s">
        <v>186</v>
      </c>
      <c r="L250" s="29"/>
    </row>
    <row r="251" spans="1:12" ht="4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217</v>
      </c>
      <c r="K251" s="8" t="s">
        <v>186</v>
      </c>
      <c r="L251" s="29"/>
    </row>
    <row r="252" spans="1:12" ht="4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217</v>
      </c>
      <c r="K252" s="8" t="s">
        <v>186</v>
      </c>
      <c r="L252" s="29"/>
    </row>
    <row r="253" spans="1:12" ht="4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217</v>
      </c>
      <c r="K253" s="8" t="s">
        <v>186</v>
      </c>
      <c r="L253" s="29"/>
    </row>
    <row r="254" spans="1:12" ht="4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217</v>
      </c>
      <c r="K254" s="8" t="s">
        <v>186</v>
      </c>
      <c r="L254" s="29"/>
    </row>
    <row r="255" spans="1:12" ht="4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217</v>
      </c>
      <c r="K255" s="8" t="s">
        <v>186</v>
      </c>
      <c r="L255" s="29"/>
    </row>
    <row r="256" spans="1:12" ht="4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217</v>
      </c>
      <c r="K256" s="8" t="s">
        <v>186</v>
      </c>
      <c r="L256" s="29"/>
    </row>
    <row r="257" spans="1:12" ht="4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217</v>
      </c>
      <c r="K257" s="8" t="s">
        <v>186</v>
      </c>
      <c r="L257" s="29"/>
    </row>
    <row r="258" spans="1:12" ht="4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217</v>
      </c>
      <c r="K258" s="8" t="s">
        <v>186</v>
      </c>
      <c r="L258" s="29"/>
    </row>
    <row r="259" spans="1:12" ht="4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217</v>
      </c>
      <c r="K259" s="8" t="s">
        <v>186</v>
      </c>
      <c r="L259" s="29"/>
    </row>
    <row r="260" spans="1:12" ht="4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217</v>
      </c>
      <c r="K260" s="8" t="s">
        <v>186</v>
      </c>
      <c r="L260" s="29"/>
    </row>
    <row r="261" spans="1:12" ht="4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217</v>
      </c>
      <c r="K261" s="8" t="s">
        <v>186</v>
      </c>
      <c r="L261" s="29"/>
    </row>
    <row r="262" spans="1:12" ht="4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217</v>
      </c>
      <c r="K262" s="8" t="s">
        <v>186</v>
      </c>
      <c r="L262" s="29"/>
    </row>
    <row r="263" spans="1:12" ht="4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217</v>
      </c>
      <c r="K263" s="8" t="s">
        <v>186</v>
      </c>
      <c r="L263" s="29"/>
    </row>
    <row r="264" spans="1:12" ht="4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217</v>
      </c>
      <c r="K264" s="8" t="s">
        <v>186</v>
      </c>
      <c r="L264" s="29"/>
    </row>
    <row r="265" spans="1:12" ht="180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217</v>
      </c>
      <c r="K266" s="8" t="s">
        <v>186</v>
      </c>
      <c r="L266" s="29"/>
    </row>
    <row r="267" spans="1:12" ht="4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777</v>
      </c>
      <c r="K267" s="8" t="s">
        <v>186</v>
      </c>
      <c r="L267" s="6" t="s">
        <v>759</v>
      </c>
    </row>
    <row r="268" spans="1:12" ht="4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217</v>
      </c>
      <c r="K268" s="8" t="s">
        <v>186</v>
      </c>
      <c r="L268" s="29"/>
    </row>
    <row r="269" spans="1:12" ht="4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217</v>
      </c>
      <c r="K269" s="8" t="s">
        <v>186</v>
      </c>
      <c r="L269" s="29"/>
    </row>
    <row r="270" spans="1:12" ht="4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217</v>
      </c>
      <c r="K270" s="8" t="s">
        <v>186</v>
      </c>
      <c r="L270" s="29"/>
    </row>
    <row r="271" spans="1:12" ht="4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217</v>
      </c>
      <c r="K271" s="8" t="s">
        <v>186</v>
      </c>
      <c r="L271" s="29"/>
    </row>
    <row r="272" spans="1:12" ht="4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217</v>
      </c>
      <c r="K272" s="8" t="s">
        <v>186</v>
      </c>
      <c r="L272" s="29"/>
    </row>
    <row r="273" spans="1:12" ht="4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217</v>
      </c>
      <c r="K273" s="8" t="s">
        <v>186</v>
      </c>
      <c r="L273" s="29"/>
    </row>
    <row r="274" spans="1:12" ht="4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217</v>
      </c>
      <c r="K274" s="8" t="s">
        <v>186</v>
      </c>
      <c r="L274" s="29"/>
    </row>
    <row r="275" spans="1:12" ht="4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217</v>
      </c>
      <c r="K275" s="8" t="s">
        <v>186</v>
      </c>
      <c r="L275" s="29"/>
    </row>
    <row r="276" spans="1:12" ht="4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217</v>
      </c>
      <c r="K276" s="8" t="s">
        <v>186</v>
      </c>
      <c r="L276" s="29"/>
    </row>
    <row r="277" spans="1:12" ht="4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217</v>
      </c>
      <c r="K277" s="8" t="s">
        <v>186</v>
      </c>
      <c r="L277" s="29"/>
    </row>
    <row r="278" spans="1:12" ht="360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217</v>
      </c>
      <c r="K280" s="8" t="s">
        <v>186</v>
      </c>
      <c r="L280" s="29"/>
    </row>
    <row r="281" spans="1:12" ht="4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217</v>
      </c>
      <c r="K281" s="8" t="s">
        <v>186</v>
      </c>
      <c r="L281" s="29"/>
    </row>
    <row r="282" spans="1:12" ht="4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217</v>
      </c>
      <c r="K282" s="8" t="s">
        <v>186</v>
      </c>
      <c r="L282" s="29"/>
    </row>
    <row r="283" spans="1:12" ht="4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217</v>
      </c>
      <c r="K283" s="8" t="s">
        <v>186</v>
      </c>
      <c r="L283" s="29"/>
    </row>
    <row r="284" spans="1:12" ht="4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217</v>
      </c>
      <c r="K284" s="8" t="s">
        <v>186</v>
      </c>
      <c r="L284" s="29"/>
    </row>
    <row r="285" spans="1:12" ht="4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217</v>
      </c>
      <c r="K285" s="8" t="s">
        <v>186</v>
      </c>
      <c r="L285" s="29"/>
    </row>
    <row r="286" spans="1:12" ht="4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217</v>
      </c>
      <c r="K286" s="8" t="s">
        <v>186</v>
      </c>
      <c r="L286" s="29"/>
    </row>
    <row r="287" spans="1:12" ht="4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217</v>
      </c>
      <c r="K287" s="8" t="s">
        <v>186</v>
      </c>
      <c r="L287" s="29"/>
    </row>
    <row r="288" spans="1:12" ht="4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217</v>
      </c>
      <c r="K288" s="8" t="s">
        <v>186</v>
      </c>
      <c r="L288" s="29"/>
    </row>
    <row r="289" spans="1:12" ht="4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217</v>
      </c>
      <c r="K289" s="8" t="s">
        <v>186</v>
      </c>
      <c r="L289" s="29"/>
    </row>
    <row r="290" spans="1:12" ht="4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217</v>
      </c>
      <c r="K290" s="8" t="s">
        <v>186</v>
      </c>
      <c r="L290" s="29"/>
    </row>
    <row r="291" spans="1:12" ht="4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217</v>
      </c>
      <c r="K291" s="8" t="s">
        <v>186</v>
      </c>
      <c r="L291" s="29"/>
    </row>
    <row r="292" spans="1:12" ht="4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217</v>
      </c>
      <c r="K292" s="8" t="s">
        <v>186</v>
      </c>
      <c r="L292" s="29"/>
    </row>
    <row r="293" spans="1:12" ht="4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217</v>
      </c>
      <c r="K293" s="8" t="s">
        <v>186</v>
      </c>
      <c r="L293" s="29"/>
    </row>
    <row r="294" spans="1:12" ht="4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217</v>
      </c>
      <c r="K294" s="8" t="s">
        <v>186</v>
      </c>
      <c r="L294" s="29"/>
    </row>
    <row r="295" spans="1:12" ht="4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217</v>
      </c>
      <c r="K295" s="8" t="s">
        <v>186</v>
      </c>
      <c r="L295" s="29"/>
    </row>
    <row r="296" spans="1:12" ht="4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217</v>
      </c>
      <c r="K296" s="8" t="s">
        <v>186</v>
      </c>
      <c r="L296" s="29"/>
    </row>
    <row r="297" spans="1:12" ht="4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217</v>
      </c>
      <c r="K297" s="8" t="s">
        <v>186</v>
      </c>
      <c r="L297" s="29"/>
    </row>
    <row r="298" spans="1:12" ht="4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217</v>
      </c>
      <c r="K298" s="8" t="s">
        <v>186</v>
      </c>
      <c r="L298" s="29"/>
    </row>
    <row r="299" spans="1:12" ht="4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217</v>
      </c>
      <c r="K299" s="8" t="s">
        <v>186</v>
      </c>
      <c r="L299" s="29"/>
    </row>
    <row r="300" spans="1:12" ht="4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217</v>
      </c>
      <c r="K300" s="8" t="s">
        <v>186</v>
      </c>
      <c r="L300" s="29"/>
    </row>
    <row r="301" spans="1:12" ht="4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217</v>
      </c>
      <c r="K301" s="8" t="s">
        <v>186</v>
      </c>
      <c r="L301" s="29"/>
    </row>
    <row r="302" spans="1:12" ht="4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217</v>
      </c>
      <c r="K302" s="8" t="s">
        <v>186</v>
      </c>
      <c r="L302" s="29"/>
    </row>
    <row r="303" spans="1:12" ht="4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217</v>
      </c>
      <c r="K303" s="8" t="s">
        <v>186</v>
      </c>
      <c r="L303" s="29"/>
    </row>
    <row r="304" spans="1:12" ht="4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217</v>
      </c>
      <c r="K304" s="8" t="s">
        <v>186</v>
      </c>
      <c r="L304" s="29"/>
    </row>
    <row r="305" spans="1:12" ht="4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217</v>
      </c>
      <c r="K305" s="8" t="s">
        <v>186</v>
      </c>
      <c r="L305" s="29"/>
    </row>
    <row r="306" spans="1:12" ht="4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217</v>
      </c>
      <c r="K306" s="8" t="s">
        <v>186</v>
      </c>
      <c r="L306" s="29"/>
    </row>
    <row r="307" spans="1:12" ht="4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217</v>
      </c>
      <c r="K307" s="8" t="s">
        <v>186</v>
      </c>
      <c r="L307" s="29"/>
    </row>
    <row r="308" spans="1:12" ht="4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217</v>
      </c>
      <c r="K308" s="8" t="s">
        <v>186</v>
      </c>
      <c r="L308" s="29"/>
    </row>
    <row r="309" spans="1:12" ht="4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217</v>
      </c>
      <c r="K309" s="8" t="s">
        <v>186</v>
      </c>
      <c r="L309" s="29"/>
    </row>
    <row r="310" spans="1:12" ht="4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217</v>
      </c>
      <c r="K310" s="8" t="s">
        <v>186</v>
      </c>
      <c r="L310" s="7" t="s">
        <v>829</v>
      </c>
    </row>
    <row r="311" spans="1:12" ht="4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217</v>
      </c>
      <c r="K312" s="8" t="s">
        <v>186</v>
      </c>
      <c r="L312" s="29"/>
    </row>
    <row r="313" spans="1:12" ht="4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217</v>
      </c>
      <c r="K313" s="8" t="s">
        <v>186</v>
      </c>
      <c r="L313" s="29"/>
    </row>
    <row r="314" spans="1:12" ht="4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217</v>
      </c>
      <c r="K314" s="8" t="s">
        <v>186</v>
      </c>
      <c r="L314" s="29"/>
    </row>
    <row r="315" spans="1:12" ht="4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217</v>
      </c>
      <c r="K315" s="8" t="s">
        <v>186</v>
      </c>
      <c r="L315" s="29"/>
    </row>
    <row r="316" spans="1:12" ht="4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217</v>
      </c>
      <c r="K316" s="8" t="s">
        <v>186</v>
      </c>
      <c r="L316" s="29"/>
    </row>
    <row r="317" spans="1:12" ht="4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217</v>
      </c>
      <c r="K317" s="8" t="s">
        <v>186</v>
      </c>
      <c r="L317" s="29"/>
    </row>
    <row r="318" spans="1:12" ht="4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217</v>
      </c>
      <c r="K318" s="8" t="s">
        <v>186</v>
      </c>
      <c r="L318" s="29"/>
    </row>
    <row r="319" spans="1:12" ht="4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217</v>
      </c>
      <c r="K319" s="8" t="s">
        <v>186</v>
      </c>
      <c r="L319" s="29"/>
    </row>
    <row r="320" spans="1:12" ht="4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217</v>
      </c>
      <c r="K320" s="8" t="s">
        <v>186</v>
      </c>
      <c r="L320" s="29"/>
    </row>
    <row r="321" spans="1:12" ht="270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522</v>
      </c>
      <c r="K322" s="8" t="s">
        <v>186</v>
      </c>
      <c r="L322" s="29"/>
    </row>
    <row r="323" spans="1:12" ht="30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522</v>
      </c>
      <c r="K324" s="8" t="s">
        <v>186</v>
      </c>
      <c r="L324" s="29"/>
    </row>
    <row r="325" spans="1:12" ht="4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522</v>
      </c>
      <c r="K325" s="8" t="s">
        <v>186</v>
      </c>
      <c r="L325" s="29"/>
    </row>
    <row r="326" spans="1:12" ht="4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522</v>
      </c>
      <c r="K326" s="8" t="s">
        <v>186</v>
      </c>
      <c r="L326" s="29"/>
    </row>
    <row r="327" spans="1:12" ht="4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522</v>
      </c>
      <c r="K327" s="8" t="s">
        <v>186</v>
      </c>
      <c r="L327" s="29"/>
    </row>
    <row r="328" spans="1:12" ht="4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522</v>
      </c>
      <c r="K328" s="8" t="s">
        <v>186</v>
      </c>
      <c r="L328" s="29"/>
    </row>
    <row r="329" spans="1:12" ht="45">
      <c r="A329" s="6">
        <v>314</v>
      </c>
      <c r="B329" s="8" t="s">
        <v>726</v>
      </c>
      <c r="C329" s="8" t="s">
        <v>62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522</v>
      </c>
      <c r="K329" s="8" t="s">
        <v>186</v>
      </c>
      <c r="L329" s="29"/>
    </row>
    <row r="330" spans="1:12" ht="45">
      <c r="A330" s="6">
        <v>315</v>
      </c>
      <c r="B330" s="8" t="s">
        <v>533</v>
      </c>
      <c r="C330" s="8" t="s">
        <v>62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522</v>
      </c>
      <c r="K330" s="8" t="s">
        <v>186</v>
      </c>
      <c r="L330" s="29"/>
    </row>
    <row r="331" spans="1:12" ht="4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522</v>
      </c>
      <c r="K331" s="8" t="s">
        <v>186</v>
      </c>
      <c r="L331" s="29"/>
    </row>
    <row r="332" spans="1:12" ht="4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522</v>
      </c>
      <c r="K332" s="8" t="s">
        <v>186</v>
      </c>
      <c r="L332" s="29"/>
    </row>
    <row r="333" spans="1:12" ht="4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522</v>
      </c>
      <c r="K333" s="8" t="s">
        <v>186</v>
      </c>
      <c r="L333" s="29"/>
    </row>
    <row r="334" spans="1:12" ht="4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522</v>
      </c>
      <c r="K334" s="8" t="s">
        <v>186</v>
      </c>
      <c r="L334" s="29"/>
    </row>
    <row r="335" spans="1:12" ht="4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522</v>
      </c>
      <c r="K335" s="8" t="s">
        <v>186</v>
      </c>
      <c r="L335" s="29"/>
    </row>
    <row r="336" spans="1:12" ht="4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522</v>
      </c>
      <c r="K336" s="8" t="s">
        <v>186</v>
      </c>
      <c r="L336" s="29"/>
    </row>
    <row r="337" spans="1:12" ht="4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522</v>
      </c>
      <c r="K337" s="8" t="s">
        <v>186</v>
      </c>
      <c r="L337" s="29"/>
    </row>
    <row r="338" spans="1:12" ht="7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522</v>
      </c>
      <c r="K340" s="8" t="s">
        <v>186</v>
      </c>
      <c r="L340" s="6" t="s">
        <v>760</v>
      </c>
    </row>
    <row r="341" spans="1:12" ht="7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522</v>
      </c>
      <c r="K341" s="8" t="s">
        <v>186</v>
      </c>
      <c r="L341" s="6" t="s">
        <v>760</v>
      </c>
    </row>
    <row r="342" spans="1:12" ht="4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522</v>
      </c>
      <c r="K342" s="8" t="s">
        <v>186</v>
      </c>
      <c r="L342" s="6" t="s">
        <v>760</v>
      </c>
    </row>
    <row r="343" spans="1:12" ht="4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522</v>
      </c>
      <c r="K343" s="8" t="s">
        <v>186</v>
      </c>
      <c r="L343" s="6" t="s">
        <v>760</v>
      </c>
    </row>
    <row r="344" spans="1:12" ht="4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522</v>
      </c>
      <c r="K345" s="8" t="s">
        <v>186</v>
      </c>
      <c r="L345" s="6" t="s">
        <v>760</v>
      </c>
    </row>
    <row r="346" spans="1:12" ht="4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522</v>
      </c>
      <c r="K347" s="8" t="s">
        <v>186</v>
      </c>
      <c r="L347" s="6" t="s">
        <v>760</v>
      </c>
    </row>
    <row r="348" spans="1:12" ht="4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522</v>
      </c>
      <c r="K352" s="8" t="s">
        <v>186</v>
      </c>
      <c r="L352" s="6" t="s">
        <v>760</v>
      </c>
    </row>
    <row r="353" spans="1:12" ht="4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522</v>
      </c>
      <c r="K354" s="8" t="s">
        <v>186</v>
      </c>
      <c r="L354" s="6" t="s">
        <v>760</v>
      </c>
    </row>
    <row r="355" spans="1:12" ht="120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522</v>
      </c>
      <c r="K364" s="8" t="s">
        <v>186</v>
      </c>
      <c r="L364" s="29"/>
    </row>
    <row r="365" spans="1:12" ht="4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522</v>
      </c>
      <c r="K365" s="8" t="s">
        <v>186</v>
      </c>
      <c r="L365" s="29"/>
    </row>
    <row r="366" spans="1:12" ht="4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522</v>
      </c>
      <c r="K366" s="8" t="s">
        <v>186</v>
      </c>
      <c r="L366" s="29"/>
    </row>
    <row r="367" spans="1:12" ht="4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522</v>
      </c>
      <c r="K367" s="8" t="s">
        <v>186</v>
      </c>
      <c r="L367" s="29"/>
    </row>
    <row r="368" spans="1:12" ht="4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522</v>
      </c>
      <c r="K368" s="8" t="s">
        <v>186</v>
      </c>
      <c r="L368" s="29"/>
    </row>
    <row r="369" spans="1:12" ht="60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758</v>
      </c>
      <c r="K369" s="8" t="s">
        <v>186</v>
      </c>
      <c r="L369" s="7" t="s">
        <v>759</v>
      </c>
    </row>
    <row r="370" spans="1:12" ht="60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16"/>
        <v>97000</v>
      </c>
      <c r="I377" s="12">
        <f t="shared" si="15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758</v>
      </c>
      <c r="K387" s="8" t="s">
        <v>596</v>
      </c>
      <c r="L387" s="7" t="s">
        <v>759</v>
      </c>
    </row>
    <row r="388" spans="1:12" ht="60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16"/>
        <v>22560</v>
      </c>
      <c r="I389" s="12">
        <f t="shared" si="15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758</v>
      </c>
      <c r="K394" s="8" t="s">
        <v>186</v>
      </c>
      <c r="L394" s="7" t="s">
        <v>759</v>
      </c>
    </row>
    <row r="395" spans="1:12" ht="60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758</v>
      </c>
      <c r="K396" s="8" t="s">
        <v>186</v>
      </c>
      <c r="L396" s="7" t="s">
        <v>759</v>
      </c>
    </row>
    <row r="397" spans="1:12" ht="60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758</v>
      </c>
      <c r="K402" s="8" t="s">
        <v>186</v>
      </c>
      <c r="L402" s="7" t="s">
        <v>759</v>
      </c>
    </row>
    <row r="403" spans="1:12" ht="60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758</v>
      </c>
      <c r="K403" s="8" t="s">
        <v>186</v>
      </c>
      <c r="L403" s="7" t="s">
        <v>759</v>
      </c>
    </row>
    <row r="404" spans="1:12" ht="60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758</v>
      </c>
      <c r="K405" s="8" t="s">
        <v>186</v>
      </c>
      <c r="L405" s="7" t="s">
        <v>759</v>
      </c>
    </row>
    <row r="406" spans="1:12" ht="60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758</v>
      </c>
      <c r="K406" s="8" t="s">
        <v>186</v>
      </c>
      <c r="L406" s="7" t="s">
        <v>759</v>
      </c>
    </row>
    <row r="407" spans="1:12" ht="60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758</v>
      </c>
      <c r="K418" s="8" t="s">
        <v>186</v>
      </c>
      <c r="L418" s="7" t="s">
        <v>759</v>
      </c>
    </row>
    <row r="419" spans="1:12" ht="60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758</v>
      </c>
      <c r="K419" s="8" t="s">
        <v>186</v>
      </c>
      <c r="L419" s="7" t="s">
        <v>759</v>
      </c>
    </row>
    <row r="420" spans="1:12" ht="60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758</v>
      </c>
      <c r="K426" s="8" t="s">
        <v>186</v>
      </c>
      <c r="L426" s="7" t="s">
        <v>759</v>
      </c>
    </row>
    <row r="427" spans="1:12" ht="60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653</v>
      </c>
      <c r="K436" s="8" t="s">
        <v>3</v>
      </c>
      <c r="L436" s="6" t="s">
        <v>755</v>
      </c>
    </row>
    <row r="437" spans="1:12" ht="30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653</v>
      </c>
      <c r="K437" s="34" t="s">
        <v>3</v>
      </c>
      <c r="L437" s="29"/>
    </row>
    <row r="438" spans="1:12" ht="4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653</v>
      </c>
      <c r="K438" s="8" t="s">
        <v>3</v>
      </c>
      <c r="L438" s="29"/>
    </row>
    <row r="439" spans="1:12" ht="30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653</v>
      </c>
      <c r="K439" s="34" t="s">
        <v>3</v>
      </c>
      <c r="L439" s="29"/>
    </row>
    <row r="440" spans="1:12" ht="30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653</v>
      </c>
      <c r="K440" s="34" t="s">
        <v>3</v>
      </c>
      <c r="L440" s="29"/>
    </row>
    <row r="441" spans="1:12" ht="30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653</v>
      </c>
      <c r="K442" s="34" t="s">
        <v>3</v>
      </c>
      <c r="L442" s="29"/>
    </row>
    <row r="443" spans="1:12" ht="30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653</v>
      </c>
      <c r="K443" s="34" t="s">
        <v>3</v>
      </c>
      <c r="L443" s="33" t="s">
        <v>828</v>
      </c>
    </row>
    <row r="444" spans="1:12" ht="4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653</v>
      </c>
      <c r="K444" s="8" t="s">
        <v>3</v>
      </c>
      <c r="L444" s="33" t="s">
        <v>828</v>
      </c>
    </row>
    <row r="445" spans="1:12" ht="30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865</v>
      </c>
    </row>
    <row r="446" spans="1:12" ht="4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522</v>
      </c>
      <c r="K449" s="34" t="s">
        <v>3</v>
      </c>
      <c r="L449" s="6" t="s">
        <v>759</v>
      </c>
    </row>
    <row r="450" spans="1:12" ht="4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522</v>
      </c>
      <c r="K450" s="34" t="s">
        <v>3</v>
      </c>
      <c r="L450" s="6" t="s">
        <v>1607</v>
      </c>
    </row>
    <row r="451" spans="1:12" ht="4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522</v>
      </c>
      <c r="K451" s="34" t="s">
        <v>3</v>
      </c>
      <c r="L451" s="6" t="s">
        <v>759</v>
      </c>
    </row>
    <row r="452" spans="1:12" ht="4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522</v>
      </c>
      <c r="K452" s="34" t="s">
        <v>3</v>
      </c>
      <c r="L452" s="6" t="s">
        <v>759</v>
      </c>
    </row>
    <row r="453" spans="1:12" ht="4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522</v>
      </c>
      <c r="K453" s="34" t="s">
        <v>3</v>
      </c>
      <c r="L453" s="6" t="s">
        <v>759</v>
      </c>
    </row>
    <row r="454" spans="1:12" ht="60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653</v>
      </c>
      <c r="K455" s="34" t="s">
        <v>3</v>
      </c>
      <c r="L455" s="29"/>
    </row>
    <row r="456" spans="1:12" ht="4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522</v>
      </c>
      <c r="K468" s="8" t="s">
        <v>186</v>
      </c>
      <c r="L468" s="6" t="s">
        <v>778</v>
      </c>
    </row>
    <row r="469" spans="1:12" ht="7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522</v>
      </c>
      <c r="K469" s="40" t="s">
        <v>186</v>
      </c>
      <c r="L469" s="6" t="s">
        <v>778</v>
      </c>
    </row>
    <row r="470" spans="1:12" ht="60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522</v>
      </c>
      <c r="K470" s="8" t="s">
        <v>186</v>
      </c>
      <c r="L470" s="6" t="s">
        <v>778</v>
      </c>
    </row>
    <row r="471" spans="1:12" ht="4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522</v>
      </c>
      <c r="K471" s="8" t="s">
        <v>186</v>
      </c>
      <c r="L471" s="29"/>
    </row>
    <row r="472" spans="1:12" ht="4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777</v>
      </c>
      <c r="K472" s="7" t="s">
        <v>3</v>
      </c>
      <c r="L472" s="7"/>
    </row>
    <row r="473" spans="1:12" ht="60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782</v>
      </c>
      <c r="K473" s="7" t="s">
        <v>783</v>
      </c>
      <c r="L473" s="7"/>
    </row>
    <row r="474" spans="1:12" ht="4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186</v>
      </c>
      <c r="L474" s="7"/>
    </row>
    <row r="475" spans="1:12" ht="4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793</v>
      </c>
      <c r="K475" s="7" t="s">
        <v>3</v>
      </c>
      <c r="L475" s="7"/>
    </row>
    <row r="476" spans="1:12" ht="4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793</v>
      </c>
      <c r="K476" s="7" t="s">
        <v>3</v>
      </c>
      <c r="L476" s="7" t="s">
        <v>865</v>
      </c>
    </row>
    <row r="477" spans="1:12" ht="4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793</v>
      </c>
      <c r="K477" s="7" t="s">
        <v>3</v>
      </c>
      <c r="L477" s="7"/>
    </row>
    <row r="478" spans="1:12" ht="4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793</v>
      </c>
      <c r="K478" s="7" t="s">
        <v>3</v>
      </c>
      <c r="L478" s="7"/>
    </row>
    <row r="479" spans="1:12" ht="4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793</v>
      </c>
      <c r="K479" s="7" t="s">
        <v>3</v>
      </c>
      <c r="L479" s="7"/>
    </row>
    <row r="480" spans="1:12" ht="4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793</v>
      </c>
      <c r="K480" s="7" t="s">
        <v>3</v>
      </c>
      <c r="L480" s="7" t="s">
        <v>1496</v>
      </c>
    </row>
    <row r="481" spans="1:12" ht="60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812</v>
      </c>
      <c r="K481" s="7" t="s">
        <v>3</v>
      </c>
      <c r="L481" s="7"/>
    </row>
    <row r="482" spans="1:12" s="52" customFormat="1" ht="4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815</v>
      </c>
      <c r="K482" s="7" t="s">
        <v>783</v>
      </c>
      <c r="L482" s="7"/>
    </row>
    <row r="483" spans="1:12" s="52" customFormat="1" ht="60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822</v>
      </c>
      <c r="K483" s="7" t="s">
        <v>3</v>
      </c>
      <c r="L483" s="7" t="s">
        <v>829</v>
      </c>
    </row>
    <row r="484" spans="1:12" ht="4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824</v>
      </c>
      <c r="K484" s="7" t="s">
        <v>3</v>
      </c>
      <c r="L484" s="7" t="s">
        <v>1524</v>
      </c>
    </row>
    <row r="485" spans="1:12" ht="4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824</v>
      </c>
      <c r="K485" s="7" t="s">
        <v>3</v>
      </c>
      <c r="L485" s="7" t="s">
        <v>762</v>
      </c>
    </row>
    <row r="486" spans="1:12" ht="60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522</v>
      </c>
      <c r="K486" s="8" t="s">
        <v>186</v>
      </c>
      <c r="L486" s="6"/>
    </row>
    <row r="487" spans="1:12" ht="4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847</v>
      </c>
      <c r="K488" s="8" t="s">
        <v>186</v>
      </c>
      <c r="L488" s="6"/>
    </row>
    <row r="489" spans="1:12" ht="30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847</v>
      </c>
      <c r="K489" s="8" t="s">
        <v>186</v>
      </c>
      <c r="L489" s="6"/>
    </row>
    <row r="490" spans="1:12" ht="30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847</v>
      </c>
      <c r="K490" s="8" t="s">
        <v>186</v>
      </c>
      <c r="L490" s="6"/>
    </row>
    <row r="491" spans="1:12" ht="4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847</v>
      </c>
      <c r="K491" s="8" t="s">
        <v>186</v>
      </c>
      <c r="L491" s="6"/>
    </row>
    <row r="492" spans="1:12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865</v>
      </c>
    </row>
    <row r="493" spans="1:12" ht="30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865</v>
      </c>
    </row>
    <row r="494" spans="1:12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865</v>
      </c>
    </row>
    <row r="495" spans="1:12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865</v>
      </c>
    </row>
    <row r="496" spans="1:12" ht="4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793</v>
      </c>
      <c r="K496" s="37" t="s">
        <v>186</v>
      </c>
      <c r="L496" s="6"/>
    </row>
    <row r="497" spans="1:12" ht="4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793</v>
      </c>
      <c r="K497" s="37" t="s">
        <v>186</v>
      </c>
      <c r="L497" s="6"/>
    </row>
    <row r="498" spans="1:12" ht="4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793</v>
      </c>
      <c r="K498" s="37" t="s">
        <v>186</v>
      </c>
      <c r="L498" s="6"/>
    </row>
    <row r="499" spans="1:12" ht="4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793</v>
      </c>
      <c r="K499" s="37" t="s">
        <v>186</v>
      </c>
      <c r="L499" s="7"/>
    </row>
    <row r="500" spans="1:12" ht="4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793</v>
      </c>
      <c r="K500" s="37" t="s">
        <v>186</v>
      </c>
      <c r="L500" s="7"/>
    </row>
    <row r="501" spans="1:12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824</v>
      </c>
      <c r="K527" s="8" t="s">
        <v>186</v>
      </c>
      <c r="L527" s="43" t="s">
        <v>769</v>
      </c>
    </row>
    <row r="528" spans="1:12" ht="4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824</v>
      </c>
      <c r="K530" s="8" t="s">
        <v>186</v>
      </c>
      <c r="L530" s="7" t="s">
        <v>769</v>
      </c>
    </row>
    <row r="531" spans="1:12" ht="4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824</v>
      </c>
      <c r="K532" s="8" t="s">
        <v>186</v>
      </c>
      <c r="L532" s="7" t="s">
        <v>769</v>
      </c>
    </row>
    <row r="533" spans="1:12" ht="4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824</v>
      </c>
      <c r="K547" s="34" t="s">
        <v>186</v>
      </c>
      <c r="L547" s="7" t="s">
        <v>769</v>
      </c>
    </row>
    <row r="548" spans="1:12" ht="4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824</v>
      </c>
      <c r="K549" s="34" t="s">
        <v>186</v>
      </c>
      <c r="L549" s="7" t="s">
        <v>769</v>
      </c>
    </row>
    <row r="550" spans="1:12" ht="4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835</v>
      </c>
      <c r="K556" s="8" t="s">
        <v>186</v>
      </c>
      <c r="L556" s="7" t="s">
        <v>760</v>
      </c>
    </row>
    <row r="557" spans="1:12" ht="60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835</v>
      </c>
      <c r="K561" s="8" t="s">
        <v>186</v>
      </c>
      <c r="L561" s="7" t="s">
        <v>760</v>
      </c>
    </row>
    <row r="562" spans="1:12" ht="90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835</v>
      </c>
      <c r="K567" s="8" t="s">
        <v>186</v>
      </c>
      <c r="L567" s="7" t="s">
        <v>760</v>
      </c>
    </row>
    <row r="568" spans="1:12" ht="4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835</v>
      </c>
      <c r="K574" s="8" t="s">
        <v>186</v>
      </c>
      <c r="L574" s="7" t="s">
        <v>760</v>
      </c>
    </row>
    <row r="575" spans="1:12" ht="4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835</v>
      </c>
      <c r="K575" s="8" t="s">
        <v>186</v>
      </c>
      <c r="L575" s="7" t="s">
        <v>760</v>
      </c>
    </row>
    <row r="576" spans="1:12" ht="4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835</v>
      </c>
      <c r="K579" s="8" t="s">
        <v>186</v>
      </c>
      <c r="L579" s="7" t="s">
        <v>760</v>
      </c>
    </row>
    <row r="580" spans="1:12" ht="4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835</v>
      </c>
      <c r="K581" s="8" t="s">
        <v>186</v>
      </c>
      <c r="L581" s="7" t="s">
        <v>760</v>
      </c>
    </row>
    <row r="582" spans="1:12" ht="4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835</v>
      </c>
      <c r="K582" s="8" t="s">
        <v>186</v>
      </c>
      <c r="L582" s="7" t="s">
        <v>760</v>
      </c>
    </row>
    <row r="583" spans="1:12" ht="4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835</v>
      </c>
      <c r="K591" s="8" t="s">
        <v>186</v>
      </c>
      <c r="L591" s="7" t="s">
        <v>760</v>
      </c>
    </row>
    <row r="592" spans="1:12" ht="4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835</v>
      </c>
      <c r="K592" s="8" t="s">
        <v>186</v>
      </c>
      <c r="L592" s="7" t="s">
        <v>760</v>
      </c>
    </row>
    <row r="593" spans="1:12" ht="4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835</v>
      </c>
      <c r="K594" s="8" t="s">
        <v>186</v>
      </c>
      <c r="L594" s="7" t="s">
        <v>760</v>
      </c>
    </row>
    <row r="595" spans="1:12" ht="4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835</v>
      </c>
      <c r="K597" s="8" t="s">
        <v>186</v>
      </c>
      <c r="L597" s="7" t="s">
        <v>760</v>
      </c>
    </row>
    <row r="598" spans="1:12" ht="4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835</v>
      </c>
      <c r="K611" s="8" t="s">
        <v>186</v>
      </c>
      <c r="L611" s="7" t="s">
        <v>760</v>
      </c>
    </row>
    <row r="612" spans="1:12" ht="4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835</v>
      </c>
      <c r="K613" s="8" t="s">
        <v>186</v>
      </c>
      <c r="L613" s="7" t="s">
        <v>760</v>
      </c>
    </row>
    <row r="614" spans="1:12" ht="4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835</v>
      </c>
      <c r="K615" s="8" t="s">
        <v>186</v>
      </c>
      <c r="L615" s="7" t="s">
        <v>760</v>
      </c>
    </row>
    <row r="616" spans="1:12" ht="4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835</v>
      </c>
      <c r="K623" s="8" t="s">
        <v>186</v>
      </c>
      <c r="L623" s="7" t="s">
        <v>760</v>
      </c>
    </row>
    <row r="624" spans="1:12" ht="4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835</v>
      </c>
      <c r="K630" s="8" t="s">
        <v>186</v>
      </c>
      <c r="L630" s="7" t="s">
        <v>760</v>
      </c>
    </row>
    <row r="631" spans="1:12" ht="4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835</v>
      </c>
      <c r="K632" s="8" t="s">
        <v>186</v>
      </c>
      <c r="L632" s="7" t="s">
        <v>760</v>
      </c>
    </row>
    <row r="633" spans="1:12" ht="4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835</v>
      </c>
      <c r="K633" s="8" t="s">
        <v>186</v>
      </c>
      <c r="L633" s="7" t="s">
        <v>760</v>
      </c>
    </row>
    <row r="634" spans="1:12" ht="4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835</v>
      </c>
      <c r="K635" s="8" t="s">
        <v>186</v>
      </c>
      <c r="L635" s="7" t="s">
        <v>760</v>
      </c>
    </row>
    <row r="636" spans="1:12" ht="4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835</v>
      </c>
      <c r="K638" s="8" t="s">
        <v>186</v>
      </c>
      <c r="L638" s="7" t="s">
        <v>760</v>
      </c>
    </row>
    <row r="639" spans="1:12" ht="4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835</v>
      </c>
      <c r="K639" s="8" t="s">
        <v>186</v>
      </c>
      <c r="L639" s="7" t="s">
        <v>760</v>
      </c>
    </row>
    <row r="640" spans="1:12" ht="4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835</v>
      </c>
      <c r="K640" s="8" t="s">
        <v>186</v>
      </c>
      <c r="L640" s="7" t="s">
        <v>760</v>
      </c>
    </row>
    <row r="641" spans="1:12" ht="4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835</v>
      </c>
      <c r="K642" s="8" t="s">
        <v>186</v>
      </c>
      <c r="L642" s="7" t="s">
        <v>760</v>
      </c>
    </row>
    <row r="643" spans="1:12" ht="4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835</v>
      </c>
      <c r="K646" s="8" t="s">
        <v>186</v>
      </c>
      <c r="L646" s="7" t="s">
        <v>760</v>
      </c>
    </row>
    <row r="647" spans="1:12" ht="4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835</v>
      </c>
      <c r="K648" s="8" t="s">
        <v>186</v>
      </c>
      <c r="L648" s="7" t="s">
        <v>760</v>
      </c>
    </row>
    <row r="649" spans="1:12" ht="4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835</v>
      </c>
      <c r="K650" s="8" t="s">
        <v>186</v>
      </c>
      <c r="L650" s="7" t="s">
        <v>760</v>
      </c>
    </row>
    <row r="651" spans="1:12" ht="4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835</v>
      </c>
      <c r="K655" s="8" t="s">
        <v>186</v>
      </c>
      <c r="L655" s="7" t="s">
        <v>760</v>
      </c>
    </row>
    <row r="656" spans="1:12" ht="4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835</v>
      </c>
      <c r="K659" s="8" t="s">
        <v>186</v>
      </c>
      <c r="L659" s="7" t="s">
        <v>760</v>
      </c>
    </row>
    <row r="660" spans="1:12" ht="4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835</v>
      </c>
      <c r="K675" s="8" t="s">
        <v>186</v>
      </c>
      <c r="L675" s="7" t="s">
        <v>760</v>
      </c>
    </row>
    <row r="676" spans="1:12" ht="4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835</v>
      </c>
      <c r="K676" s="8" t="s">
        <v>186</v>
      </c>
      <c r="L676" s="7" t="s">
        <v>760</v>
      </c>
    </row>
    <row r="677" spans="1:12" ht="45">
      <c r="A677" s="6">
        <v>662</v>
      </c>
      <c r="B677" s="7" t="s">
        <v>995</v>
      </c>
      <c r="C677" s="48" t="s">
        <v>214</v>
      </c>
      <c r="D677" s="7" t="s">
        <v>1548</v>
      </c>
      <c r="E677" s="7" t="s">
        <v>136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>
      <c r="A678" s="6">
        <v>663</v>
      </c>
      <c r="B678" s="7" t="s">
        <v>996</v>
      </c>
      <c r="C678" s="48" t="s">
        <v>214</v>
      </c>
      <c r="D678" s="7" t="s">
        <v>1549</v>
      </c>
      <c r="E678" s="7" t="s">
        <v>136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835</v>
      </c>
      <c r="K678" s="8" t="s">
        <v>186</v>
      </c>
      <c r="L678" s="7" t="s">
        <v>760</v>
      </c>
    </row>
    <row r="679" spans="1:12" ht="45">
      <c r="A679" s="6">
        <v>664</v>
      </c>
      <c r="B679" s="7" t="s">
        <v>997</v>
      </c>
      <c r="C679" s="48" t="s">
        <v>214</v>
      </c>
      <c r="D679" s="7" t="s">
        <v>1550</v>
      </c>
      <c r="E679" s="7" t="s">
        <v>136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835</v>
      </c>
      <c r="K681" s="8" t="s">
        <v>186</v>
      </c>
      <c r="L681" s="7"/>
    </row>
    <row r="682" spans="1:12" ht="4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835</v>
      </c>
      <c r="K682" s="8" t="s">
        <v>186</v>
      </c>
      <c r="L682" s="7"/>
    </row>
    <row r="683" spans="1:12" ht="4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835</v>
      </c>
      <c r="K683" s="8" t="s">
        <v>186</v>
      </c>
      <c r="L683" s="7"/>
    </row>
    <row r="684" spans="1:12" ht="4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835</v>
      </c>
      <c r="K684" s="8" t="s">
        <v>186</v>
      </c>
      <c r="L684" s="7"/>
    </row>
    <row r="685" spans="1:12" ht="4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835</v>
      </c>
      <c r="K685" s="8" t="s">
        <v>186</v>
      </c>
      <c r="L685" s="7"/>
    </row>
    <row r="686" spans="1:12" ht="4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835</v>
      </c>
      <c r="K686" s="8" t="s">
        <v>186</v>
      </c>
      <c r="L686" s="7"/>
    </row>
    <row r="687" spans="1:12" ht="4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835</v>
      </c>
      <c r="K687" s="8" t="s">
        <v>186</v>
      </c>
      <c r="L687" s="7"/>
    </row>
    <row r="688" spans="1:12" ht="4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835</v>
      </c>
      <c r="K691" s="8" t="s">
        <v>186</v>
      </c>
      <c r="L691" s="7"/>
    </row>
    <row r="692" spans="1:12" ht="4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835</v>
      </c>
      <c r="K694" s="8" t="s">
        <v>186</v>
      </c>
      <c r="L694" s="7" t="s">
        <v>760</v>
      </c>
    </row>
    <row r="695" spans="1:12" ht="4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835</v>
      </c>
      <c r="K695" s="8" t="s">
        <v>186</v>
      </c>
      <c r="L695" s="7" t="s">
        <v>760</v>
      </c>
    </row>
    <row r="696" spans="1:12" ht="4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835</v>
      </c>
      <c r="K697" s="8" t="s">
        <v>186</v>
      </c>
      <c r="L697" s="7" t="s">
        <v>760</v>
      </c>
    </row>
    <row r="698" spans="1:12" ht="4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835</v>
      </c>
      <c r="K698" s="8" t="s">
        <v>186</v>
      </c>
      <c r="L698" s="7"/>
    </row>
    <row r="699" spans="1:12" ht="4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835</v>
      </c>
      <c r="K699" s="8" t="s">
        <v>186</v>
      </c>
      <c r="L699" s="7"/>
    </row>
    <row r="700" spans="1:12" ht="4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835</v>
      </c>
      <c r="K700" s="8" t="s">
        <v>186</v>
      </c>
      <c r="L700" s="7"/>
    </row>
    <row r="701" spans="1:12" ht="4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835</v>
      </c>
      <c r="K701" s="8" t="s">
        <v>186</v>
      </c>
      <c r="L701" s="7"/>
    </row>
    <row r="702" spans="1:12" ht="4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835</v>
      </c>
      <c r="K702" s="8" t="s">
        <v>186</v>
      </c>
      <c r="L702" s="7"/>
    </row>
    <row r="703" spans="1:12" ht="4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835</v>
      </c>
      <c r="K703" s="8" t="s">
        <v>186</v>
      </c>
      <c r="L703" s="7"/>
    </row>
    <row r="704" spans="1:12" ht="4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1135</v>
      </c>
      <c r="K705" s="8" t="s">
        <v>186</v>
      </c>
      <c r="L705" s="7" t="s">
        <v>769</v>
      </c>
    </row>
    <row r="706" spans="1:12" ht="60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1137</v>
      </c>
      <c r="K706" s="8" t="s">
        <v>186</v>
      </c>
      <c r="L706" s="7" t="s">
        <v>1718</v>
      </c>
    </row>
    <row r="707" spans="1:12" ht="7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1137</v>
      </c>
      <c r="K708" s="8" t="s">
        <v>186</v>
      </c>
      <c r="L708" s="7" t="s">
        <v>769</v>
      </c>
    </row>
    <row r="709" spans="1:12" ht="4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1137</v>
      </c>
      <c r="K710" s="8" t="s">
        <v>186</v>
      </c>
      <c r="L710" s="7" t="s">
        <v>769</v>
      </c>
    </row>
    <row r="711" spans="1:12" ht="4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1137</v>
      </c>
      <c r="K711" s="8" t="s">
        <v>186</v>
      </c>
      <c r="L711" s="7" t="s">
        <v>1718</v>
      </c>
    </row>
    <row r="712" spans="1:12" ht="60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793</v>
      </c>
      <c r="K720" s="8" t="s">
        <v>3</v>
      </c>
      <c r="L720" s="87" t="s">
        <v>769</v>
      </c>
    </row>
    <row r="721" spans="1:12" ht="60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748</v>
      </c>
      <c r="K721" s="8" t="s">
        <v>3</v>
      </c>
      <c r="L721" s="87" t="s">
        <v>769</v>
      </c>
    </row>
    <row r="722" spans="1:12" ht="4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793</v>
      </c>
      <c r="K722" s="8" t="s">
        <v>3</v>
      </c>
      <c r="L722" s="87" t="s">
        <v>769</v>
      </c>
    </row>
    <row r="723" spans="1:12" ht="7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1307</v>
      </c>
      <c r="K723" s="8" t="s">
        <v>3</v>
      </c>
      <c r="L723" s="87" t="s">
        <v>769</v>
      </c>
    </row>
    <row r="724" spans="1:12" ht="4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1311</v>
      </c>
      <c r="K725" s="8" t="s">
        <v>3</v>
      </c>
      <c r="L725" s="87" t="s">
        <v>769</v>
      </c>
    </row>
    <row r="726" spans="1:12" ht="7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822</v>
      </c>
      <c r="K727" s="8" t="s">
        <v>3</v>
      </c>
      <c r="L727" s="87"/>
    </row>
    <row r="728" spans="1:12" ht="75">
      <c r="A728" s="6">
        <v>713</v>
      </c>
      <c r="B728" s="43" t="s">
        <v>1350</v>
      </c>
      <c r="C728" s="8" t="s">
        <v>5</v>
      </c>
      <c r="D728" s="43" t="s">
        <v>1594</v>
      </c>
      <c r="E728" s="92" t="s">
        <v>136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1358</v>
      </c>
      <c r="K730" s="8" t="s">
        <v>1359</v>
      </c>
      <c r="L730" s="87" t="s">
        <v>769</v>
      </c>
    </row>
    <row r="731" spans="1:12" ht="180">
      <c r="A731" s="6">
        <v>716</v>
      </c>
      <c r="B731" s="43" t="s">
        <v>1360</v>
      </c>
      <c r="C731" s="8" t="s">
        <v>5</v>
      </c>
      <c r="D731" s="43" t="s">
        <v>1629</v>
      </c>
      <c r="E731" s="92" t="s">
        <v>136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1362</v>
      </c>
      <c r="K732" s="8" t="s">
        <v>3</v>
      </c>
      <c r="L732" s="87" t="s">
        <v>769</v>
      </c>
    </row>
    <row r="733" spans="1:12" ht="4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1355</v>
      </c>
      <c r="K735" s="8" t="s">
        <v>3</v>
      </c>
      <c r="L735" s="87" t="s">
        <v>769</v>
      </c>
    </row>
    <row r="736" spans="1:12" ht="4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27"/>
        <v>2061400</v>
      </c>
      <c r="I741" s="47">
        <f t="shared" si="28"/>
        <v>2308768</v>
      </c>
      <c r="J741" s="54" t="s">
        <v>1358</v>
      </c>
      <c r="K741" s="8" t="s">
        <v>3</v>
      </c>
      <c r="L741" s="87" t="s">
        <v>769</v>
      </c>
    </row>
    <row r="742" spans="1:12" ht="4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1358</v>
      </c>
      <c r="K744" s="8" t="s">
        <v>3</v>
      </c>
      <c r="L744" s="87" t="s">
        <v>769</v>
      </c>
    </row>
    <row r="745" spans="1:12" ht="30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1383</v>
      </c>
      <c r="K745" s="8" t="s">
        <v>3</v>
      </c>
      <c r="L745" s="87" t="s">
        <v>769</v>
      </c>
    </row>
    <row r="746" spans="1:12" ht="45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760</v>
      </c>
    </row>
    <row r="747" spans="1:12" ht="28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769</v>
      </c>
    </row>
    <row r="748" spans="1:12" ht="60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1413</v>
      </c>
      <c r="K749" s="7" t="s">
        <v>1414</v>
      </c>
      <c r="L749" s="6" t="s">
        <v>769</v>
      </c>
    </row>
    <row r="750" spans="1:12" ht="4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1413</v>
      </c>
      <c r="K751" s="7" t="s">
        <v>1414</v>
      </c>
      <c r="L751" s="6" t="s">
        <v>769</v>
      </c>
    </row>
    <row r="752" spans="1:12" ht="4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1413</v>
      </c>
      <c r="K754" s="7" t="s">
        <v>1414</v>
      </c>
      <c r="L754" s="6" t="s">
        <v>769</v>
      </c>
    </row>
    <row r="755" spans="1:12" ht="4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1413</v>
      </c>
      <c r="K756" s="7" t="s">
        <v>1414</v>
      </c>
      <c r="L756" s="6" t="s">
        <v>769</v>
      </c>
    </row>
    <row r="757" spans="1:12" ht="4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1422</v>
      </c>
      <c r="K761" s="31" t="s">
        <v>1414</v>
      </c>
      <c r="L761" s="6" t="s">
        <v>769</v>
      </c>
    </row>
    <row r="762" spans="1:12" ht="30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00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15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270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20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1434</v>
      </c>
      <c r="K769" s="31" t="s">
        <v>1414</v>
      </c>
      <c r="L769" s="6" t="s">
        <v>760</v>
      </c>
    </row>
    <row r="770" spans="1:12" ht="16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360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771</v>
      </c>
      <c r="K773" s="31" t="s">
        <v>1414</v>
      </c>
      <c r="L773" s="6" t="s">
        <v>769</v>
      </c>
    </row>
    <row r="774" spans="1:12" ht="7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>
      <c r="A776" s="6">
        <v>761</v>
      </c>
      <c r="B776" s="7" t="s">
        <v>1528</v>
      </c>
      <c r="C776" s="96" t="s">
        <v>214</v>
      </c>
      <c r="D776" s="97" t="s">
        <v>1529</v>
      </c>
      <c r="E776" s="7" t="s">
        <v>136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1530</v>
      </c>
      <c r="K776" s="31" t="s">
        <v>1414</v>
      </c>
      <c r="L776" s="6" t="s">
        <v>769</v>
      </c>
    </row>
    <row r="777" spans="1:12" ht="45">
      <c r="A777" s="6">
        <v>762</v>
      </c>
      <c r="B777" s="7" t="s">
        <v>1534</v>
      </c>
      <c r="C777" s="7" t="s">
        <v>747</v>
      </c>
      <c r="D777" s="7" t="s">
        <v>1535</v>
      </c>
      <c r="E777" s="7" t="s">
        <v>150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748</v>
      </c>
      <c r="K777" s="7" t="s">
        <v>3</v>
      </c>
      <c r="L777" s="29" t="s">
        <v>769</v>
      </c>
    </row>
    <row r="778" spans="1:12" ht="60">
      <c r="A778" s="6">
        <v>763</v>
      </c>
      <c r="B778" s="7" t="s">
        <v>1536</v>
      </c>
      <c r="C778" s="7" t="s">
        <v>5</v>
      </c>
      <c r="D778" s="7" t="s">
        <v>1537</v>
      </c>
      <c r="E778" s="7" t="s">
        <v>136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522</v>
      </c>
      <c r="K778" s="7" t="s">
        <v>3</v>
      </c>
      <c r="L778" s="29" t="s">
        <v>769</v>
      </c>
    </row>
    <row r="779" spans="1:12" ht="135">
      <c r="A779" s="6">
        <v>764</v>
      </c>
      <c r="B779" s="7" t="s">
        <v>1538</v>
      </c>
      <c r="C779" s="7" t="s">
        <v>5</v>
      </c>
      <c r="D779" s="7" t="s">
        <v>1690</v>
      </c>
      <c r="E779" s="7" t="s">
        <v>538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1499</v>
      </c>
      <c r="K779" s="7" t="s">
        <v>3</v>
      </c>
      <c r="L779" s="6" t="s">
        <v>1691</v>
      </c>
    </row>
    <row r="780" spans="1:12" ht="30">
      <c r="A780" s="6">
        <v>765</v>
      </c>
      <c r="B780" s="7" t="s">
        <v>1540</v>
      </c>
      <c r="C780" s="7" t="s">
        <v>5</v>
      </c>
      <c r="D780" s="7" t="s">
        <v>1541</v>
      </c>
      <c r="E780" s="7" t="s">
        <v>136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1539</v>
      </c>
      <c r="K780" s="7" t="s">
        <v>3</v>
      </c>
      <c r="L780" s="6" t="s">
        <v>769</v>
      </c>
    </row>
    <row r="781" spans="1:12" ht="30">
      <c r="A781" s="6">
        <v>766</v>
      </c>
      <c r="B781" s="31" t="s">
        <v>1542</v>
      </c>
      <c r="C781" s="7" t="s">
        <v>5</v>
      </c>
      <c r="D781" s="31" t="s">
        <v>1543</v>
      </c>
      <c r="E781" s="31" t="s">
        <v>136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1539</v>
      </c>
      <c r="K781" s="7" t="s">
        <v>3</v>
      </c>
      <c r="L781" s="6" t="s">
        <v>769</v>
      </c>
    </row>
    <row r="782" spans="1:12" ht="45">
      <c r="A782" s="119">
        <v>767</v>
      </c>
      <c r="B782" s="31" t="s">
        <v>1557</v>
      </c>
      <c r="C782" s="120" t="s">
        <v>5</v>
      </c>
      <c r="D782" s="97" t="s">
        <v>1565</v>
      </c>
      <c r="E782" s="7" t="s">
        <v>740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1413</v>
      </c>
      <c r="K782" s="7" t="s">
        <v>3</v>
      </c>
      <c r="L782" s="6" t="s">
        <v>769</v>
      </c>
    </row>
    <row r="783" spans="1:12" ht="45">
      <c r="A783" s="119">
        <v>768</v>
      </c>
      <c r="B783" s="31" t="s">
        <v>1558</v>
      </c>
      <c r="C783" s="120" t="s">
        <v>5</v>
      </c>
      <c r="D783" s="97" t="s">
        <v>1569</v>
      </c>
      <c r="E783" s="7" t="s">
        <v>1566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1413</v>
      </c>
      <c r="K783" s="7" t="s">
        <v>3</v>
      </c>
      <c r="L783" s="6" t="s">
        <v>769</v>
      </c>
    </row>
    <row r="784" spans="1:12" ht="45">
      <c r="A784" s="119">
        <v>769</v>
      </c>
      <c r="B784" s="31" t="s">
        <v>1559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1413</v>
      </c>
      <c r="K784" s="7" t="s">
        <v>3</v>
      </c>
      <c r="L784" s="6" t="s">
        <v>769</v>
      </c>
    </row>
    <row r="785" spans="1:12" ht="45">
      <c r="A785" s="119">
        <v>770</v>
      </c>
      <c r="B785" s="31" t="s">
        <v>1560</v>
      </c>
      <c r="C785" s="120" t="s">
        <v>5</v>
      </c>
      <c r="D785" s="97" t="s">
        <v>1570</v>
      </c>
      <c r="E785" s="7" t="s">
        <v>890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1413</v>
      </c>
      <c r="K785" s="7" t="s">
        <v>3</v>
      </c>
      <c r="L785" s="6" t="s">
        <v>769</v>
      </c>
    </row>
    <row r="786" spans="1:12" ht="45">
      <c r="A786" s="119">
        <v>771</v>
      </c>
      <c r="B786" s="31" t="s">
        <v>1561</v>
      </c>
      <c r="C786" s="120" t="s">
        <v>5</v>
      </c>
      <c r="D786" s="97" t="s">
        <v>1571</v>
      </c>
      <c r="E786" s="7" t="s">
        <v>1567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1413</v>
      </c>
      <c r="K786" s="7" t="s">
        <v>3</v>
      </c>
      <c r="L786" s="6" t="s">
        <v>769</v>
      </c>
    </row>
    <row r="787" spans="1:12" ht="45">
      <c r="A787" s="119">
        <v>772</v>
      </c>
      <c r="B787" s="31" t="s">
        <v>1562</v>
      </c>
      <c r="C787" s="120" t="s">
        <v>5</v>
      </c>
      <c r="D787" s="97" t="s">
        <v>1572</v>
      </c>
      <c r="E787" s="7" t="s">
        <v>160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1413</v>
      </c>
      <c r="K787" s="7" t="s">
        <v>3</v>
      </c>
      <c r="L787" s="6" t="s">
        <v>769</v>
      </c>
    </row>
    <row r="788" spans="1:12" ht="45">
      <c r="A788" s="119">
        <v>773</v>
      </c>
      <c r="B788" s="31" t="s">
        <v>1573</v>
      </c>
      <c r="C788" s="120" t="s">
        <v>5</v>
      </c>
      <c r="D788" s="31" t="s">
        <v>1573</v>
      </c>
      <c r="E788" s="7" t="s">
        <v>1566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1413</v>
      </c>
      <c r="K788" s="7" t="s">
        <v>3</v>
      </c>
      <c r="L788" s="6" t="s">
        <v>769</v>
      </c>
    </row>
    <row r="789" spans="1:12" ht="45">
      <c r="A789" s="119">
        <v>774</v>
      </c>
      <c r="B789" s="31" t="s">
        <v>1563</v>
      </c>
      <c r="C789" s="120" t="s">
        <v>5</v>
      </c>
      <c r="D789" s="97" t="s">
        <v>1574</v>
      </c>
      <c r="E789" s="7" t="s">
        <v>740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1413</v>
      </c>
      <c r="K789" s="7" t="s">
        <v>3</v>
      </c>
      <c r="L789" s="6" t="s">
        <v>769</v>
      </c>
    </row>
    <row r="790" spans="1:12" ht="45">
      <c r="A790" s="6">
        <v>775</v>
      </c>
      <c r="B790" s="7" t="s">
        <v>1564</v>
      </c>
      <c r="C790" s="7" t="s">
        <v>5</v>
      </c>
      <c r="D790" s="7" t="s">
        <v>1564</v>
      </c>
      <c r="E790" s="7" t="s">
        <v>1568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1413</v>
      </c>
      <c r="K790" s="7" t="s">
        <v>3</v>
      </c>
      <c r="L790" s="6" t="s">
        <v>769</v>
      </c>
    </row>
    <row r="791" spans="1:12" ht="45">
      <c r="A791" s="6">
        <v>776</v>
      </c>
      <c r="B791" s="7" t="s">
        <v>1575</v>
      </c>
      <c r="C791" s="7" t="s">
        <v>5</v>
      </c>
      <c r="D791" s="7" t="s">
        <v>1576</v>
      </c>
      <c r="E791" s="7" t="s">
        <v>890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>
      <c r="A792" s="6">
        <v>777</v>
      </c>
      <c r="B792" s="7" t="s">
        <v>1577</v>
      </c>
      <c r="C792" s="7" t="s">
        <v>5</v>
      </c>
      <c r="D792" s="7" t="s">
        <v>1578</v>
      </c>
      <c r="E792" s="7" t="s">
        <v>136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>
      <c r="A793" s="6">
        <v>778</v>
      </c>
      <c r="B793" s="7" t="s">
        <v>1606</v>
      </c>
      <c r="C793" s="7" t="s">
        <v>5</v>
      </c>
      <c r="D793" s="7" t="s">
        <v>1579</v>
      </c>
      <c r="E793" s="7" t="s">
        <v>136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1413</v>
      </c>
      <c r="K793" s="7" t="s">
        <v>3</v>
      </c>
      <c r="L793" s="6" t="s">
        <v>769</v>
      </c>
    </row>
    <row r="794" spans="1:12" ht="45">
      <c r="A794" s="6">
        <v>779</v>
      </c>
      <c r="B794" s="7" t="s">
        <v>1580</v>
      </c>
      <c r="C794" s="7" t="s">
        <v>5</v>
      </c>
      <c r="D794" s="7" t="s">
        <v>1581</v>
      </c>
      <c r="E794" s="7" t="s">
        <v>136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771</v>
      </c>
      <c r="K794" s="7" t="s">
        <v>3</v>
      </c>
      <c r="L794" s="6" t="s">
        <v>769</v>
      </c>
    </row>
    <row r="795" spans="1:12" ht="45">
      <c r="A795" s="6">
        <v>780</v>
      </c>
      <c r="B795" s="7" t="s">
        <v>1582</v>
      </c>
      <c r="C795" s="7" t="s">
        <v>5</v>
      </c>
      <c r="D795" s="7" t="s">
        <v>1583</v>
      </c>
      <c r="E795" s="7" t="s">
        <v>136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771</v>
      </c>
      <c r="K795" s="7" t="s">
        <v>3</v>
      </c>
      <c r="L795" s="6" t="s">
        <v>769</v>
      </c>
    </row>
    <row r="796" spans="1:12" ht="45">
      <c r="A796" s="6">
        <v>781</v>
      </c>
      <c r="B796" s="7" t="s">
        <v>1584</v>
      </c>
      <c r="C796" s="7" t="s">
        <v>5</v>
      </c>
      <c r="D796" s="7" t="s">
        <v>1584</v>
      </c>
      <c r="E796" s="7" t="s">
        <v>136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771</v>
      </c>
      <c r="K796" s="7" t="s">
        <v>3</v>
      </c>
      <c r="L796" s="6" t="s">
        <v>769</v>
      </c>
    </row>
    <row r="797" spans="1:12" ht="45">
      <c r="A797" s="6">
        <v>782</v>
      </c>
      <c r="B797" s="7" t="s">
        <v>1585</v>
      </c>
      <c r="C797" s="7" t="s">
        <v>5</v>
      </c>
      <c r="D797" s="7" t="s">
        <v>1586</v>
      </c>
      <c r="E797" s="7" t="s">
        <v>136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771</v>
      </c>
      <c r="K797" s="7" t="s">
        <v>3</v>
      </c>
      <c r="L797" s="6" t="s">
        <v>769</v>
      </c>
    </row>
    <row r="798" spans="1:12" ht="105">
      <c r="A798" s="6">
        <v>783</v>
      </c>
      <c r="B798" s="7" t="s">
        <v>1587</v>
      </c>
      <c r="C798" s="7" t="s">
        <v>5</v>
      </c>
      <c r="D798" s="7" t="s">
        <v>1589</v>
      </c>
      <c r="E798" s="7" t="s">
        <v>136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1590</v>
      </c>
      <c r="K798" s="7" t="s">
        <v>3</v>
      </c>
      <c r="L798" s="6" t="s">
        <v>769</v>
      </c>
    </row>
    <row r="799" spans="1:12" ht="150">
      <c r="A799" s="6">
        <v>784</v>
      </c>
      <c r="B799" s="7" t="s">
        <v>1588</v>
      </c>
      <c r="C799" s="7" t="s">
        <v>5</v>
      </c>
      <c r="D799" s="7" t="s">
        <v>1591</v>
      </c>
      <c r="E799" s="7" t="s">
        <v>136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1590</v>
      </c>
      <c r="K799" s="7" t="s">
        <v>3</v>
      </c>
      <c r="L799" s="6" t="s">
        <v>769</v>
      </c>
    </row>
    <row r="800" spans="1:12" ht="90">
      <c r="A800" s="6">
        <v>785</v>
      </c>
      <c r="B800" s="7" t="s">
        <v>1592</v>
      </c>
      <c r="C800" s="7" t="s">
        <v>5</v>
      </c>
      <c r="D800" s="7" t="s">
        <v>1593</v>
      </c>
      <c r="E800" s="7" t="s">
        <v>136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1413</v>
      </c>
      <c r="K800" s="7" t="s">
        <v>3</v>
      </c>
      <c r="L800" s="6" t="s">
        <v>769</v>
      </c>
    </row>
    <row r="801" spans="1:12" ht="75">
      <c r="A801" s="6">
        <v>786</v>
      </c>
      <c r="B801" s="7" t="s">
        <v>1595</v>
      </c>
      <c r="C801" s="7" t="s">
        <v>5</v>
      </c>
      <c r="D801" s="7" t="s">
        <v>1597</v>
      </c>
      <c r="E801" s="7" t="s">
        <v>136</v>
      </c>
      <c r="F801" s="7">
        <v>600</v>
      </c>
      <c r="G801" s="16">
        <v>62.5</v>
      </c>
      <c r="H801" s="12">
        <f t="shared" si="29"/>
        <v>37500</v>
      </c>
      <c r="I801" s="16">
        <f t="shared" si="30"/>
        <v>42000.000000000007</v>
      </c>
      <c r="J801" s="7" t="s">
        <v>793</v>
      </c>
      <c r="K801" s="7" t="s">
        <v>3</v>
      </c>
      <c r="L801" s="6" t="s">
        <v>769</v>
      </c>
    </row>
    <row r="802" spans="1:12" ht="90">
      <c r="A802" s="6">
        <v>787</v>
      </c>
      <c r="B802" s="7" t="s">
        <v>1596</v>
      </c>
      <c r="C802" s="7" t="s">
        <v>5</v>
      </c>
      <c r="D802" s="7" t="s">
        <v>1598</v>
      </c>
      <c r="E802" s="7" t="s">
        <v>136</v>
      </c>
      <c r="F802" s="7">
        <v>600</v>
      </c>
      <c r="G802" s="16">
        <v>90</v>
      </c>
      <c r="H802" s="12">
        <f t="shared" si="29"/>
        <v>54000</v>
      </c>
      <c r="I802" s="16">
        <f t="shared" si="30"/>
        <v>60480.000000000007</v>
      </c>
      <c r="J802" s="7" t="s">
        <v>793</v>
      </c>
      <c r="K802" s="7" t="s">
        <v>3</v>
      </c>
      <c r="L802" s="6" t="s">
        <v>769</v>
      </c>
    </row>
    <row r="803" spans="1:12" ht="75">
      <c r="A803" s="6">
        <v>788</v>
      </c>
      <c r="B803" s="7" t="s">
        <v>1601</v>
      </c>
      <c r="C803" s="7" t="s">
        <v>5</v>
      </c>
      <c r="D803" s="7" t="s">
        <v>1616</v>
      </c>
      <c r="E803" s="7" t="s">
        <v>136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1602</v>
      </c>
      <c r="K803" s="7" t="s">
        <v>3</v>
      </c>
      <c r="L803" s="6" t="s">
        <v>1712</v>
      </c>
    </row>
    <row r="804" spans="1:12" ht="60">
      <c r="A804" s="6">
        <v>789</v>
      </c>
      <c r="B804" s="7" t="s">
        <v>1603</v>
      </c>
      <c r="C804" s="7" t="s">
        <v>5</v>
      </c>
      <c r="D804" s="7" t="s">
        <v>1617</v>
      </c>
      <c r="E804" s="7" t="s">
        <v>136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1602</v>
      </c>
      <c r="K804" s="7" t="s">
        <v>3</v>
      </c>
      <c r="L804" s="6" t="s">
        <v>1527</v>
      </c>
    </row>
    <row r="805" spans="1:12" ht="45">
      <c r="A805" s="6">
        <v>790</v>
      </c>
      <c r="B805" s="7" t="s">
        <v>1604</v>
      </c>
      <c r="C805" s="7" t="s">
        <v>5</v>
      </c>
      <c r="D805" s="7" t="s">
        <v>1618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1602</v>
      </c>
      <c r="K805" s="7" t="s">
        <v>3</v>
      </c>
      <c r="L805" s="6" t="s">
        <v>1527</v>
      </c>
    </row>
    <row r="806" spans="1:12" ht="90">
      <c r="A806" s="6">
        <v>791</v>
      </c>
      <c r="B806" s="7" t="s">
        <v>1605</v>
      </c>
      <c r="C806" s="7" t="s">
        <v>5</v>
      </c>
      <c r="D806" s="7" t="s">
        <v>1619</v>
      </c>
      <c r="E806" s="7" t="s">
        <v>136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1602</v>
      </c>
      <c r="K806" s="7" t="s">
        <v>3</v>
      </c>
      <c r="L806" s="6" t="s">
        <v>1527</v>
      </c>
    </row>
    <row r="807" spans="1:12" ht="45">
      <c r="A807" s="6">
        <v>792</v>
      </c>
      <c r="B807" s="7" t="s">
        <v>1623</v>
      </c>
      <c r="C807" s="7" t="s">
        <v>5</v>
      </c>
      <c r="D807" s="7" t="s">
        <v>1623</v>
      </c>
      <c r="E807" s="7" t="s">
        <v>136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1602</v>
      </c>
      <c r="K807" s="7" t="s">
        <v>3</v>
      </c>
      <c r="L807" s="6" t="s">
        <v>769</v>
      </c>
    </row>
    <row r="808" spans="1:12" ht="45">
      <c r="A808" s="6">
        <v>793</v>
      </c>
      <c r="B808" s="7" t="s">
        <v>1624</v>
      </c>
      <c r="C808" s="7" t="s">
        <v>5</v>
      </c>
      <c r="D808" s="7" t="s">
        <v>1624</v>
      </c>
      <c r="E808" s="7" t="s">
        <v>136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1602</v>
      </c>
      <c r="K808" s="7" t="s">
        <v>3</v>
      </c>
      <c r="L808" s="6" t="s">
        <v>769</v>
      </c>
    </row>
    <row r="809" spans="1:12" ht="45">
      <c r="A809" s="6">
        <v>794</v>
      </c>
      <c r="B809" s="7" t="s">
        <v>1625</v>
      </c>
      <c r="C809" s="7" t="s">
        <v>5</v>
      </c>
      <c r="D809" s="7" t="s">
        <v>1625</v>
      </c>
      <c r="E809" s="7" t="s">
        <v>136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1602</v>
      </c>
      <c r="K809" s="7" t="s">
        <v>3</v>
      </c>
      <c r="L809" s="6" t="s">
        <v>769</v>
      </c>
    </row>
    <row r="810" spans="1:12" ht="45">
      <c r="A810" s="6">
        <v>795</v>
      </c>
      <c r="B810" s="7" t="s">
        <v>1626</v>
      </c>
      <c r="C810" s="7" t="s">
        <v>5</v>
      </c>
      <c r="D810" s="7" t="s">
        <v>1626</v>
      </c>
      <c r="E810" s="7" t="s">
        <v>136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1602</v>
      </c>
      <c r="K810" s="7" t="s">
        <v>3</v>
      </c>
      <c r="L810" s="6" t="s">
        <v>769</v>
      </c>
    </row>
    <row r="811" spans="1:12" ht="60">
      <c r="A811" s="6">
        <v>796</v>
      </c>
      <c r="B811" s="43" t="s">
        <v>1635</v>
      </c>
      <c r="C811" s="7" t="s">
        <v>5</v>
      </c>
      <c r="D811" s="43" t="s">
        <v>1635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1634</v>
      </c>
      <c r="K811" s="7" t="s">
        <v>3</v>
      </c>
      <c r="L811" s="6" t="s">
        <v>769</v>
      </c>
    </row>
    <row r="812" spans="1:12" ht="60">
      <c r="A812" s="6">
        <v>797</v>
      </c>
      <c r="B812" s="43" t="s">
        <v>1636</v>
      </c>
      <c r="C812" s="7" t="s">
        <v>5</v>
      </c>
      <c r="D812" s="43" t="s">
        <v>1636</v>
      </c>
      <c r="E812" s="43" t="s">
        <v>136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1634</v>
      </c>
      <c r="K812" s="7" t="s">
        <v>3</v>
      </c>
      <c r="L812" s="6" t="s">
        <v>769</v>
      </c>
    </row>
    <row r="813" spans="1:12" ht="60">
      <c r="A813" s="6">
        <v>798</v>
      </c>
      <c r="B813" s="43" t="s">
        <v>1637</v>
      </c>
      <c r="C813" s="7" t="s">
        <v>5</v>
      </c>
      <c r="D813" s="43" t="s">
        <v>1637</v>
      </c>
      <c r="E813" s="43" t="s">
        <v>136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1634</v>
      </c>
      <c r="K813" s="7" t="s">
        <v>3</v>
      </c>
      <c r="L813" s="6" t="s">
        <v>769</v>
      </c>
    </row>
    <row r="814" spans="1:12" ht="60">
      <c r="A814" s="6">
        <v>799</v>
      </c>
      <c r="B814" s="7" t="s">
        <v>1638</v>
      </c>
      <c r="C814" s="7" t="s">
        <v>5</v>
      </c>
      <c r="D814" s="7" t="s">
        <v>1638</v>
      </c>
      <c r="E814" s="43" t="s">
        <v>136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1634</v>
      </c>
      <c r="K814" s="7" t="s">
        <v>3</v>
      </c>
      <c r="L814" s="6" t="s">
        <v>769</v>
      </c>
    </row>
    <row r="815" spans="1:12" ht="60">
      <c r="A815" s="6">
        <v>800</v>
      </c>
      <c r="B815" s="7" t="s">
        <v>1639</v>
      </c>
      <c r="C815" s="7" t="s">
        <v>5</v>
      </c>
      <c r="D815" s="7" t="s">
        <v>1639</v>
      </c>
      <c r="E815" s="43" t="s">
        <v>136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1634</v>
      </c>
      <c r="K815" s="7" t="s">
        <v>3</v>
      </c>
      <c r="L815" s="6" t="s">
        <v>769</v>
      </c>
    </row>
    <row r="816" spans="1:12" ht="60">
      <c r="A816" s="6">
        <v>801</v>
      </c>
      <c r="B816" s="7" t="s">
        <v>1640</v>
      </c>
      <c r="C816" s="7" t="s">
        <v>5</v>
      </c>
      <c r="D816" s="7" t="s">
        <v>1640</v>
      </c>
      <c r="E816" s="43" t="s">
        <v>136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1634</v>
      </c>
      <c r="K816" s="7" t="s">
        <v>3</v>
      </c>
      <c r="L816" s="6" t="s">
        <v>769</v>
      </c>
    </row>
    <row r="817" spans="1:12" ht="60">
      <c r="A817" s="6">
        <v>802</v>
      </c>
      <c r="B817" s="7" t="s">
        <v>1641</v>
      </c>
      <c r="C817" s="7" t="s">
        <v>5</v>
      </c>
      <c r="D817" s="7" t="s">
        <v>1641</v>
      </c>
      <c r="E817" s="7" t="s">
        <v>136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1634</v>
      </c>
      <c r="K817" s="7" t="s">
        <v>3</v>
      </c>
      <c r="L817" s="6" t="s">
        <v>769</v>
      </c>
    </row>
    <row r="818" spans="1:12" ht="60">
      <c r="A818" s="6">
        <v>803</v>
      </c>
      <c r="B818" s="7" t="s">
        <v>1642</v>
      </c>
      <c r="C818" s="7" t="s">
        <v>5</v>
      </c>
      <c r="D818" s="7" t="s">
        <v>1642</v>
      </c>
      <c r="E818" s="7" t="s">
        <v>546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1634</v>
      </c>
      <c r="K818" s="7" t="s">
        <v>3</v>
      </c>
      <c r="L818" s="6" t="s">
        <v>769</v>
      </c>
    </row>
    <row r="819" spans="1:12" ht="60">
      <c r="A819" s="6">
        <v>804</v>
      </c>
      <c r="B819" s="7" t="s">
        <v>1643</v>
      </c>
      <c r="C819" s="7" t="s">
        <v>5</v>
      </c>
      <c r="D819" s="7" t="s">
        <v>1643</v>
      </c>
      <c r="E819" s="43" t="s">
        <v>136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1634</v>
      </c>
      <c r="K819" s="7" t="s">
        <v>3</v>
      </c>
      <c r="L819" s="6" t="s">
        <v>769</v>
      </c>
    </row>
    <row r="820" spans="1:12" ht="60">
      <c r="A820" s="6">
        <v>805</v>
      </c>
      <c r="B820" s="7" t="s">
        <v>1644</v>
      </c>
      <c r="C820" s="7" t="s">
        <v>5</v>
      </c>
      <c r="D820" s="7" t="s">
        <v>1644</v>
      </c>
      <c r="E820" s="43" t="s">
        <v>136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1634</v>
      </c>
      <c r="K820" s="7" t="s">
        <v>3</v>
      </c>
      <c r="L820" s="6" t="s">
        <v>769</v>
      </c>
    </row>
    <row r="821" spans="1:12" ht="60">
      <c r="A821" s="6">
        <v>806</v>
      </c>
      <c r="B821" s="7" t="s">
        <v>1645</v>
      </c>
      <c r="C821" s="7" t="s">
        <v>5</v>
      </c>
      <c r="D821" s="7" t="s">
        <v>1645</v>
      </c>
      <c r="E821" s="43" t="s">
        <v>136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1634</v>
      </c>
      <c r="K821" s="7" t="s">
        <v>3</v>
      </c>
      <c r="L821" s="6" t="s">
        <v>769</v>
      </c>
    </row>
    <row r="822" spans="1:12" ht="60">
      <c r="A822" s="6">
        <v>807</v>
      </c>
      <c r="B822" s="7" t="s">
        <v>1646</v>
      </c>
      <c r="C822" s="7" t="s">
        <v>5</v>
      </c>
      <c r="D822" s="7" t="s">
        <v>1646</v>
      </c>
      <c r="E822" s="43" t="s">
        <v>136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1634</v>
      </c>
      <c r="K822" s="7" t="s">
        <v>3</v>
      </c>
      <c r="L822" s="6" t="s">
        <v>769</v>
      </c>
    </row>
    <row r="823" spans="1:12" ht="60">
      <c r="A823" s="6">
        <v>808</v>
      </c>
      <c r="B823" s="7" t="s">
        <v>1647</v>
      </c>
      <c r="C823" s="7" t="s">
        <v>5</v>
      </c>
      <c r="D823" s="7" t="s">
        <v>1647</v>
      </c>
      <c r="E823" s="43" t="s">
        <v>136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1634</v>
      </c>
      <c r="K823" s="7" t="s">
        <v>3</v>
      </c>
      <c r="L823" s="6" t="s">
        <v>769</v>
      </c>
    </row>
    <row r="824" spans="1:12" ht="60">
      <c r="A824" s="6">
        <v>809</v>
      </c>
      <c r="B824" s="7" t="s">
        <v>1648</v>
      </c>
      <c r="C824" s="7" t="s">
        <v>5</v>
      </c>
      <c r="D824" s="7" t="s">
        <v>1648</v>
      </c>
      <c r="E824" s="43" t="s">
        <v>136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1634</v>
      </c>
      <c r="K824" s="7" t="s">
        <v>3</v>
      </c>
      <c r="L824" s="6" t="s">
        <v>769</v>
      </c>
    </row>
    <row r="825" spans="1:12" ht="60">
      <c r="A825" s="6">
        <v>810</v>
      </c>
      <c r="B825" s="7" t="s">
        <v>1649</v>
      </c>
      <c r="C825" s="7" t="s">
        <v>5</v>
      </c>
      <c r="D825" s="7" t="s">
        <v>1649</v>
      </c>
      <c r="E825" s="43" t="s">
        <v>136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1634</v>
      </c>
      <c r="K825" s="7" t="s">
        <v>3</v>
      </c>
      <c r="L825" s="6" t="s">
        <v>769</v>
      </c>
    </row>
    <row r="826" spans="1:12" ht="60">
      <c r="A826" s="6">
        <v>811</v>
      </c>
      <c r="B826" s="7" t="s">
        <v>1650</v>
      </c>
      <c r="C826" s="7" t="s">
        <v>5</v>
      </c>
      <c r="D826" s="7" t="s">
        <v>1650</v>
      </c>
      <c r="E826" s="43" t="s">
        <v>136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1634</v>
      </c>
      <c r="K826" s="7" t="s">
        <v>3</v>
      </c>
      <c r="L826" s="6" t="s">
        <v>769</v>
      </c>
    </row>
    <row r="827" spans="1:12" ht="60">
      <c r="A827" s="6">
        <v>812</v>
      </c>
      <c r="B827" s="7" t="s">
        <v>1651</v>
      </c>
      <c r="C827" s="7" t="s">
        <v>5</v>
      </c>
      <c r="D827" s="7" t="s">
        <v>1651</v>
      </c>
      <c r="E827" s="43" t="s">
        <v>136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1634</v>
      </c>
      <c r="K827" s="7" t="s">
        <v>3</v>
      </c>
      <c r="L827" s="6" t="s">
        <v>769</v>
      </c>
    </row>
    <row r="828" spans="1:12" ht="60">
      <c r="A828" s="6">
        <v>813</v>
      </c>
      <c r="B828" s="7" t="s">
        <v>1652</v>
      </c>
      <c r="C828" s="7" t="s">
        <v>5</v>
      </c>
      <c r="D828" s="7" t="s">
        <v>1652</v>
      </c>
      <c r="E828" s="43" t="s">
        <v>136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1634</v>
      </c>
      <c r="K828" s="7" t="s">
        <v>3</v>
      </c>
      <c r="L828" s="6" t="s">
        <v>769</v>
      </c>
    </row>
    <row r="829" spans="1:12" ht="60">
      <c r="A829" s="6">
        <v>814</v>
      </c>
      <c r="B829" s="7" t="s">
        <v>1653</v>
      </c>
      <c r="C829" s="7" t="s">
        <v>5</v>
      </c>
      <c r="D829" s="7" t="s">
        <v>1653</v>
      </c>
      <c r="E829" s="43" t="s">
        <v>136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1634</v>
      </c>
      <c r="K829" s="7" t="s">
        <v>3</v>
      </c>
      <c r="L829" s="6" t="s">
        <v>769</v>
      </c>
    </row>
    <row r="830" spans="1:12" ht="60">
      <c r="A830" s="6">
        <v>815</v>
      </c>
      <c r="B830" s="7" t="s">
        <v>1654</v>
      </c>
      <c r="C830" s="7" t="s">
        <v>5</v>
      </c>
      <c r="D830" s="7" t="s">
        <v>1654</v>
      </c>
      <c r="E830" s="43" t="s">
        <v>136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1634</v>
      </c>
      <c r="K830" s="7" t="s">
        <v>3</v>
      </c>
      <c r="L830" s="6" t="s">
        <v>769</v>
      </c>
    </row>
    <row r="831" spans="1:12" ht="60">
      <c r="A831" s="6">
        <v>816</v>
      </c>
      <c r="B831" s="7" t="s">
        <v>1655</v>
      </c>
      <c r="C831" s="7" t="s">
        <v>5</v>
      </c>
      <c r="D831" s="7" t="s">
        <v>1655</v>
      </c>
      <c r="E831" s="43" t="s">
        <v>136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1634</v>
      </c>
      <c r="K831" s="7" t="s">
        <v>3</v>
      </c>
      <c r="L831" s="6" t="s">
        <v>769</v>
      </c>
    </row>
    <row r="832" spans="1:12" ht="60">
      <c r="A832" s="6">
        <v>817</v>
      </c>
      <c r="B832" s="7" t="s">
        <v>1656</v>
      </c>
      <c r="C832" s="7" t="s">
        <v>5</v>
      </c>
      <c r="D832" s="7" t="s">
        <v>1656</v>
      </c>
      <c r="E832" s="43" t="s">
        <v>136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1634</v>
      </c>
      <c r="K832" s="7" t="s">
        <v>3</v>
      </c>
      <c r="L832" s="6" t="s">
        <v>769</v>
      </c>
    </row>
    <row r="833" spans="1:12" ht="60">
      <c r="A833" s="6">
        <v>818</v>
      </c>
      <c r="B833" s="7" t="s">
        <v>1657</v>
      </c>
      <c r="C833" s="7" t="s">
        <v>5</v>
      </c>
      <c r="D833" s="7" t="s">
        <v>1657</v>
      </c>
      <c r="E833" s="43" t="s">
        <v>136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1634</v>
      </c>
      <c r="K833" s="7" t="s">
        <v>3</v>
      </c>
      <c r="L833" s="6" t="s">
        <v>769</v>
      </c>
    </row>
    <row r="834" spans="1:12" ht="60">
      <c r="A834" s="6">
        <v>819</v>
      </c>
      <c r="B834" s="7" t="s">
        <v>1658</v>
      </c>
      <c r="C834" s="7" t="s">
        <v>5</v>
      </c>
      <c r="D834" s="7" t="s">
        <v>1658</v>
      </c>
      <c r="E834" s="43" t="s">
        <v>136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1634</v>
      </c>
      <c r="K834" s="7" t="s">
        <v>3</v>
      </c>
      <c r="L834" s="6" t="s">
        <v>769</v>
      </c>
    </row>
    <row r="835" spans="1:12" ht="60">
      <c r="A835" s="6">
        <v>820</v>
      </c>
      <c r="B835" s="7" t="s">
        <v>1659</v>
      </c>
      <c r="C835" s="7" t="s">
        <v>5</v>
      </c>
      <c r="D835" s="7" t="s">
        <v>1659</v>
      </c>
      <c r="E835" s="43" t="s">
        <v>460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1634</v>
      </c>
      <c r="K835" s="7" t="s">
        <v>3</v>
      </c>
      <c r="L835" s="6" t="s">
        <v>769</v>
      </c>
    </row>
    <row r="836" spans="1:12" ht="60">
      <c r="A836" s="6">
        <v>821</v>
      </c>
      <c r="B836" s="7" t="s">
        <v>1660</v>
      </c>
      <c r="C836" s="7" t="s">
        <v>5</v>
      </c>
      <c r="D836" s="7" t="s">
        <v>1660</v>
      </c>
      <c r="E836" s="43" t="s">
        <v>1683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1634</v>
      </c>
      <c r="K836" s="7" t="s">
        <v>3</v>
      </c>
      <c r="L836" s="6" t="s">
        <v>769</v>
      </c>
    </row>
    <row r="837" spans="1:12" ht="60">
      <c r="A837" s="6">
        <v>822</v>
      </c>
      <c r="B837" s="7" t="s">
        <v>1661</v>
      </c>
      <c r="C837" s="7" t="s">
        <v>5</v>
      </c>
      <c r="D837" s="7" t="s">
        <v>1661</v>
      </c>
      <c r="E837" s="43" t="s">
        <v>136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1634</v>
      </c>
      <c r="K837" s="7" t="s">
        <v>3</v>
      </c>
      <c r="L837" s="6" t="s">
        <v>769</v>
      </c>
    </row>
    <row r="838" spans="1:12" ht="60">
      <c r="A838" s="6">
        <v>823</v>
      </c>
      <c r="B838" s="7" t="s">
        <v>1662</v>
      </c>
      <c r="C838" s="7" t="s">
        <v>5</v>
      </c>
      <c r="D838" s="7" t="s">
        <v>1662</v>
      </c>
      <c r="E838" s="43" t="s">
        <v>136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1634</v>
      </c>
      <c r="K838" s="7" t="s">
        <v>3</v>
      </c>
      <c r="L838" s="6" t="s">
        <v>769</v>
      </c>
    </row>
    <row r="839" spans="1:12" ht="60">
      <c r="A839" s="6">
        <v>824</v>
      </c>
      <c r="B839" s="7" t="s">
        <v>1663</v>
      </c>
      <c r="C839" s="7" t="s">
        <v>5</v>
      </c>
      <c r="D839" s="7" t="s">
        <v>1663</v>
      </c>
      <c r="E839" s="43" t="s">
        <v>136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1634</v>
      </c>
      <c r="K839" s="7" t="s">
        <v>3</v>
      </c>
      <c r="L839" s="6" t="s">
        <v>769</v>
      </c>
    </row>
    <row r="840" spans="1:12" ht="60">
      <c r="A840" s="6">
        <v>825</v>
      </c>
      <c r="B840" s="7" t="s">
        <v>1664</v>
      </c>
      <c r="C840" s="7" t="s">
        <v>5</v>
      </c>
      <c r="D840" s="7" t="s">
        <v>1664</v>
      </c>
      <c r="E840" s="43" t="s">
        <v>136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1634</v>
      </c>
      <c r="K840" s="7" t="s">
        <v>3</v>
      </c>
      <c r="L840" s="6" t="s">
        <v>769</v>
      </c>
    </row>
    <row r="841" spans="1:12" ht="60">
      <c r="A841" s="6">
        <v>826</v>
      </c>
      <c r="B841" s="7" t="s">
        <v>1665</v>
      </c>
      <c r="C841" s="7" t="s">
        <v>5</v>
      </c>
      <c r="D841" s="7" t="s">
        <v>1665</v>
      </c>
      <c r="E841" s="7" t="s">
        <v>136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1634</v>
      </c>
      <c r="K841" s="7" t="s">
        <v>3</v>
      </c>
      <c r="L841" s="6" t="s">
        <v>769</v>
      </c>
    </row>
    <row r="842" spans="1:12" ht="60">
      <c r="A842" s="6">
        <v>827</v>
      </c>
      <c r="B842" s="7" t="s">
        <v>1666</v>
      </c>
      <c r="C842" s="7" t="s">
        <v>5</v>
      </c>
      <c r="D842" s="7" t="s">
        <v>1666</v>
      </c>
      <c r="E842" s="7" t="s">
        <v>136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1634</v>
      </c>
      <c r="K842" s="7" t="s">
        <v>3</v>
      </c>
      <c r="L842" s="6" t="s">
        <v>769</v>
      </c>
    </row>
    <row r="843" spans="1:12" ht="60">
      <c r="A843" s="6">
        <v>828</v>
      </c>
      <c r="B843" s="7" t="s">
        <v>1667</v>
      </c>
      <c r="C843" s="7" t="s">
        <v>5</v>
      </c>
      <c r="D843" s="7" t="s">
        <v>1667</v>
      </c>
      <c r="E843" s="7" t="s">
        <v>136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1634</v>
      </c>
      <c r="K843" s="7" t="s">
        <v>3</v>
      </c>
      <c r="L843" s="6" t="s">
        <v>769</v>
      </c>
    </row>
    <row r="844" spans="1:12" ht="60">
      <c r="A844" s="6">
        <v>829</v>
      </c>
      <c r="B844" s="7" t="s">
        <v>1668</v>
      </c>
      <c r="C844" s="7" t="s">
        <v>5</v>
      </c>
      <c r="D844" s="7" t="s">
        <v>1668</v>
      </c>
      <c r="E844" s="7" t="s">
        <v>136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1634</v>
      </c>
      <c r="K844" s="7" t="s">
        <v>3</v>
      </c>
      <c r="L844" s="6" t="s">
        <v>769</v>
      </c>
    </row>
    <row r="845" spans="1:12" ht="60">
      <c r="A845" s="6">
        <v>830</v>
      </c>
      <c r="B845" s="7" t="s">
        <v>1669</v>
      </c>
      <c r="C845" s="7" t="s">
        <v>5</v>
      </c>
      <c r="D845" s="7" t="s">
        <v>1669</v>
      </c>
      <c r="E845" s="7" t="s">
        <v>136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1634</v>
      </c>
      <c r="K845" s="7" t="s">
        <v>3</v>
      </c>
      <c r="L845" s="6" t="s">
        <v>769</v>
      </c>
    </row>
    <row r="846" spans="1:12" ht="60">
      <c r="A846" s="6">
        <v>831</v>
      </c>
      <c r="B846" s="7" t="s">
        <v>1670</v>
      </c>
      <c r="C846" s="7" t="s">
        <v>5</v>
      </c>
      <c r="D846" s="7" t="s">
        <v>1670</v>
      </c>
      <c r="E846" s="7" t="s">
        <v>136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1634</v>
      </c>
      <c r="K846" s="7" t="s">
        <v>3</v>
      </c>
      <c r="L846" s="6" t="s">
        <v>769</v>
      </c>
    </row>
    <row r="847" spans="1:12" ht="60">
      <c r="A847" s="6">
        <v>832</v>
      </c>
      <c r="B847" s="7" t="s">
        <v>1671</v>
      </c>
      <c r="C847" s="7" t="s">
        <v>5</v>
      </c>
      <c r="D847" s="7" t="s">
        <v>1671</v>
      </c>
      <c r="E847" s="7" t="s">
        <v>136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1634</v>
      </c>
      <c r="K847" s="7" t="s">
        <v>3</v>
      </c>
      <c r="L847" s="6" t="s">
        <v>769</v>
      </c>
    </row>
    <row r="848" spans="1:12" ht="60">
      <c r="A848" s="6">
        <v>833</v>
      </c>
      <c r="B848" s="7" t="s">
        <v>1672</v>
      </c>
      <c r="C848" s="7" t="s">
        <v>5</v>
      </c>
      <c r="D848" s="7" t="s">
        <v>1672</v>
      </c>
      <c r="E848" s="7" t="s">
        <v>136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1634</v>
      </c>
      <c r="K848" s="7" t="s">
        <v>3</v>
      </c>
      <c r="L848" s="6" t="s">
        <v>769</v>
      </c>
    </row>
    <row r="849" spans="1:12" ht="60">
      <c r="A849" s="6">
        <v>834</v>
      </c>
      <c r="B849" s="7" t="s">
        <v>1673</v>
      </c>
      <c r="C849" s="7" t="s">
        <v>5</v>
      </c>
      <c r="D849" s="7" t="s">
        <v>1673</v>
      </c>
      <c r="E849" s="7" t="s">
        <v>136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1634</v>
      </c>
      <c r="K849" s="7" t="s">
        <v>3</v>
      </c>
      <c r="L849" s="6" t="s">
        <v>769</v>
      </c>
    </row>
    <row r="850" spans="1:12" ht="60">
      <c r="A850" s="6">
        <v>835</v>
      </c>
      <c r="B850" s="7" t="s">
        <v>1674</v>
      </c>
      <c r="C850" s="7" t="s">
        <v>5</v>
      </c>
      <c r="D850" s="7" t="s">
        <v>1674</v>
      </c>
      <c r="E850" s="7" t="s">
        <v>136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1634</v>
      </c>
      <c r="K850" s="7" t="s">
        <v>3</v>
      </c>
      <c r="L850" s="6" t="s">
        <v>769</v>
      </c>
    </row>
    <row r="851" spans="1:12" ht="60">
      <c r="A851" s="6">
        <v>836</v>
      </c>
      <c r="B851" s="7" t="s">
        <v>1675</v>
      </c>
      <c r="C851" s="7" t="s">
        <v>5</v>
      </c>
      <c r="D851" s="7" t="s">
        <v>1675</v>
      </c>
      <c r="E851" s="7" t="s">
        <v>136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1634</v>
      </c>
      <c r="K851" s="7" t="s">
        <v>3</v>
      </c>
      <c r="L851" s="6" t="s">
        <v>769</v>
      </c>
    </row>
    <row r="852" spans="1:12" ht="60">
      <c r="A852" s="6">
        <v>837</v>
      </c>
      <c r="B852" s="48" t="s">
        <v>1676</v>
      </c>
      <c r="C852" s="7" t="s">
        <v>5</v>
      </c>
      <c r="D852" s="48" t="s">
        <v>1676</v>
      </c>
      <c r="E852" s="7" t="s">
        <v>136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1634</v>
      </c>
      <c r="K852" s="7" t="s">
        <v>3</v>
      </c>
      <c r="L852" s="6" t="s">
        <v>769</v>
      </c>
    </row>
    <row r="853" spans="1:12" ht="60">
      <c r="A853" s="6">
        <v>838</v>
      </c>
      <c r="B853" s="48" t="s">
        <v>1677</v>
      </c>
      <c r="C853" s="7" t="s">
        <v>5</v>
      </c>
      <c r="D853" s="48" t="s">
        <v>1677</v>
      </c>
      <c r="E853" s="7" t="s">
        <v>136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1634</v>
      </c>
      <c r="K853" s="7" t="s">
        <v>3</v>
      </c>
      <c r="L853" s="6" t="s">
        <v>769</v>
      </c>
    </row>
    <row r="854" spans="1:12" ht="60">
      <c r="A854" s="6">
        <v>839</v>
      </c>
      <c r="B854" s="48" t="s">
        <v>1678</v>
      </c>
      <c r="C854" s="7" t="s">
        <v>5</v>
      </c>
      <c r="D854" s="48" t="s">
        <v>1678</v>
      </c>
      <c r="E854" s="7" t="s">
        <v>136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1634</v>
      </c>
      <c r="K854" s="7" t="s">
        <v>3</v>
      </c>
      <c r="L854" s="6" t="s">
        <v>769</v>
      </c>
    </row>
    <row r="855" spans="1:12" ht="60">
      <c r="A855" s="6">
        <v>840</v>
      </c>
      <c r="B855" s="48" t="s">
        <v>1679</v>
      </c>
      <c r="C855" s="7" t="s">
        <v>5</v>
      </c>
      <c r="D855" s="48" t="s">
        <v>1679</v>
      </c>
      <c r="E855" s="7" t="s">
        <v>136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1634</v>
      </c>
      <c r="K855" s="7" t="s">
        <v>3</v>
      </c>
      <c r="L855" s="6" t="s">
        <v>769</v>
      </c>
    </row>
    <row r="856" spans="1:12" ht="60">
      <c r="A856" s="6">
        <v>841</v>
      </c>
      <c r="B856" s="48" t="s">
        <v>1680</v>
      </c>
      <c r="C856" s="7" t="s">
        <v>5</v>
      </c>
      <c r="D856" s="48" t="s">
        <v>1680</v>
      </c>
      <c r="E856" s="7" t="s">
        <v>136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1634</v>
      </c>
      <c r="K856" s="7" t="s">
        <v>3</v>
      </c>
      <c r="L856" s="6" t="s">
        <v>769</v>
      </c>
    </row>
    <row r="857" spans="1:12" ht="60">
      <c r="A857" s="6">
        <v>842</v>
      </c>
      <c r="B857" s="48" t="s">
        <v>1681</v>
      </c>
      <c r="C857" s="7" t="s">
        <v>5</v>
      </c>
      <c r="D857" s="48" t="s">
        <v>1681</v>
      </c>
      <c r="E857" s="7" t="s">
        <v>136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1634</v>
      </c>
      <c r="K857" s="7" t="s">
        <v>3</v>
      </c>
      <c r="L857" s="6" t="s">
        <v>769</v>
      </c>
    </row>
    <row r="858" spans="1:12" ht="60">
      <c r="A858" s="6">
        <v>843</v>
      </c>
      <c r="B858" s="7" t="s">
        <v>1682</v>
      </c>
      <c r="C858" s="7" t="s">
        <v>5</v>
      </c>
      <c r="D858" s="7" t="s">
        <v>1692</v>
      </c>
      <c r="E858" s="7" t="s">
        <v>136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1634</v>
      </c>
      <c r="K858" s="7" t="s">
        <v>3</v>
      </c>
      <c r="L858" s="6" t="s">
        <v>769</v>
      </c>
    </row>
    <row r="859" spans="1:12" ht="60">
      <c r="A859" s="6">
        <v>844</v>
      </c>
      <c r="B859" s="7" t="s">
        <v>1682</v>
      </c>
      <c r="C859" s="7" t="s">
        <v>5</v>
      </c>
      <c r="D859" s="7" t="s">
        <v>1693</v>
      </c>
      <c r="E859" s="7" t="s">
        <v>136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1634</v>
      </c>
      <c r="K859" s="7" t="s">
        <v>3</v>
      </c>
      <c r="L859" s="6" t="s">
        <v>769</v>
      </c>
    </row>
    <row r="860" spans="1:12" ht="60">
      <c r="A860" s="6">
        <v>845</v>
      </c>
      <c r="B860" s="7" t="s">
        <v>1682</v>
      </c>
      <c r="C860" s="7" t="s">
        <v>5</v>
      </c>
      <c r="D860" s="7" t="s">
        <v>1694</v>
      </c>
      <c r="E860" s="7" t="s">
        <v>136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1634</v>
      </c>
      <c r="K860" s="7" t="s">
        <v>3</v>
      </c>
      <c r="L860" s="6" t="s">
        <v>769</v>
      </c>
    </row>
    <row r="861" spans="1:12" ht="60">
      <c r="A861" s="6">
        <v>846</v>
      </c>
      <c r="B861" s="7" t="s">
        <v>1682</v>
      </c>
      <c r="C861" s="7" t="s">
        <v>5</v>
      </c>
      <c r="D861" s="7" t="s">
        <v>1695</v>
      </c>
      <c r="E861" s="7" t="s">
        <v>136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1634</v>
      </c>
      <c r="K861" s="7" t="s">
        <v>3</v>
      </c>
      <c r="L861" s="6" t="s">
        <v>769</v>
      </c>
    </row>
    <row r="862" spans="1:12" ht="45">
      <c r="A862" s="6">
        <v>847</v>
      </c>
      <c r="B862" s="7" t="s">
        <v>1684</v>
      </c>
      <c r="C862" s="7" t="s">
        <v>5</v>
      </c>
      <c r="D862" s="7" t="s">
        <v>1686</v>
      </c>
      <c r="E862" s="7" t="s">
        <v>136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522</v>
      </c>
      <c r="K862" s="7" t="s">
        <v>3</v>
      </c>
      <c r="L862" s="6" t="s">
        <v>769</v>
      </c>
    </row>
    <row r="863" spans="1:12" ht="45">
      <c r="A863" s="6">
        <v>848</v>
      </c>
      <c r="B863" s="7" t="s">
        <v>1685</v>
      </c>
      <c r="C863" s="7" t="s">
        <v>5</v>
      </c>
      <c r="D863" s="7" t="s">
        <v>1687</v>
      </c>
      <c r="E863" s="7" t="s">
        <v>136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522</v>
      </c>
      <c r="K863" s="7" t="s">
        <v>3</v>
      </c>
      <c r="L863" s="6" t="s">
        <v>769</v>
      </c>
    </row>
    <row r="864" spans="1:12" ht="45">
      <c r="A864" s="6">
        <v>849</v>
      </c>
      <c r="B864" s="7" t="s">
        <v>1688</v>
      </c>
      <c r="C864" s="7" t="s">
        <v>5</v>
      </c>
      <c r="D864" s="7" t="s">
        <v>1689</v>
      </c>
      <c r="E864" s="7" t="s">
        <v>136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793</v>
      </c>
      <c r="K864" s="7" t="s">
        <v>3</v>
      </c>
      <c r="L864" s="6" t="s">
        <v>769</v>
      </c>
    </row>
    <row r="865" spans="1:14" ht="135">
      <c r="A865" s="6">
        <v>850</v>
      </c>
      <c r="B865" s="7" t="s">
        <v>1696</v>
      </c>
      <c r="C865" s="7" t="s">
        <v>5</v>
      </c>
      <c r="D865" s="7" t="s">
        <v>1713</v>
      </c>
      <c r="E865" s="7" t="s">
        <v>136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1697</v>
      </c>
      <c r="K865" s="7" t="s">
        <v>3</v>
      </c>
      <c r="L865" s="6" t="s">
        <v>1527</v>
      </c>
      <c r="N865" s="123"/>
    </row>
    <row r="866" spans="1:14" ht="90">
      <c r="A866" s="6">
        <v>851</v>
      </c>
      <c r="B866" s="7" t="s">
        <v>1698</v>
      </c>
      <c r="C866" s="7" t="s">
        <v>5</v>
      </c>
      <c r="D866" s="7" t="s">
        <v>1700</v>
      </c>
      <c r="E866" s="7" t="s">
        <v>136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1699</v>
      </c>
      <c r="K866" s="7" t="s">
        <v>3</v>
      </c>
      <c r="L866" s="6" t="s">
        <v>769</v>
      </c>
      <c r="N866" s="123"/>
    </row>
    <row r="867" spans="1:14" ht="45">
      <c r="A867" s="6">
        <v>852</v>
      </c>
      <c r="B867" s="7" t="s">
        <v>1701</v>
      </c>
      <c r="C867" s="7" t="s">
        <v>5</v>
      </c>
      <c r="D867" s="7" t="s">
        <v>1702</v>
      </c>
      <c r="E867" s="7" t="s">
        <v>136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1703</v>
      </c>
      <c r="K867" s="7" t="s">
        <v>3</v>
      </c>
      <c r="L867" s="6" t="s">
        <v>769</v>
      </c>
      <c r="N867" s="123"/>
    </row>
    <row r="868" spans="1:14" ht="45">
      <c r="A868" s="6">
        <v>853</v>
      </c>
      <c r="B868" s="7" t="s">
        <v>1704</v>
      </c>
      <c r="C868" s="7" t="s">
        <v>5</v>
      </c>
      <c r="D868" s="7" t="s">
        <v>1705</v>
      </c>
      <c r="E868" s="7" t="s">
        <v>136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1703</v>
      </c>
      <c r="K868" s="7" t="s">
        <v>3</v>
      </c>
      <c r="L868" s="6" t="s">
        <v>769</v>
      </c>
      <c r="N868" s="123"/>
    </row>
    <row r="869" spans="1:14" ht="45">
      <c r="A869" s="6">
        <v>854</v>
      </c>
      <c r="B869" s="7" t="s">
        <v>1706</v>
      </c>
      <c r="C869" s="7" t="s">
        <v>5</v>
      </c>
      <c r="D869" s="7" t="s">
        <v>1714</v>
      </c>
      <c r="E869" s="7" t="s">
        <v>136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>
      <c r="A870" s="6">
        <v>855</v>
      </c>
      <c r="B870" s="7" t="s">
        <v>1707</v>
      </c>
      <c r="C870" s="7" t="s">
        <v>5</v>
      </c>
      <c r="D870" s="7" t="s">
        <v>1708</v>
      </c>
      <c r="E870" s="7" t="s">
        <v>136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ht="165">
      <c r="A871" s="6">
        <v>856</v>
      </c>
      <c r="B871" s="7" t="s">
        <v>1719</v>
      </c>
      <c r="C871" s="7" t="s">
        <v>5</v>
      </c>
      <c r="D871" s="7" t="s">
        <v>1720</v>
      </c>
      <c r="E871" s="7" t="s">
        <v>136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1721</v>
      </c>
      <c r="K871" s="7" t="s">
        <v>3</v>
      </c>
      <c r="L871" s="6" t="s">
        <v>769</v>
      </c>
      <c r="N871" s="123"/>
    </row>
    <row r="872" spans="1:14" ht="60">
      <c r="A872" s="6">
        <v>857</v>
      </c>
      <c r="B872" s="7" t="s">
        <v>1722</v>
      </c>
      <c r="C872" s="7" t="s">
        <v>5</v>
      </c>
      <c r="D872" s="7" t="s">
        <v>1723</v>
      </c>
      <c r="E872" s="7" t="s">
        <v>538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522</v>
      </c>
      <c r="K872" s="7" t="s">
        <v>3</v>
      </c>
      <c r="L872" s="6" t="s">
        <v>769</v>
      </c>
      <c r="N872" s="123"/>
    </row>
    <row r="873" spans="1:14" ht="45">
      <c r="A873" s="6">
        <v>858</v>
      </c>
      <c r="B873" s="7" t="s">
        <v>1724</v>
      </c>
      <c r="C873" s="7" t="s">
        <v>5</v>
      </c>
      <c r="D873" s="7" t="s">
        <v>1725</v>
      </c>
      <c r="E873" s="7" t="s">
        <v>160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522</v>
      </c>
      <c r="K873" s="7" t="s">
        <v>3</v>
      </c>
      <c r="L873" s="6" t="s">
        <v>769</v>
      </c>
      <c r="N873" s="123"/>
    </row>
    <row r="874" spans="1:14" ht="45">
      <c r="A874" s="6">
        <v>859</v>
      </c>
      <c r="B874" s="7" t="s">
        <v>1726</v>
      </c>
      <c r="C874" s="7" t="s">
        <v>5</v>
      </c>
      <c r="D874" s="7" t="s">
        <v>1727</v>
      </c>
      <c r="E874" s="7" t="s">
        <v>160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522</v>
      </c>
      <c r="K874" s="7" t="s">
        <v>3</v>
      </c>
      <c r="L874" s="6" t="s">
        <v>769</v>
      </c>
      <c r="N874" s="123"/>
    </row>
    <row r="875" spans="1:14" ht="45">
      <c r="A875" s="6">
        <v>860</v>
      </c>
      <c r="B875" s="7" t="s">
        <v>1728</v>
      </c>
      <c r="C875" s="7" t="s">
        <v>5</v>
      </c>
      <c r="D875" s="7" t="s">
        <v>1729</v>
      </c>
      <c r="E875" s="7" t="s">
        <v>160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522</v>
      </c>
      <c r="K875" s="7" t="s">
        <v>3</v>
      </c>
      <c r="L875" s="6" t="s">
        <v>769</v>
      </c>
      <c r="N875" s="123"/>
    </row>
    <row r="876" spans="1:14" ht="45">
      <c r="A876" s="6">
        <v>861</v>
      </c>
      <c r="B876" s="7" t="s">
        <v>1730</v>
      </c>
      <c r="C876" s="7" t="s">
        <v>5</v>
      </c>
      <c r="D876" s="7" t="s">
        <v>1731</v>
      </c>
      <c r="E876" s="7" t="s">
        <v>160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522</v>
      </c>
      <c r="K876" s="7" t="s">
        <v>3</v>
      </c>
      <c r="L876" s="6" t="s">
        <v>769</v>
      </c>
      <c r="N876" s="123"/>
    </row>
    <row r="877" spans="1:14" ht="45">
      <c r="A877" s="6">
        <v>862</v>
      </c>
      <c r="B877" s="7" t="s">
        <v>1732</v>
      </c>
      <c r="C877" s="7" t="s">
        <v>5</v>
      </c>
      <c r="D877" s="7" t="s">
        <v>1733</v>
      </c>
      <c r="E877" s="7" t="s">
        <v>160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522</v>
      </c>
      <c r="K877" s="7" t="s">
        <v>3</v>
      </c>
      <c r="L877" s="6" t="s">
        <v>769</v>
      </c>
      <c r="N877" s="123"/>
    </row>
    <row r="878" spans="1:14" ht="45">
      <c r="A878" s="6">
        <v>863</v>
      </c>
      <c r="B878" s="7" t="s">
        <v>1734</v>
      </c>
      <c r="C878" s="7" t="s">
        <v>5</v>
      </c>
      <c r="D878" s="7" t="s">
        <v>1735</v>
      </c>
      <c r="E878" s="7" t="s">
        <v>160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522</v>
      </c>
      <c r="K878" s="7" t="s">
        <v>3</v>
      </c>
      <c r="L878" s="6" t="s">
        <v>769</v>
      </c>
      <c r="N878" s="123"/>
    </row>
    <row r="879" spans="1:14" ht="45">
      <c r="A879" s="6">
        <v>864</v>
      </c>
      <c r="B879" s="7" t="s">
        <v>1736</v>
      </c>
      <c r="C879" s="7" t="s">
        <v>5</v>
      </c>
      <c r="D879" s="7" t="s">
        <v>1737</v>
      </c>
      <c r="E879" s="7" t="s">
        <v>160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522</v>
      </c>
      <c r="K879" s="7" t="s">
        <v>3</v>
      </c>
      <c r="L879" s="6" t="s">
        <v>769</v>
      </c>
      <c r="N879" s="123"/>
    </row>
    <row r="880" spans="1:14" ht="45">
      <c r="A880" s="6">
        <v>865</v>
      </c>
      <c r="B880" s="7" t="s">
        <v>1738</v>
      </c>
      <c r="C880" s="7" t="s">
        <v>5</v>
      </c>
      <c r="D880" s="7" t="s">
        <v>1739</v>
      </c>
      <c r="E880" s="7" t="s">
        <v>160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522</v>
      </c>
      <c r="K880" s="7" t="s">
        <v>3</v>
      </c>
      <c r="L880" s="6" t="s">
        <v>769</v>
      </c>
      <c r="N880" s="123"/>
    </row>
    <row r="881" spans="1:14" ht="45">
      <c r="A881" s="6">
        <v>866</v>
      </c>
      <c r="B881" s="7" t="s">
        <v>1740</v>
      </c>
      <c r="C881" s="7" t="s">
        <v>5</v>
      </c>
      <c r="D881" s="7" t="s">
        <v>1741</v>
      </c>
      <c r="E881" s="7" t="s">
        <v>160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522</v>
      </c>
      <c r="K881" s="7" t="s">
        <v>3</v>
      </c>
      <c r="L881" s="6" t="s">
        <v>769</v>
      </c>
      <c r="N881" s="123"/>
    </row>
    <row r="882" spans="1:14" ht="45">
      <c r="A882" s="6">
        <v>867</v>
      </c>
      <c r="B882" s="7" t="s">
        <v>1755</v>
      </c>
      <c r="C882" s="7" t="s">
        <v>5</v>
      </c>
      <c r="D882" s="7" t="s">
        <v>1756</v>
      </c>
      <c r="E882" s="7" t="s">
        <v>160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522</v>
      </c>
      <c r="K882" s="7" t="s">
        <v>3</v>
      </c>
      <c r="L882" s="6" t="s">
        <v>769</v>
      </c>
      <c r="N882" s="123"/>
    </row>
    <row r="883" spans="1:14" ht="90">
      <c r="A883" s="6">
        <v>868</v>
      </c>
      <c r="B883" s="7" t="s">
        <v>1754</v>
      </c>
      <c r="C883" s="7" t="s">
        <v>5</v>
      </c>
      <c r="D883" s="7" t="s">
        <v>1748</v>
      </c>
      <c r="E883" s="7" t="s">
        <v>131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1752</v>
      </c>
      <c r="K883" s="7" t="s">
        <v>3</v>
      </c>
      <c r="L883" s="6" t="s">
        <v>769</v>
      </c>
      <c r="N883" s="123"/>
    </row>
    <row r="884" spans="1:14" ht="60">
      <c r="A884" s="6">
        <v>869</v>
      </c>
      <c r="B884" s="7" t="s">
        <v>1744</v>
      </c>
      <c r="C884" s="7" t="s">
        <v>5</v>
      </c>
      <c r="D884" s="7" t="s">
        <v>1749</v>
      </c>
      <c r="E884" s="7" t="s">
        <v>131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1752</v>
      </c>
      <c r="K884" s="7" t="s">
        <v>3</v>
      </c>
      <c r="L884" s="6" t="s">
        <v>769</v>
      </c>
      <c r="N884" s="123"/>
    </row>
    <row r="885" spans="1:14" ht="60">
      <c r="A885" s="6">
        <v>870</v>
      </c>
      <c r="B885" s="7" t="s">
        <v>1745</v>
      </c>
      <c r="C885" s="7" t="s">
        <v>5</v>
      </c>
      <c r="D885" s="7" t="s">
        <v>1750</v>
      </c>
      <c r="E885" s="7" t="s">
        <v>131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1752</v>
      </c>
      <c r="K885" s="7" t="s">
        <v>3</v>
      </c>
      <c r="L885" s="6" t="s">
        <v>769</v>
      </c>
      <c r="N885" s="123"/>
    </row>
    <row r="886" spans="1:14" ht="60">
      <c r="A886" s="6">
        <v>871</v>
      </c>
      <c r="B886" s="7" t="s">
        <v>1746</v>
      </c>
      <c r="C886" s="7" t="s">
        <v>5</v>
      </c>
      <c r="D886" s="7" t="s">
        <v>1751</v>
      </c>
      <c r="E886" s="7" t="s">
        <v>1743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1752</v>
      </c>
      <c r="K886" s="7" t="s">
        <v>3</v>
      </c>
      <c r="L886" s="6" t="s">
        <v>769</v>
      </c>
      <c r="N886" s="123"/>
    </row>
    <row r="887" spans="1:14" ht="90">
      <c r="A887" s="6">
        <v>872</v>
      </c>
      <c r="B887" s="7" t="s">
        <v>1747</v>
      </c>
      <c r="C887" s="7" t="s">
        <v>5</v>
      </c>
      <c r="D887" s="7" t="s">
        <v>1753</v>
      </c>
      <c r="E887" s="7" t="s">
        <v>1743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1752</v>
      </c>
      <c r="K887" s="7" t="s">
        <v>3</v>
      </c>
      <c r="L887" s="6" t="s">
        <v>769</v>
      </c>
      <c r="N887" s="123"/>
    </row>
    <row r="888" spans="1:14" s="102" customFormat="1">
      <c r="A888" s="131" t="s">
        <v>1451</v>
      </c>
      <c r="B888" s="131"/>
      <c r="C888" s="131"/>
      <c r="D888" s="7"/>
      <c r="E888" s="7"/>
      <c r="F888" s="7"/>
      <c r="G888" s="12"/>
      <c r="H888" s="14">
        <f>SUM(H16:H887)</f>
        <v>473704788.13200015</v>
      </c>
      <c r="I888" s="14">
        <f>SUM(I16:I887)</f>
        <v>530549373.66624022</v>
      </c>
      <c r="J888" s="12"/>
      <c r="K888" s="101"/>
      <c r="L888" s="101"/>
    </row>
    <row r="889" spans="1:14" s="26" customFormat="1" ht="14.25">
      <c r="A889" s="138" t="s">
        <v>1452</v>
      </c>
      <c r="B889" s="138"/>
      <c r="C889" s="138"/>
      <c r="D889" s="138"/>
      <c r="E889" s="138"/>
      <c r="F889" s="138"/>
      <c r="G889" s="138"/>
      <c r="H889" s="138"/>
      <c r="I889" s="138"/>
      <c r="J889" s="138"/>
      <c r="K889" s="15"/>
      <c r="L889" s="15"/>
    </row>
    <row r="890" spans="1:14" ht="45">
      <c r="A890" s="7">
        <v>1</v>
      </c>
      <c r="B890" s="74" t="s">
        <v>1128</v>
      </c>
      <c r="C890" s="48" t="s">
        <v>214</v>
      </c>
      <c r="D890" s="74" t="s">
        <v>1128</v>
      </c>
      <c r="E890" s="42" t="s">
        <v>1129</v>
      </c>
      <c r="F890" s="75">
        <v>1</v>
      </c>
      <c r="G890" s="12"/>
      <c r="H890" s="28">
        <v>68750</v>
      </c>
      <c r="I890" s="28">
        <v>77000.000000000015</v>
      </c>
      <c r="J890" s="8" t="s">
        <v>793</v>
      </c>
      <c r="K890" s="8" t="s">
        <v>186</v>
      </c>
      <c r="L890" s="7" t="s">
        <v>769</v>
      </c>
    </row>
    <row r="891" spans="1:14" ht="75">
      <c r="A891" s="7">
        <v>2</v>
      </c>
      <c r="B891" s="74" t="s">
        <v>1130</v>
      </c>
      <c r="C891" s="48" t="s">
        <v>746</v>
      </c>
      <c r="D891" s="74" t="s">
        <v>1130</v>
      </c>
      <c r="E891" s="42" t="s">
        <v>1129</v>
      </c>
      <c r="F891" s="75">
        <v>1</v>
      </c>
      <c r="G891" s="11"/>
      <c r="H891" s="13">
        <v>34821428.57</v>
      </c>
      <c r="I891" s="28">
        <v>38999999.998400003</v>
      </c>
      <c r="J891" s="8" t="s">
        <v>1131</v>
      </c>
      <c r="K891" s="8" t="s">
        <v>186</v>
      </c>
      <c r="L891" s="7" t="s">
        <v>769</v>
      </c>
    </row>
    <row r="892" spans="1:14" ht="45">
      <c r="A892" s="103">
        <v>3</v>
      </c>
      <c r="B892" s="43" t="s">
        <v>1384</v>
      </c>
      <c r="C892" s="8" t="s">
        <v>5</v>
      </c>
      <c r="D892" s="43" t="s">
        <v>1384</v>
      </c>
      <c r="E892" s="92" t="s">
        <v>1129</v>
      </c>
      <c r="F892" s="93">
        <v>1</v>
      </c>
      <c r="G892" s="79"/>
      <c r="H892" s="47">
        <v>400000</v>
      </c>
      <c r="I892" s="47">
        <v>448000.00000000006</v>
      </c>
      <c r="J892" s="54" t="s">
        <v>1355</v>
      </c>
      <c r="K892" s="8" t="s">
        <v>3</v>
      </c>
      <c r="L892" s="87" t="s">
        <v>769</v>
      </c>
    </row>
    <row r="893" spans="1:14" ht="120">
      <c r="A893" s="103">
        <v>4</v>
      </c>
      <c r="B893" s="43" t="s">
        <v>828</v>
      </c>
      <c r="C893" s="8" t="s">
        <v>5</v>
      </c>
      <c r="D893" s="43" t="s">
        <v>1391</v>
      </c>
      <c r="E893" s="92" t="s">
        <v>1129</v>
      </c>
      <c r="F893" s="93">
        <v>0</v>
      </c>
      <c r="G893" s="79"/>
      <c r="H893" s="47">
        <v>0</v>
      </c>
      <c r="I893" s="47">
        <v>0</v>
      </c>
      <c r="J893" s="54" t="s">
        <v>1392</v>
      </c>
      <c r="K893" s="8" t="s">
        <v>3</v>
      </c>
      <c r="L893" s="87" t="s">
        <v>1496</v>
      </c>
    </row>
    <row r="894" spans="1:14" ht="75">
      <c r="A894" s="103">
        <v>5</v>
      </c>
      <c r="B894" s="43" t="s">
        <v>1521</v>
      </c>
      <c r="C894" s="8" t="s">
        <v>5</v>
      </c>
      <c r="D894" s="43" t="s">
        <v>1522</v>
      </c>
      <c r="E894" s="92" t="s">
        <v>1129</v>
      </c>
      <c r="F894" s="93">
        <v>1</v>
      </c>
      <c r="G894" s="79"/>
      <c r="H894" s="47">
        <v>5622455</v>
      </c>
      <c r="I894" s="118">
        <f>H894*1.12</f>
        <v>6297149.6000000006</v>
      </c>
      <c r="J894" s="54" t="s">
        <v>1392</v>
      </c>
      <c r="K894" s="8" t="s">
        <v>3</v>
      </c>
      <c r="L894" s="87" t="s">
        <v>760</v>
      </c>
    </row>
    <row r="895" spans="1:14" ht="75">
      <c r="A895" s="103">
        <v>6</v>
      </c>
      <c r="B895" s="43" t="s">
        <v>1600</v>
      </c>
      <c r="C895" s="8" t="s">
        <v>746</v>
      </c>
      <c r="D895" s="43" t="s">
        <v>1615</v>
      </c>
      <c r="E895" s="92" t="s">
        <v>1129</v>
      </c>
      <c r="F895" s="93">
        <v>1</v>
      </c>
      <c r="G895" s="79"/>
      <c r="H895" s="118">
        <v>25867120.550000001</v>
      </c>
      <c r="I895" s="118">
        <f>H895*1.12</f>
        <v>28971175.016000003</v>
      </c>
      <c r="J895" s="54" t="s">
        <v>1599</v>
      </c>
      <c r="K895" s="8" t="s">
        <v>3</v>
      </c>
      <c r="L895" s="87" t="s">
        <v>1527</v>
      </c>
    </row>
    <row r="896" spans="1:14" ht="90">
      <c r="A896" s="6">
        <v>7</v>
      </c>
      <c r="B896" s="7" t="s">
        <v>1620</v>
      </c>
      <c r="C896" s="7" t="s">
        <v>214</v>
      </c>
      <c r="D896" s="7" t="s">
        <v>1621</v>
      </c>
      <c r="E896" s="9" t="s">
        <v>1129</v>
      </c>
      <c r="F896" s="27">
        <v>1</v>
      </c>
      <c r="G896" s="12"/>
      <c r="H896" s="12">
        <v>1980000</v>
      </c>
      <c r="I896" s="12">
        <f>H896*1.12</f>
        <v>2217600</v>
      </c>
      <c r="J896" s="7" t="s">
        <v>1608</v>
      </c>
      <c r="K896" s="7" t="s">
        <v>15</v>
      </c>
      <c r="L896" s="87" t="s">
        <v>769</v>
      </c>
    </row>
    <row r="897" spans="1:14" s="102" customFormat="1">
      <c r="A897" s="131" t="s">
        <v>1453</v>
      </c>
      <c r="B897" s="131"/>
      <c r="C897" s="131"/>
      <c r="D897" s="7"/>
      <c r="E897" s="7"/>
      <c r="F897" s="7"/>
      <c r="G897" s="12"/>
      <c r="H897" s="125">
        <f>SUM(H890:H896)</f>
        <v>68759754.120000005</v>
      </c>
      <c r="I897" s="125">
        <f>SUM(I890:I896)</f>
        <v>77010924.614399999</v>
      </c>
      <c r="J897" s="100"/>
      <c r="K897" s="101"/>
      <c r="L897" s="101"/>
    </row>
    <row r="898" spans="1:14" s="26" customFormat="1" ht="14.25">
      <c r="A898" s="135" t="s">
        <v>1454</v>
      </c>
      <c r="B898" s="136"/>
      <c r="C898" s="136"/>
      <c r="D898" s="136"/>
      <c r="E898" s="136"/>
      <c r="F898" s="136"/>
      <c r="G898" s="136"/>
      <c r="H898" s="136"/>
      <c r="I898" s="136"/>
      <c r="J898" s="137"/>
      <c r="K898" s="15"/>
      <c r="L898" s="15"/>
    </row>
    <row r="899" spans="1:14" ht="45">
      <c r="A899" s="6">
        <v>1</v>
      </c>
      <c r="B899" s="9" t="s">
        <v>7</v>
      </c>
      <c r="C899" s="7" t="s">
        <v>5</v>
      </c>
      <c r="D899" s="9" t="s">
        <v>7</v>
      </c>
      <c r="E899" s="9" t="s">
        <v>67</v>
      </c>
      <c r="F899" s="30">
        <v>968</v>
      </c>
      <c r="G899" s="12"/>
      <c r="H899" s="28">
        <v>3680994.2399999998</v>
      </c>
      <c r="I899" s="12">
        <v>4122713.5488</v>
      </c>
      <c r="J899" s="7" t="s">
        <v>8</v>
      </c>
      <c r="K899" s="7" t="s">
        <v>3</v>
      </c>
      <c r="L899" s="29"/>
      <c r="N899" s="104"/>
    </row>
    <row r="900" spans="1:14" ht="45">
      <c r="A900" s="6">
        <v>2</v>
      </c>
      <c r="B900" s="9" t="s">
        <v>72</v>
      </c>
      <c r="C900" s="7" t="s">
        <v>5</v>
      </c>
      <c r="D900" s="9" t="s">
        <v>72</v>
      </c>
      <c r="E900" s="9" t="s">
        <v>10</v>
      </c>
      <c r="F900" s="30">
        <v>400</v>
      </c>
      <c r="G900" s="12"/>
      <c r="H900" s="28">
        <v>3400000</v>
      </c>
      <c r="I900" s="12">
        <v>3808000.0000000005</v>
      </c>
      <c r="J900" s="7" t="s">
        <v>8</v>
      </c>
      <c r="K900" s="7" t="s">
        <v>3</v>
      </c>
      <c r="L900" s="29"/>
    </row>
    <row r="901" spans="1:14" ht="60">
      <c r="A901" s="6">
        <v>3</v>
      </c>
      <c r="B901" s="9" t="s">
        <v>11</v>
      </c>
      <c r="C901" s="7" t="s">
        <v>5</v>
      </c>
      <c r="D901" s="9" t="s">
        <v>11</v>
      </c>
      <c r="E901" s="9" t="s">
        <v>12</v>
      </c>
      <c r="F901" s="30">
        <v>1</v>
      </c>
      <c r="G901" s="12"/>
      <c r="H901" s="124">
        <v>7140000</v>
      </c>
      <c r="I901" s="16">
        <f>H901*1.12</f>
        <v>7996800.0000000009</v>
      </c>
      <c r="J901" s="7" t="s">
        <v>8</v>
      </c>
      <c r="K901" s="7" t="s">
        <v>3</v>
      </c>
      <c r="L901" s="29" t="s">
        <v>1609</v>
      </c>
    </row>
    <row r="902" spans="1:14" ht="45">
      <c r="A902" s="6">
        <v>4</v>
      </c>
      <c r="B902" s="9" t="s">
        <v>13</v>
      </c>
      <c r="C902" s="7" t="s">
        <v>5</v>
      </c>
      <c r="D902" s="9" t="s">
        <v>773</v>
      </c>
      <c r="E902" s="9" t="s">
        <v>12</v>
      </c>
      <c r="F902" s="30">
        <v>1</v>
      </c>
      <c r="G902" s="12"/>
      <c r="H902" s="28">
        <v>229500</v>
      </c>
      <c r="I902" s="12">
        <v>257040.00000000003</v>
      </c>
      <c r="J902" s="7" t="s">
        <v>8</v>
      </c>
      <c r="K902" s="7" t="s">
        <v>15</v>
      </c>
      <c r="L902" s="33" t="s">
        <v>774</v>
      </c>
    </row>
    <row r="903" spans="1:14" ht="45">
      <c r="A903" s="6">
        <v>5</v>
      </c>
      <c r="B903" s="9" t="s">
        <v>14</v>
      </c>
      <c r="C903" s="7" t="s">
        <v>5</v>
      </c>
      <c r="D903" s="9" t="s">
        <v>212</v>
      </c>
      <c r="E903" s="9" t="s">
        <v>12</v>
      </c>
      <c r="F903" s="30">
        <v>1</v>
      </c>
      <c r="G903" s="12"/>
      <c r="H903" s="28">
        <v>750000</v>
      </c>
      <c r="I903" s="12">
        <v>840000.00000000012</v>
      </c>
      <c r="J903" s="7" t="s">
        <v>210</v>
      </c>
      <c r="K903" s="7" t="s">
        <v>211</v>
      </c>
      <c r="L903" s="29"/>
    </row>
    <row r="904" spans="1:14" ht="75">
      <c r="A904" s="6">
        <v>6</v>
      </c>
      <c r="B904" s="9" t="s">
        <v>42</v>
      </c>
      <c r="C904" s="7" t="s">
        <v>5</v>
      </c>
      <c r="D904" s="9" t="s">
        <v>42</v>
      </c>
      <c r="E904" s="9" t="s">
        <v>12</v>
      </c>
      <c r="F904" s="30">
        <v>1</v>
      </c>
      <c r="G904" s="12"/>
      <c r="H904" s="12">
        <v>5230400</v>
      </c>
      <c r="I904" s="12">
        <v>5858048.0000000009</v>
      </c>
      <c r="J904" s="7" t="s">
        <v>757</v>
      </c>
      <c r="K904" s="7" t="s">
        <v>3</v>
      </c>
      <c r="L904" s="29"/>
    </row>
    <row r="905" spans="1:14" ht="45">
      <c r="A905" s="6">
        <v>7</v>
      </c>
      <c r="B905" s="9" t="s">
        <v>43</v>
      </c>
      <c r="C905" s="7" t="s">
        <v>747</v>
      </c>
      <c r="D905" s="9" t="s">
        <v>43</v>
      </c>
      <c r="E905" s="9" t="s">
        <v>12</v>
      </c>
      <c r="F905" s="30">
        <v>1</v>
      </c>
      <c r="G905" s="12"/>
      <c r="H905" s="12">
        <v>8431500</v>
      </c>
      <c r="I905" s="12">
        <v>9443280</v>
      </c>
      <c r="J905" s="7" t="s">
        <v>8</v>
      </c>
      <c r="K905" s="7" t="s">
        <v>3</v>
      </c>
      <c r="L905" s="29"/>
    </row>
    <row r="906" spans="1:14" ht="30">
      <c r="A906" s="6">
        <v>8</v>
      </c>
      <c r="B906" s="9" t="s">
        <v>47</v>
      </c>
      <c r="C906" s="7" t="s">
        <v>747</v>
      </c>
      <c r="D906" s="9" t="s">
        <v>47</v>
      </c>
      <c r="E906" s="9" t="s">
        <v>12</v>
      </c>
      <c r="F906" s="30">
        <v>1</v>
      </c>
      <c r="G906" s="12"/>
      <c r="H906" s="12">
        <v>12988800</v>
      </c>
      <c r="I906" s="12">
        <f>H906*1.12</f>
        <v>14547456.000000002</v>
      </c>
      <c r="J906" s="7" t="s">
        <v>1709</v>
      </c>
      <c r="K906" s="7" t="s">
        <v>3</v>
      </c>
      <c r="L906" s="7" t="s">
        <v>1710</v>
      </c>
    </row>
    <row r="907" spans="1:14" ht="45">
      <c r="A907" s="6">
        <v>9</v>
      </c>
      <c r="B907" s="9" t="s">
        <v>48</v>
      </c>
      <c r="C907" s="7" t="s">
        <v>747</v>
      </c>
      <c r="D907" s="9" t="s">
        <v>48</v>
      </c>
      <c r="E907" s="9" t="s">
        <v>12</v>
      </c>
      <c r="F907" s="30">
        <v>1</v>
      </c>
      <c r="G907" s="12"/>
      <c r="H907" s="12">
        <v>10000000</v>
      </c>
      <c r="I907" s="12">
        <v>11200000.000000002</v>
      </c>
      <c r="J907" s="7" t="s">
        <v>8</v>
      </c>
      <c r="K907" s="7" t="s">
        <v>15</v>
      </c>
      <c r="L907" s="29"/>
    </row>
    <row r="908" spans="1:14" ht="45">
      <c r="A908" s="6">
        <v>10</v>
      </c>
      <c r="B908" s="7" t="s">
        <v>51</v>
      </c>
      <c r="C908" s="7" t="s">
        <v>747</v>
      </c>
      <c r="D908" s="7" t="s">
        <v>51</v>
      </c>
      <c r="E908" s="9" t="s">
        <v>12</v>
      </c>
      <c r="F908" s="30">
        <v>1</v>
      </c>
      <c r="G908" s="12"/>
      <c r="H908" s="12">
        <v>13790720</v>
      </c>
      <c r="I908" s="12">
        <v>15445606.400000002</v>
      </c>
      <c r="J908" s="7" t="s">
        <v>52</v>
      </c>
      <c r="K908" s="7" t="s">
        <v>3</v>
      </c>
      <c r="L908" s="7" t="s">
        <v>754</v>
      </c>
    </row>
    <row r="909" spans="1:14" ht="45">
      <c r="A909" s="6">
        <v>11</v>
      </c>
      <c r="B909" s="7" t="s">
        <v>58</v>
      </c>
      <c r="C909" s="7" t="s">
        <v>5</v>
      </c>
      <c r="D909" s="7" t="s">
        <v>55</v>
      </c>
      <c r="E909" s="9" t="s">
        <v>12</v>
      </c>
      <c r="F909" s="30">
        <v>1</v>
      </c>
      <c r="G909" s="12"/>
      <c r="H909" s="12">
        <v>7499893</v>
      </c>
      <c r="I909" s="12">
        <v>8399880.1600000001</v>
      </c>
      <c r="J909" s="7" t="s">
        <v>66</v>
      </c>
      <c r="K909" s="7" t="s">
        <v>3</v>
      </c>
      <c r="L909" s="29"/>
    </row>
    <row r="910" spans="1:14" ht="45">
      <c r="A910" s="6">
        <v>12</v>
      </c>
      <c r="B910" s="7" t="s">
        <v>56</v>
      </c>
      <c r="C910" s="7" t="s">
        <v>5</v>
      </c>
      <c r="D910" s="7" t="s">
        <v>57</v>
      </c>
      <c r="E910" s="9" t="s">
        <v>12</v>
      </c>
      <c r="F910" s="30">
        <v>1</v>
      </c>
      <c r="G910" s="12"/>
      <c r="H910" s="12">
        <v>1958700</v>
      </c>
      <c r="I910" s="12">
        <v>2193744</v>
      </c>
      <c r="J910" s="7" t="s">
        <v>8</v>
      </c>
      <c r="K910" s="7" t="s">
        <v>3</v>
      </c>
      <c r="L910" s="29"/>
    </row>
    <row r="911" spans="1:14" ht="45">
      <c r="A911" s="6">
        <v>13</v>
      </c>
      <c r="B911" s="7" t="s">
        <v>70</v>
      </c>
      <c r="C911" s="7" t="s">
        <v>5</v>
      </c>
      <c r="D911" s="7" t="s">
        <v>70</v>
      </c>
      <c r="E911" s="9" t="s">
        <v>12</v>
      </c>
      <c r="F911" s="30">
        <v>1</v>
      </c>
      <c r="G911" s="12"/>
      <c r="H911" s="12">
        <v>3100000</v>
      </c>
      <c r="I911" s="12">
        <v>3472000.0000000005</v>
      </c>
      <c r="J911" s="7" t="s">
        <v>66</v>
      </c>
      <c r="K911" s="7" t="s">
        <v>3</v>
      </c>
      <c r="L911" s="29"/>
    </row>
    <row r="912" spans="1:14" ht="45">
      <c r="A912" s="6">
        <v>14</v>
      </c>
      <c r="B912" s="7" t="s">
        <v>74</v>
      </c>
      <c r="C912" s="8" t="s">
        <v>5</v>
      </c>
      <c r="D912" s="7" t="s">
        <v>74</v>
      </c>
      <c r="E912" s="9" t="s">
        <v>75</v>
      </c>
      <c r="F912" s="27">
        <v>46</v>
      </c>
      <c r="G912" s="12"/>
      <c r="H912" s="12">
        <v>238418</v>
      </c>
      <c r="I912" s="12">
        <v>267028.16000000003</v>
      </c>
      <c r="J912" s="7" t="s">
        <v>8</v>
      </c>
      <c r="K912" s="7" t="s">
        <v>15</v>
      </c>
      <c r="L912" s="29"/>
    </row>
    <row r="913" spans="1:12" ht="45">
      <c r="A913" s="6">
        <v>15</v>
      </c>
      <c r="B913" s="7" t="s">
        <v>76</v>
      </c>
      <c r="C913" s="8" t="s">
        <v>5</v>
      </c>
      <c r="D913" s="7" t="s">
        <v>76</v>
      </c>
      <c r="E913" s="9" t="s">
        <v>75</v>
      </c>
      <c r="F913" s="27">
        <v>11</v>
      </c>
      <c r="G913" s="12"/>
      <c r="H913" s="12">
        <v>11011</v>
      </c>
      <c r="I913" s="12">
        <v>12332.320000000002</v>
      </c>
      <c r="J913" s="7" t="s">
        <v>8</v>
      </c>
      <c r="K913" s="7" t="s">
        <v>15</v>
      </c>
      <c r="L913" s="29"/>
    </row>
    <row r="914" spans="1:12" ht="45">
      <c r="A914" s="6">
        <v>16</v>
      </c>
      <c r="B914" s="7" t="s">
        <v>92</v>
      </c>
      <c r="C914" s="7" t="s">
        <v>747</v>
      </c>
      <c r="D914" s="7" t="s">
        <v>92</v>
      </c>
      <c r="E914" s="9" t="s">
        <v>12</v>
      </c>
      <c r="F914" s="27">
        <v>1</v>
      </c>
      <c r="G914" s="12"/>
      <c r="H914" s="12">
        <v>8631204</v>
      </c>
      <c r="I914" s="12">
        <v>9666948.4800000004</v>
      </c>
      <c r="J914" s="7" t="s">
        <v>8</v>
      </c>
      <c r="K914" s="7" t="s">
        <v>15</v>
      </c>
      <c r="L914" s="29"/>
    </row>
    <row r="915" spans="1:12" ht="45">
      <c r="A915" s="6">
        <v>17</v>
      </c>
      <c r="B915" s="7" t="s">
        <v>96</v>
      </c>
      <c r="C915" s="8" t="s">
        <v>5</v>
      </c>
      <c r="D915" s="7" t="s">
        <v>97</v>
      </c>
      <c r="E915" s="9" t="s">
        <v>12</v>
      </c>
      <c r="F915" s="27">
        <v>1</v>
      </c>
      <c r="G915" s="12"/>
      <c r="H915" s="12">
        <v>3642857</v>
      </c>
      <c r="I915" s="12">
        <v>4079999.8400000003</v>
      </c>
      <c r="J915" s="7" t="s">
        <v>98</v>
      </c>
      <c r="K915" s="7" t="s">
        <v>15</v>
      </c>
      <c r="L915" s="29"/>
    </row>
    <row r="916" spans="1:12" ht="45">
      <c r="A916" s="6">
        <v>18</v>
      </c>
      <c r="B916" s="7" t="s">
        <v>99</v>
      </c>
      <c r="C916" s="8" t="s">
        <v>5</v>
      </c>
      <c r="D916" s="7" t="s">
        <v>99</v>
      </c>
      <c r="E916" s="9" t="s">
        <v>12</v>
      </c>
      <c r="F916" s="27">
        <v>1</v>
      </c>
      <c r="G916" s="12"/>
      <c r="H916" s="12">
        <v>2129487</v>
      </c>
      <c r="I916" s="11">
        <v>2385025.44</v>
      </c>
      <c r="J916" s="7" t="s">
        <v>809</v>
      </c>
      <c r="K916" s="7" t="s">
        <v>15</v>
      </c>
      <c r="L916" s="29"/>
    </row>
    <row r="917" spans="1:12" ht="60">
      <c r="A917" s="6">
        <v>19</v>
      </c>
      <c r="B917" s="7" t="s">
        <v>103</v>
      </c>
      <c r="C917" s="8" t="s">
        <v>5</v>
      </c>
      <c r="D917" s="7" t="s">
        <v>105</v>
      </c>
      <c r="E917" s="9" t="s">
        <v>12</v>
      </c>
      <c r="F917" s="27">
        <v>1</v>
      </c>
      <c r="G917" s="12"/>
      <c r="H917" s="12">
        <v>3709821</v>
      </c>
      <c r="I917" s="12">
        <v>4154999.5200000005</v>
      </c>
      <c r="J917" s="7" t="s">
        <v>8</v>
      </c>
      <c r="K917" s="7" t="s">
        <v>3</v>
      </c>
      <c r="L917" s="29"/>
    </row>
    <row r="918" spans="1:12" ht="60">
      <c r="A918" s="6">
        <v>20</v>
      </c>
      <c r="B918" s="7" t="s">
        <v>104</v>
      </c>
      <c r="C918" s="8" t="s">
        <v>5</v>
      </c>
      <c r="D918" s="7" t="s">
        <v>106</v>
      </c>
      <c r="E918" s="9" t="s">
        <v>12</v>
      </c>
      <c r="F918" s="10">
        <v>1</v>
      </c>
      <c r="G918" s="12"/>
      <c r="H918" s="12">
        <v>471429</v>
      </c>
      <c r="I918" s="12">
        <v>528000.4800000001</v>
      </c>
      <c r="J918" s="7" t="s">
        <v>8</v>
      </c>
      <c r="K918" s="7" t="s">
        <v>3</v>
      </c>
      <c r="L918" s="29"/>
    </row>
    <row r="919" spans="1:12" ht="45">
      <c r="A919" s="6">
        <v>21</v>
      </c>
      <c r="B919" s="7" t="s">
        <v>178</v>
      </c>
      <c r="C919" s="8" t="s">
        <v>5</v>
      </c>
      <c r="D919" s="7" t="s">
        <v>177</v>
      </c>
      <c r="E919" s="9" t="s">
        <v>108</v>
      </c>
      <c r="F919" s="10">
        <v>1160</v>
      </c>
      <c r="G919" s="12"/>
      <c r="H919" s="12">
        <v>2658720</v>
      </c>
      <c r="I919" s="12">
        <v>2977766.4000000004</v>
      </c>
      <c r="J919" s="7" t="s">
        <v>109</v>
      </c>
      <c r="K919" s="7" t="s">
        <v>3</v>
      </c>
      <c r="L919" s="33" t="s">
        <v>829</v>
      </c>
    </row>
    <row r="920" spans="1:12" ht="45">
      <c r="A920" s="6">
        <v>22</v>
      </c>
      <c r="B920" s="7" t="s">
        <v>179</v>
      </c>
      <c r="C920" s="8" t="s">
        <v>5</v>
      </c>
      <c r="D920" s="7" t="s">
        <v>180</v>
      </c>
      <c r="E920" s="9" t="s">
        <v>108</v>
      </c>
      <c r="F920" s="10">
        <v>5028</v>
      </c>
      <c r="G920" s="12"/>
      <c r="H920" s="12">
        <v>4922412</v>
      </c>
      <c r="I920" s="12">
        <v>5513101.4400000004</v>
      </c>
      <c r="J920" s="7" t="s">
        <v>109</v>
      </c>
      <c r="K920" s="7" t="s">
        <v>3</v>
      </c>
      <c r="L920" s="33" t="s">
        <v>829</v>
      </c>
    </row>
    <row r="921" spans="1:12" ht="45">
      <c r="A921" s="6">
        <v>23</v>
      </c>
      <c r="B921" s="7" t="s">
        <v>181</v>
      </c>
      <c r="C921" s="8" t="s">
        <v>5</v>
      </c>
      <c r="D921" s="7" t="s">
        <v>182</v>
      </c>
      <c r="E921" s="9" t="s">
        <v>108</v>
      </c>
      <c r="F921" s="10">
        <v>600</v>
      </c>
      <c r="G921" s="12"/>
      <c r="H921" s="12">
        <v>243600</v>
      </c>
      <c r="I921" s="12">
        <v>272832</v>
      </c>
      <c r="J921" s="7" t="s">
        <v>109</v>
      </c>
      <c r="K921" s="7" t="s">
        <v>3</v>
      </c>
      <c r="L921" s="29"/>
    </row>
    <row r="922" spans="1:12" ht="45">
      <c r="A922" s="6">
        <v>24</v>
      </c>
      <c r="B922" s="7" t="s">
        <v>183</v>
      </c>
      <c r="C922" s="8" t="s">
        <v>5</v>
      </c>
      <c r="D922" s="7" t="s">
        <v>184</v>
      </c>
      <c r="E922" s="9" t="s">
        <v>108</v>
      </c>
      <c r="F922" s="10">
        <v>960</v>
      </c>
      <c r="G922" s="12"/>
      <c r="H922" s="12">
        <v>192000</v>
      </c>
      <c r="I922" s="12">
        <v>215040.00000000003</v>
      </c>
      <c r="J922" s="7" t="s">
        <v>109</v>
      </c>
      <c r="K922" s="7" t="s">
        <v>3</v>
      </c>
      <c r="L922" s="29"/>
    </row>
    <row r="923" spans="1:12" ht="45">
      <c r="A923" s="6">
        <v>25</v>
      </c>
      <c r="B923" s="7" t="s">
        <v>176</v>
      </c>
      <c r="C923" s="8" t="s">
        <v>5</v>
      </c>
      <c r="D923" s="7" t="s">
        <v>110</v>
      </c>
      <c r="E923" s="9" t="s">
        <v>67</v>
      </c>
      <c r="F923" s="10">
        <v>256</v>
      </c>
      <c r="G923" s="12"/>
      <c r="H923" s="12">
        <v>5131714.5599999996</v>
      </c>
      <c r="I923" s="12">
        <v>5747520.3071999997</v>
      </c>
      <c r="J923" s="7" t="s">
        <v>109</v>
      </c>
      <c r="K923" s="7" t="s">
        <v>3</v>
      </c>
      <c r="L923" s="29"/>
    </row>
    <row r="924" spans="1:12" ht="45">
      <c r="A924" s="6">
        <v>26</v>
      </c>
      <c r="B924" s="7" t="s">
        <v>174</v>
      </c>
      <c r="C924" s="8" t="s">
        <v>5</v>
      </c>
      <c r="D924" s="7" t="s">
        <v>174</v>
      </c>
      <c r="E924" s="9" t="s">
        <v>67</v>
      </c>
      <c r="F924" s="10">
        <v>96</v>
      </c>
      <c r="G924" s="12"/>
      <c r="H924" s="12">
        <v>1071429.1199999999</v>
      </c>
      <c r="I924" s="12">
        <v>1200000.6144000001</v>
      </c>
      <c r="J924" s="7" t="s">
        <v>109</v>
      </c>
      <c r="K924" s="7" t="s">
        <v>3</v>
      </c>
      <c r="L924" s="29"/>
    </row>
    <row r="925" spans="1:12" ht="45">
      <c r="A925" s="6">
        <v>27</v>
      </c>
      <c r="B925" s="7" t="s">
        <v>111</v>
      </c>
      <c r="C925" s="8" t="s">
        <v>5</v>
      </c>
      <c r="D925" s="7" t="s">
        <v>175</v>
      </c>
      <c r="E925" s="9" t="s">
        <v>67</v>
      </c>
      <c r="F925" s="10">
        <v>48</v>
      </c>
      <c r="G925" s="12"/>
      <c r="H925" s="12">
        <v>214285.91999999998</v>
      </c>
      <c r="I925" s="12">
        <v>240000.2304</v>
      </c>
      <c r="J925" s="7" t="s">
        <v>109</v>
      </c>
      <c r="K925" s="7" t="s">
        <v>3</v>
      </c>
      <c r="L925" s="29"/>
    </row>
    <row r="926" spans="1:12" ht="30">
      <c r="A926" s="6">
        <v>28</v>
      </c>
      <c r="B926" s="8" t="s">
        <v>151</v>
      </c>
      <c r="C926" s="8" t="s">
        <v>5</v>
      </c>
      <c r="D926" s="8" t="s">
        <v>152</v>
      </c>
      <c r="E926" s="8" t="s">
        <v>153</v>
      </c>
      <c r="F926" s="8">
        <v>1</v>
      </c>
      <c r="G926" s="37"/>
      <c r="H926" s="36">
        <v>4653000</v>
      </c>
      <c r="I926" s="12">
        <v>5211360.0000000009</v>
      </c>
      <c r="J926" s="8" t="s">
        <v>648</v>
      </c>
      <c r="K926" s="7" t="s">
        <v>3</v>
      </c>
      <c r="L926" s="29"/>
    </row>
    <row r="927" spans="1:12" ht="45">
      <c r="A927" s="6">
        <v>29</v>
      </c>
      <c r="B927" s="8" t="s">
        <v>155</v>
      </c>
      <c r="C927" s="8" t="s">
        <v>5</v>
      </c>
      <c r="D927" s="8" t="s">
        <v>155</v>
      </c>
      <c r="E927" s="8" t="s">
        <v>153</v>
      </c>
      <c r="F927" s="8">
        <v>1</v>
      </c>
      <c r="G927" s="12"/>
      <c r="H927" s="36">
        <v>48214</v>
      </c>
      <c r="I927" s="12">
        <v>53999.680000000008</v>
      </c>
      <c r="J927" s="8" t="s">
        <v>154</v>
      </c>
      <c r="K927" s="7" t="s">
        <v>3</v>
      </c>
      <c r="L927" s="29"/>
    </row>
    <row r="928" spans="1:12" ht="45">
      <c r="A928" s="6">
        <v>30</v>
      </c>
      <c r="B928" s="8" t="s">
        <v>156</v>
      </c>
      <c r="C928" s="8" t="s">
        <v>5</v>
      </c>
      <c r="D928" s="8" t="s">
        <v>156</v>
      </c>
      <c r="E928" s="8" t="s">
        <v>157</v>
      </c>
      <c r="F928" s="8">
        <v>1</v>
      </c>
      <c r="G928" s="12"/>
      <c r="H928" s="36">
        <v>540357</v>
      </c>
      <c r="I928" s="12">
        <v>605199.84000000008</v>
      </c>
      <c r="J928" s="8" t="s">
        <v>154</v>
      </c>
      <c r="K928" s="7" t="s">
        <v>3</v>
      </c>
      <c r="L928" s="29"/>
    </row>
    <row r="929" spans="1:12" ht="45">
      <c r="A929" s="6">
        <v>31</v>
      </c>
      <c r="B929" s="8" t="s">
        <v>168</v>
      </c>
      <c r="C929" s="8" t="s">
        <v>5</v>
      </c>
      <c r="D929" s="8" t="s">
        <v>168</v>
      </c>
      <c r="E929" s="8" t="s">
        <v>157</v>
      </c>
      <c r="F929" s="8">
        <v>1</v>
      </c>
      <c r="G929" s="12"/>
      <c r="H929" s="36">
        <v>800000</v>
      </c>
      <c r="I929" s="12">
        <v>896000.00000000012</v>
      </c>
      <c r="J929" s="8" t="s">
        <v>154</v>
      </c>
      <c r="K929" s="7" t="s">
        <v>3</v>
      </c>
      <c r="L929" s="29"/>
    </row>
    <row r="930" spans="1:12" ht="45">
      <c r="A930" s="6">
        <v>32</v>
      </c>
      <c r="B930" s="8" t="s">
        <v>169</v>
      </c>
      <c r="C930" s="8" t="s">
        <v>5</v>
      </c>
      <c r="D930" s="8" t="s">
        <v>169</v>
      </c>
      <c r="E930" s="8" t="s">
        <v>153</v>
      </c>
      <c r="F930" s="8">
        <v>1</v>
      </c>
      <c r="G930" s="12"/>
      <c r="H930" s="36">
        <v>160000</v>
      </c>
      <c r="I930" s="12">
        <v>179200.00000000003</v>
      </c>
      <c r="J930" s="8" t="s">
        <v>154</v>
      </c>
      <c r="K930" s="7" t="s">
        <v>3</v>
      </c>
      <c r="L930" s="29"/>
    </row>
    <row r="931" spans="1:12" ht="75">
      <c r="A931" s="6">
        <v>33</v>
      </c>
      <c r="B931" s="34" t="s">
        <v>172</v>
      </c>
      <c r="C931" s="34" t="s">
        <v>5</v>
      </c>
      <c r="D931" s="7" t="s">
        <v>761</v>
      </c>
      <c r="E931" s="34" t="s">
        <v>157</v>
      </c>
      <c r="F931" s="34">
        <v>1</v>
      </c>
      <c r="G931" s="35"/>
      <c r="H931" s="36">
        <v>3024000</v>
      </c>
      <c r="I931" s="12">
        <v>3386880.0000000005</v>
      </c>
      <c r="J931" s="34" t="s">
        <v>154</v>
      </c>
      <c r="K931" s="31" t="s">
        <v>3</v>
      </c>
      <c r="L931" s="6" t="s">
        <v>760</v>
      </c>
    </row>
    <row r="932" spans="1:12" ht="135">
      <c r="A932" s="6">
        <v>34</v>
      </c>
      <c r="B932" s="7" t="s">
        <v>213</v>
      </c>
      <c r="C932" s="8" t="s">
        <v>5</v>
      </c>
      <c r="D932" s="7" t="s">
        <v>215</v>
      </c>
      <c r="E932" s="7" t="s">
        <v>216</v>
      </c>
      <c r="F932" s="7">
        <v>15</v>
      </c>
      <c r="G932" s="12"/>
      <c r="H932" s="36">
        <v>80356.95</v>
      </c>
      <c r="I932" s="12">
        <v>89999.784</v>
      </c>
      <c r="J932" s="7" t="s">
        <v>217</v>
      </c>
      <c r="K932" s="34" t="s">
        <v>186</v>
      </c>
      <c r="L932" s="29"/>
    </row>
    <row r="933" spans="1:12" ht="75">
      <c r="A933" s="6">
        <v>35</v>
      </c>
      <c r="B933" s="7" t="s">
        <v>218</v>
      </c>
      <c r="C933" s="8" t="s">
        <v>5</v>
      </c>
      <c r="D933" s="7" t="s">
        <v>219</v>
      </c>
      <c r="E933" s="7" t="s">
        <v>216</v>
      </c>
      <c r="F933" s="7">
        <v>30</v>
      </c>
      <c r="G933" s="12"/>
      <c r="H933" s="36">
        <v>80357.100000000006</v>
      </c>
      <c r="I933" s="12">
        <v>89999.952000000019</v>
      </c>
      <c r="J933" s="7" t="s">
        <v>217</v>
      </c>
      <c r="K933" s="34" t="s">
        <v>186</v>
      </c>
      <c r="L933" s="29"/>
    </row>
    <row r="934" spans="1:12" ht="45">
      <c r="A934" s="6">
        <v>36</v>
      </c>
      <c r="B934" s="7" t="s">
        <v>220</v>
      </c>
      <c r="C934" s="8" t="s">
        <v>5</v>
      </c>
      <c r="D934" s="7" t="s">
        <v>220</v>
      </c>
      <c r="E934" s="7" t="s">
        <v>12</v>
      </c>
      <c r="F934" s="7">
        <v>1</v>
      </c>
      <c r="G934" s="12"/>
      <c r="H934" s="36">
        <v>1205357</v>
      </c>
      <c r="I934" s="12">
        <v>1349999.84</v>
      </c>
      <c r="J934" s="7" t="s">
        <v>217</v>
      </c>
      <c r="K934" s="34" t="s">
        <v>186</v>
      </c>
      <c r="L934" s="29"/>
    </row>
    <row r="935" spans="1:12" ht="60">
      <c r="A935" s="6">
        <v>37</v>
      </c>
      <c r="B935" s="8" t="s">
        <v>221</v>
      </c>
      <c r="C935" s="8" t="s">
        <v>5</v>
      </c>
      <c r="D935" s="8" t="s">
        <v>221</v>
      </c>
      <c r="E935" s="7" t="s">
        <v>12</v>
      </c>
      <c r="F935" s="7">
        <v>1</v>
      </c>
      <c r="G935" s="12"/>
      <c r="H935" s="36">
        <v>321429</v>
      </c>
      <c r="I935" s="12">
        <v>360000.48000000004</v>
      </c>
      <c r="J935" s="7" t="s">
        <v>217</v>
      </c>
      <c r="K935" s="34" t="s">
        <v>186</v>
      </c>
      <c r="L935" s="29"/>
    </row>
    <row r="936" spans="1:12" ht="60">
      <c r="A936" s="6">
        <v>38</v>
      </c>
      <c r="B936" s="34" t="s">
        <v>222</v>
      </c>
      <c r="C936" s="8" t="s">
        <v>5</v>
      </c>
      <c r="D936" s="34" t="s">
        <v>222</v>
      </c>
      <c r="E936" s="31" t="s">
        <v>12</v>
      </c>
      <c r="F936" s="31">
        <v>1</v>
      </c>
      <c r="G936" s="32"/>
      <c r="H936" s="36">
        <v>446429</v>
      </c>
      <c r="I936" s="12">
        <v>500000.48000000004</v>
      </c>
      <c r="J936" s="31" t="s">
        <v>217</v>
      </c>
      <c r="K936" s="34" t="s">
        <v>186</v>
      </c>
      <c r="L936" s="29"/>
    </row>
    <row r="937" spans="1:12" ht="45">
      <c r="A937" s="6">
        <v>39</v>
      </c>
      <c r="B937" s="34" t="s">
        <v>223</v>
      </c>
      <c r="C937" s="8" t="s">
        <v>5</v>
      </c>
      <c r="D937" s="34" t="s">
        <v>224</v>
      </c>
      <c r="E937" s="31" t="s">
        <v>12</v>
      </c>
      <c r="F937" s="31">
        <v>1</v>
      </c>
      <c r="G937" s="32"/>
      <c r="H937" s="36">
        <v>700000</v>
      </c>
      <c r="I937" s="12">
        <v>784000.00000000012</v>
      </c>
      <c r="J937" s="31" t="s">
        <v>217</v>
      </c>
      <c r="K937" s="34" t="s">
        <v>186</v>
      </c>
      <c r="L937" s="29"/>
    </row>
    <row r="938" spans="1:12" ht="45">
      <c r="A938" s="6">
        <v>40</v>
      </c>
      <c r="B938" s="8" t="s">
        <v>575</v>
      </c>
      <c r="C938" s="8" t="s">
        <v>62</v>
      </c>
      <c r="D938" s="8" t="s">
        <v>575</v>
      </c>
      <c r="E938" s="7" t="s">
        <v>12</v>
      </c>
      <c r="F938" s="7">
        <v>2</v>
      </c>
      <c r="G938" s="12"/>
      <c r="H938" s="36">
        <v>400000</v>
      </c>
      <c r="I938" s="12">
        <v>448000.00000000006</v>
      </c>
      <c r="J938" s="8" t="s">
        <v>522</v>
      </c>
      <c r="K938" s="8" t="s">
        <v>186</v>
      </c>
      <c r="L938" s="29"/>
    </row>
    <row r="939" spans="1:12" ht="30">
      <c r="A939" s="6">
        <v>41</v>
      </c>
      <c r="B939" s="34" t="s">
        <v>719</v>
      </c>
      <c r="C939" s="7" t="s">
        <v>214</v>
      </c>
      <c r="D939" s="31" t="s">
        <v>652</v>
      </c>
      <c r="E939" s="34" t="s">
        <v>157</v>
      </c>
      <c r="F939" s="34">
        <v>1</v>
      </c>
      <c r="G939" s="35"/>
      <c r="H939" s="36">
        <v>5774814</v>
      </c>
      <c r="I939" s="12">
        <v>6467791.6800000006</v>
      </c>
      <c r="J939" s="34" t="s">
        <v>653</v>
      </c>
      <c r="K939" s="34" t="s">
        <v>3</v>
      </c>
      <c r="L939" s="6" t="s">
        <v>818</v>
      </c>
    </row>
    <row r="940" spans="1:12" ht="30">
      <c r="A940" s="6">
        <v>42</v>
      </c>
      <c r="B940" s="8" t="s">
        <v>654</v>
      </c>
      <c r="C940" s="7" t="s">
        <v>747</v>
      </c>
      <c r="D940" s="8" t="s">
        <v>655</v>
      </c>
      <c r="E940" s="8" t="s">
        <v>157</v>
      </c>
      <c r="F940" s="8">
        <v>1</v>
      </c>
      <c r="G940" s="35"/>
      <c r="H940" s="36">
        <v>20000000</v>
      </c>
      <c r="I940" s="12">
        <v>22400000.000000004</v>
      </c>
      <c r="J940" s="8" t="s">
        <v>653</v>
      </c>
      <c r="K940" s="8" t="s">
        <v>3</v>
      </c>
      <c r="L940" s="29"/>
    </row>
    <row r="941" spans="1:12" ht="45">
      <c r="A941" s="6">
        <v>43</v>
      </c>
      <c r="B941" s="34" t="s">
        <v>656</v>
      </c>
      <c r="C941" s="34" t="s">
        <v>214</v>
      </c>
      <c r="D941" s="34" t="s">
        <v>657</v>
      </c>
      <c r="E941" s="34" t="s">
        <v>157</v>
      </c>
      <c r="F941" s="34">
        <v>1</v>
      </c>
      <c r="G941" s="35"/>
      <c r="H941" s="36">
        <v>1800000</v>
      </c>
      <c r="I941" s="12">
        <v>2016000.0000000002</v>
      </c>
      <c r="J941" s="34" t="s">
        <v>653</v>
      </c>
      <c r="K941" s="34" t="s">
        <v>3</v>
      </c>
      <c r="L941" s="29"/>
    </row>
    <row r="942" spans="1:12" ht="30">
      <c r="A942" s="6">
        <v>44</v>
      </c>
      <c r="B942" s="34" t="s">
        <v>658</v>
      </c>
      <c r="C942" s="34" t="s">
        <v>214</v>
      </c>
      <c r="D942" s="34" t="s">
        <v>659</v>
      </c>
      <c r="E942" s="34" t="s">
        <v>157</v>
      </c>
      <c r="F942" s="34">
        <v>1</v>
      </c>
      <c r="G942" s="35"/>
      <c r="H942" s="36">
        <v>300000</v>
      </c>
      <c r="I942" s="12">
        <v>336000.00000000006</v>
      </c>
      <c r="J942" s="34" t="s">
        <v>653</v>
      </c>
      <c r="K942" s="34" t="s">
        <v>3</v>
      </c>
      <c r="L942" s="29"/>
    </row>
    <row r="943" spans="1:12" ht="45">
      <c r="A943" s="6">
        <v>45</v>
      </c>
      <c r="B943" s="34" t="s">
        <v>732</v>
      </c>
      <c r="C943" s="34" t="s">
        <v>214</v>
      </c>
      <c r="D943" s="34" t="s">
        <v>733</v>
      </c>
      <c r="E943" s="34" t="s">
        <v>157</v>
      </c>
      <c r="F943" s="34">
        <v>1</v>
      </c>
      <c r="G943" s="35"/>
      <c r="H943" s="36">
        <v>270400</v>
      </c>
      <c r="I943" s="12">
        <v>302848</v>
      </c>
      <c r="J943" s="34" t="s">
        <v>764</v>
      </c>
      <c r="K943" s="34" t="s">
        <v>3</v>
      </c>
      <c r="L943" s="6" t="s">
        <v>759</v>
      </c>
    </row>
    <row r="944" spans="1:12" ht="60">
      <c r="A944" s="6">
        <v>46</v>
      </c>
      <c r="B944" s="34" t="s">
        <v>734</v>
      </c>
      <c r="C944" s="34" t="s">
        <v>214</v>
      </c>
      <c r="D944" s="34" t="s">
        <v>735</v>
      </c>
      <c r="E944" s="34" t="s">
        <v>157</v>
      </c>
      <c r="F944" s="34">
        <v>1</v>
      </c>
      <c r="G944" s="35"/>
      <c r="H944" s="36">
        <v>607600</v>
      </c>
      <c r="I944" s="12">
        <v>680512.00000000012</v>
      </c>
      <c r="J944" s="34" t="s">
        <v>764</v>
      </c>
      <c r="K944" s="34" t="s">
        <v>3</v>
      </c>
      <c r="L944" s="6" t="s">
        <v>765</v>
      </c>
    </row>
    <row r="945" spans="1:12" ht="90">
      <c r="A945" s="6">
        <v>47</v>
      </c>
      <c r="B945" s="8" t="s">
        <v>736</v>
      </c>
      <c r="C945" s="8" t="s">
        <v>214</v>
      </c>
      <c r="D945" s="8" t="s">
        <v>736</v>
      </c>
      <c r="E945" s="46" t="s">
        <v>12</v>
      </c>
      <c r="F945" s="8">
        <v>1</v>
      </c>
      <c r="G945" s="37"/>
      <c r="H945" s="36">
        <v>540000</v>
      </c>
      <c r="I945" s="12">
        <v>604800</v>
      </c>
      <c r="J945" s="34" t="s">
        <v>653</v>
      </c>
      <c r="K945" s="34" t="s">
        <v>3</v>
      </c>
      <c r="L945" s="29"/>
    </row>
    <row r="946" spans="1:12" ht="45">
      <c r="A946" s="6">
        <v>48</v>
      </c>
      <c r="B946" s="8" t="s">
        <v>730</v>
      </c>
      <c r="C946" s="34" t="s">
        <v>214</v>
      </c>
      <c r="D946" s="8" t="s">
        <v>730</v>
      </c>
      <c r="E946" s="46" t="s">
        <v>12</v>
      </c>
      <c r="F946" s="7">
        <v>1</v>
      </c>
      <c r="G946" s="37"/>
      <c r="H946" s="36">
        <v>4300668</v>
      </c>
      <c r="I946" s="12">
        <v>4816748.16</v>
      </c>
      <c r="J946" s="8" t="s">
        <v>154</v>
      </c>
      <c r="K946" s="8" t="s">
        <v>186</v>
      </c>
      <c r="L946" s="29"/>
    </row>
    <row r="947" spans="1:12" ht="75">
      <c r="A947" s="6">
        <v>49</v>
      </c>
      <c r="B947" s="9" t="s">
        <v>766</v>
      </c>
      <c r="C947" s="7" t="s">
        <v>214</v>
      </c>
      <c r="D947" s="9" t="s">
        <v>767</v>
      </c>
      <c r="E947" s="9" t="s">
        <v>12</v>
      </c>
      <c r="F947" s="47">
        <v>1</v>
      </c>
      <c r="G947" s="47"/>
      <c r="H947" s="12">
        <v>1864070</v>
      </c>
      <c r="I947" s="12">
        <v>2087758.4000000001</v>
      </c>
      <c r="J947" s="43" t="s">
        <v>768</v>
      </c>
      <c r="K947" s="7" t="s">
        <v>3</v>
      </c>
      <c r="L947" s="7"/>
    </row>
    <row r="948" spans="1:12" ht="45">
      <c r="A948" s="6">
        <v>50</v>
      </c>
      <c r="B948" s="9" t="s">
        <v>770</v>
      </c>
      <c r="C948" s="7" t="s">
        <v>214</v>
      </c>
      <c r="D948" s="9" t="s">
        <v>770</v>
      </c>
      <c r="E948" s="9" t="s">
        <v>12</v>
      </c>
      <c r="F948" s="47">
        <v>1</v>
      </c>
      <c r="G948" s="47"/>
      <c r="H948" s="12">
        <v>300000</v>
      </c>
      <c r="I948" s="12">
        <v>336000.00000000006</v>
      </c>
      <c r="J948" s="43" t="s">
        <v>771</v>
      </c>
      <c r="K948" s="7" t="s">
        <v>3</v>
      </c>
      <c r="L948" s="7"/>
    </row>
    <row r="949" spans="1:12" ht="45">
      <c r="A949" s="6">
        <v>51</v>
      </c>
      <c r="B949" s="9" t="s">
        <v>772</v>
      </c>
      <c r="C949" s="7" t="s">
        <v>214</v>
      </c>
      <c r="D949" s="9" t="s">
        <v>772</v>
      </c>
      <c r="E949" s="9" t="s">
        <v>12</v>
      </c>
      <c r="F949" s="47">
        <v>1</v>
      </c>
      <c r="G949" s="47"/>
      <c r="H949" s="12">
        <v>525000</v>
      </c>
      <c r="I949" s="12">
        <v>588000</v>
      </c>
      <c r="J949" s="43" t="s">
        <v>771</v>
      </c>
      <c r="K949" s="7" t="s">
        <v>3</v>
      </c>
      <c r="L949" s="7"/>
    </row>
    <row r="950" spans="1:12" ht="45">
      <c r="A950" s="6">
        <v>52</v>
      </c>
      <c r="B950" s="9" t="s">
        <v>779</v>
      </c>
      <c r="C950" s="7" t="s">
        <v>776</v>
      </c>
      <c r="D950" s="9" t="s">
        <v>779</v>
      </c>
      <c r="E950" s="9" t="s">
        <v>12</v>
      </c>
      <c r="F950" s="47">
        <v>1</v>
      </c>
      <c r="G950" s="47"/>
      <c r="H950" s="12">
        <v>1607143</v>
      </c>
      <c r="I950" s="12">
        <v>1800000.1600000001</v>
      </c>
      <c r="J950" s="43" t="s">
        <v>780</v>
      </c>
      <c r="K950" s="7" t="s">
        <v>3</v>
      </c>
      <c r="L950" s="7"/>
    </row>
    <row r="951" spans="1:12" ht="60">
      <c r="A951" s="6">
        <v>53</v>
      </c>
      <c r="B951" s="7" t="s">
        <v>787</v>
      </c>
      <c r="C951" s="7" t="s">
        <v>214</v>
      </c>
      <c r="D951" s="7" t="s">
        <v>787</v>
      </c>
      <c r="E951" s="8" t="s">
        <v>12</v>
      </c>
      <c r="F951" s="54">
        <v>1</v>
      </c>
      <c r="G951" s="47"/>
      <c r="H951" s="36">
        <v>175156</v>
      </c>
      <c r="I951" s="12">
        <v>196174.72000000003</v>
      </c>
      <c r="J951" s="43" t="s">
        <v>788</v>
      </c>
      <c r="K951" s="8" t="s">
        <v>186</v>
      </c>
      <c r="L951" s="7"/>
    </row>
    <row r="952" spans="1:12" ht="60">
      <c r="A952" s="6">
        <v>54</v>
      </c>
      <c r="B952" s="7" t="s">
        <v>789</v>
      </c>
      <c r="C952" s="7" t="s">
        <v>214</v>
      </c>
      <c r="D952" s="7" t="s">
        <v>790</v>
      </c>
      <c r="E952" s="8" t="s">
        <v>12</v>
      </c>
      <c r="F952" s="54">
        <v>1</v>
      </c>
      <c r="G952" s="47"/>
      <c r="H952" s="36">
        <v>1000000</v>
      </c>
      <c r="I952" s="12">
        <v>1120000</v>
      </c>
      <c r="J952" s="43" t="s">
        <v>788</v>
      </c>
      <c r="K952" s="8" t="s">
        <v>186</v>
      </c>
      <c r="L952" s="7"/>
    </row>
    <row r="953" spans="1:12" ht="75">
      <c r="A953" s="6">
        <v>55</v>
      </c>
      <c r="B953" s="8" t="s">
        <v>831</v>
      </c>
      <c r="C953" s="8" t="s">
        <v>746</v>
      </c>
      <c r="D953" s="8" t="s">
        <v>808</v>
      </c>
      <c r="E953" s="46" t="s">
        <v>1348</v>
      </c>
      <c r="F953" s="43">
        <v>30</v>
      </c>
      <c r="G953" s="53"/>
      <c r="H953" s="36">
        <v>900000</v>
      </c>
      <c r="I953" s="12">
        <v>1008000.0000000001</v>
      </c>
      <c r="J953" s="54" t="s">
        <v>832</v>
      </c>
      <c r="K953" s="8" t="s">
        <v>186</v>
      </c>
      <c r="L953" s="6" t="s">
        <v>1347</v>
      </c>
    </row>
    <row r="954" spans="1:12" ht="60">
      <c r="A954" s="6">
        <v>56</v>
      </c>
      <c r="B954" s="8" t="s">
        <v>859</v>
      </c>
      <c r="C954" s="8" t="s">
        <v>214</v>
      </c>
      <c r="D954" s="8" t="s">
        <v>859</v>
      </c>
      <c r="E954" s="8" t="s">
        <v>12</v>
      </c>
      <c r="F954" s="8">
        <v>1</v>
      </c>
      <c r="G954" s="37"/>
      <c r="H954" s="37">
        <v>3424500</v>
      </c>
      <c r="I954" s="37">
        <v>3835440</v>
      </c>
      <c r="J954" s="37" t="s">
        <v>863</v>
      </c>
      <c r="K954" s="37" t="s">
        <v>186</v>
      </c>
      <c r="L954" s="7"/>
    </row>
    <row r="955" spans="1:12" ht="45">
      <c r="A955" s="6">
        <v>57</v>
      </c>
      <c r="B955" s="7" t="s">
        <v>13</v>
      </c>
      <c r="C955" s="7" t="s">
        <v>214</v>
      </c>
      <c r="D955" s="7" t="s">
        <v>773</v>
      </c>
      <c r="E955" s="71" t="s">
        <v>12</v>
      </c>
      <c r="F955" s="7">
        <v>1</v>
      </c>
      <c r="G955" s="12"/>
      <c r="H955" s="12">
        <v>2168260</v>
      </c>
      <c r="I955" s="12">
        <v>2428451.2000000002</v>
      </c>
      <c r="J955" s="32" t="s">
        <v>866</v>
      </c>
      <c r="K955" s="105" t="s">
        <v>867</v>
      </c>
      <c r="L955" s="7" t="s">
        <v>769</v>
      </c>
    </row>
    <row r="956" spans="1:12" ht="45">
      <c r="A956" s="6">
        <v>58</v>
      </c>
      <c r="B956" s="7" t="s">
        <v>1299</v>
      </c>
      <c r="C956" s="8" t="s">
        <v>746</v>
      </c>
      <c r="D956" s="7" t="s">
        <v>177</v>
      </c>
      <c r="E956" s="9" t="s">
        <v>108</v>
      </c>
      <c r="F956" s="10">
        <v>780</v>
      </c>
      <c r="G956" s="12"/>
      <c r="H956" s="12">
        <v>2001480</v>
      </c>
      <c r="I956" s="12">
        <v>2241657.6</v>
      </c>
      <c r="J956" s="7" t="s">
        <v>1303</v>
      </c>
      <c r="K956" s="7" t="s">
        <v>3</v>
      </c>
      <c r="L956" s="87" t="s">
        <v>769</v>
      </c>
    </row>
    <row r="957" spans="1:12" ht="45">
      <c r="A957" s="6">
        <v>59</v>
      </c>
      <c r="B957" s="7" t="s">
        <v>1300</v>
      </c>
      <c r="C957" s="8" t="s">
        <v>746</v>
      </c>
      <c r="D957" s="7" t="s">
        <v>180</v>
      </c>
      <c r="E957" s="9" t="s">
        <v>108</v>
      </c>
      <c r="F957" s="10">
        <v>1000</v>
      </c>
      <c r="G957" s="12"/>
      <c r="H957" s="12">
        <v>1100000</v>
      </c>
      <c r="I957" s="12">
        <v>1232000.0000000002</v>
      </c>
      <c r="J957" s="7" t="s">
        <v>1303</v>
      </c>
      <c r="K957" s="7" t="s">
        <v>3</v>
      </c>
      <c r="L957" s="87" t="s">
        <v>769</v>
      </c>
    </row>
    <row r="958" spans="1:12" ht="45">
      <c r="A958" s="6">
        <v>60</v>
      </c>
      <c r="B958" s="7" t="s">
        <v>1301</v>
      </c>
      <c r="C958" s="8" t="s">
        <v>746</v>
      </c>
      <c r="D958" s="7" t="s">
        <v>182</v>
      </c>
      <c r="E958" s="9" t="s">
        <v>108</v>
      </c>
      <c r="F958" s="10">
        <v>1000</v>
      </c>
      <c r="G958" s="12"/>
      <c r="H958" s="12">
        <v>448000</v>
      </c>
      <c r="I958" s="12">
        <v>501760.00000000006</v>
      </c>
      <c r="J958" s="7" t="s">
        <v>1303</v>
      </c>
      <c r="K958" s="7" t="s">
        <v>3</v>
      </c>
      <c r="L958" s="87" t="s">
        <v>769</v>
      </c>
    </row>
    <row r="959" spans="1:12" ht="45">
      <c r="A959" s="6">
        <v>61</v>
      </c>
      <c r="B959" s="7" t="s">
        <v>1302</v>
      </c>
      <c r="C959" s="8" t="s">
        <v>746</v>
      </c>
      <c r="D959" s="7" t="s">
        <v>184</v>
      </c>
      <c r="E959" s="9" t="s">
        <v>108</v>
      </c>
      <c r="F959" s="10">
        <v>1000</v>
      </c>
      <c r="G959" s="12"/>
      <c r="H959" s="12">
        <v>217000</v>
      </c>
      <c r="I959" s="12">
        <v>243040.00000000003</v>
      </c>
      <c r="J959" s="7" t="s">
        <v>1303</v>
      </c>
      <c r="K959" s="7" t="s">
        <v>3</v>
      </c>
      <c r="L959" s="87" t="s">
        <v>769</v>
      </c>
    </row>
    <row r="960" spans="1:12" ht="60">
      <c r="A960" s="6">
        <v>62</v>
      </c>
      <c r="B960" s="43" t="s">
        <v>1390</v>
      </c>
      <c r="C960" s="8" t="s">
        <v>5</v>
      </c>
      <c r="D960" s="43" t="s">
        <v>1389</v>
      </c>
      <c r="E960" s="92" t="s">
        <v>12</v>
      </c>
      <c r="F960" s="93">
        <v>1</v>
      </c>
      <c r="G960" s="79"/>
      <c r="H960" s="47">
        <v>5100000</v>
      </c>
      <c r="I960" s="47">
        <f>H960*1.12</f>
        <v>5712000.0000000009</v>
      </c>
      <c r="J960" s="54" t="s">
        <v>780</v>
      </c>
      <c r="K960" s="8" t="s">
        <v>3</v>
      </c>
      <c r="L960" s="87" t="s">
        <v>1494</v>
      </c>
    </row>
    <row r="961" spans="1:12" ht="60">
      <c r="A961" s="6">
        <v>63</v>
      </c>
      <c r="B961" s="43" t="s">
        <v>1614</v>
      </c>
      <c r="C961" s="8" t="s">
        <v>5</v>
      </c>
      <c r="D961" s="43" t="s">
        <v>1490</v>
      </c>
      <c r="E961" s="92" t="s">
        <v>12</v>
      </c>
      <c r="F961" s="93">
        <v>1</v>
      </c>
      <c r="G961" s="79"/>
      <c r="H961" s="47">
        <v>720000</v>
      </c>
      <c r="I961" s="47">
        <f t="shared" ref="I961:I970" si="35">H961*1.12</f>
        <v>806400.00000000012</v>
      </c>
      <c r="J961" s="54" t="s">
        <v>1486</v>
      </c>
      <c r="K961" s="8" t="s">
        <v>3</v>
      </c>
      <c r="L961" s="87" t="s">
        <v>1622</v>
      </c>
    </row>
    <row r="962" spans="1:12" ht="75">
      <c r="A962" s="6">
        <v>64</v>
      </c>
      <c r="B962" s="43" t="s">
        <v>1610</v>
      </c>
      <c r="C962" s="8" t="s">
        <v>5</v>
      </c>
      <c r="D962" s="43" t="s">
        <v>1489</v>
      </c>
      <c r="E962" s="92" t="s">
        <v>12</v>
      </c>
      <c r="F962" s="93">
        <v>1</v>
      </c>
      <c r="G962" s="79"/>
      <c r="H962" s="47">
        <v>546000</v>
      </c>
      <c r="I962" s="47">
        <f t="shared" si="35"/>
        <v>611520</v>
      </c>
      <c r="J962" s="54" t="s">
        <v>1486</v>
      </c>
      <c r="K962" s="8" t="s">
        <v>3</v>
      </c>
      <c r="L962" s="87" t="s">
        <v>1622</v>
      </c>
    </row>
    <row r="963" spans="1:12" ht="60">
      <c r="A963" s="6">
        <v>65</v>
      </c>
      <c r="B963" s="43" t="s">
        <v>1611</v>
      </c>
      <c r="C963" s="8" t="s">
        <v>5</v>
      </c>
      <c r="D963" s="43" t="s">
        <v>1488</v>
      </c>
      <c r="E963" s="92" t="s">
        <v>12</v>
      </c>
      <c r="F963" s="93">
        <v>1</v>
      </c>
      <c r="G963" s="79"/>
      <c r="H963" s="47">
        <v>124000</v>
      </c>
      <c r="I963" s="47">
        <f t="shared" si="35"/>
        <v>138880</v>
      </c>
      <c r="J963" s="54" t="s">
        <v>1486</v>
      </c>
      <c r="K963" s="8" t="s">
        <v>3</v>
      </c>
      <c r="L963" s="87" t="s">
        <v>1622</v>
      </c>
    </row>
    <row r="964" spans="1:12" ht="45">
      <c r="A964" s="6">
        <v>66</v>
      </c>
      <c r="B964" s="43" t="s">
        <v>1612</v>
      </c>
      <c r="C964" s="8" t="s">
        <v>5</v>
      </c>
      <c r="D964" s="43" t="s">
        <v>1487</v>
      </c>
      <c r="E964" s="92" t="s">
        <v>12</v>
      </c>
      <c r="F964" s="93">
        <v>1</v>
      </c>
      <c r="G964" s="79"/>
      <c r="H964" s="47">
        <v>23500</v>
      </c>
      <c r="I964" s="47">
        <f t="shared" si="35"/>
        <v>26320.000000000004</v>
      </c>
      <c r="J964" s="54" t="s">
        <v>1486</v>
      </c>
      <c r="K964" s="8" t="s">
        <v>3</v>
      </c>
      <c r="L964" s="87" t="s">
        <v>1622</v>
      </c>
    </row>
    <row r="965" spans="1:12" ht="45">
      <c r="A965" s="6">
        <v>67</v>
      </c>
      <c r="B965" s="43" t="s">
        <v>1613</v>
      </c>
      <c r="C965" s="8" t="s">
        <v>5</v>
      </c>
      <c r="D965" s="43" t="s">
        <v>1491</v>
      </c>
      <c r="E965" s="92" t="s">
        <v>12</v>
      </c>
      <c r="F965" s="93">
        <v>1</v>
      </c>
      <c r="G965" s="79"/>
      <c r="H965" s="47">
        <v>20000</v>
      </c>
      <c r="I965" s="47">
        <f t="shared" si="35"/>
        <v>22400.000000000004</v>
      </c>
      <c r="J965" s="54" t="s">
        <v>1486</v>
      </c>
      <c r="K965" s="8" t="s">
        <v>3</v>
      </c>
      <c r="L965" s="87" t="s">
        <v>1622</v>
      </c>
    </row>
    <row r="966" spans="1:12" ht="45">
      <c r="A966" s="6">
        <v>68</v>
      </c>
      <c r="B966" s="43" t="s">
        <v>1492</v>
      </c>
      <c r="C966" s="8" t="s">
        <v>5</v>
      </c>
      <c r="D966" s="43" t="s">
        <v>1487</v>
      </c>
      <c r="E966" s="92" t="s">
        <v>12</v>
      </c>
      <c r="F966" s="93">
        <v>1</v>
      </c>
      <c r="G966" s="79"/>
      <c r="H966" s="47">
        <v>28500</v>
      </c>
      <c r="I966" s="47">
        <f t="shared" si="35"/>
        <v>31920.000000000004</v>
      </c>
      <c r="J966" s="54" t="s">
        <v>1486</v>
      </c>
      <c r="K966" s="8" t="s">
        <v>3</v>
      </c>
      <c r="L966" s="87" t="s">
        <v>769</v>
      </c>
    </row>
    <row r="967" spans="1:12" ht="45">
      <c r="A967" s="6">
        <v>69</v>
      </c>
      <c r="B967" s="43" t="s">
        <v>1493</v>
      </c>
      <c r="C967" s="8" t="s">
        <v>5</v>
      </c>
      <c r="D967" s="43" t="s">
        <v>1633</v>
      </c>
      <c r="E967" s="92" t="s">
        <v>12</v>
      </c>
      <c r="F967" s="93">
        <v>1</v>
      </c>
      <c r="G967" s="79"/>
      <c r="H967" s="47">
        <v>50000</v>
      </c>
      <c r="I967" s="47">
        <f t="shared" si="35"/>
        <v>56000.000000000007</v>
      </c>
      <c r="J967" s="54" t="s">
        <v>1486</v>
      </c>
      <c r="K967" s="8" t="s">
        <v>3</v>
      </c>
      <c r="L967" s="87" t="s">
        <v>1527</v>
      </c>
    </row>
    <row r="968" spans="1:12" ht="45">
      <c r="A968" s="6">
        <v>70</v>
      </c>
      <c r="B968" s="43" t="s">
        <v>7</v>
      </c>
      <c r="C968" s="8" t="s">
        <v>746</v>
      </c>
      <c r="D968" s="43" t="s">
        <v>1742</v>
      </c>
      <c r="E968" s="92" t="s">
        <v>67</v>
      </c>
      <c r="F968" s="93">
        <v>3052</v>
      </c>
      <c r="G968" s="79"/>
      <c r="H968" s="47">
        <v>16345704</v>
      </c>
      <c r="I968" s="79">
        <f t="shared" si="35"/>
        <v>18307188.48</v>
      </c>
      <c r="J968" s="7" t="s">
        <v>1495</v>
      </c>
      <c r="K968" s="8" t="s">
        <v>3</v>
      </c>
      <c r="L968" s="87" t="s">
        <v>1527</v>
      </c>
    </row>
    <row r="969" spans="1:12" ht="75">
      <c r="A969" s="6">
        <v>71</v>
      </c>
      <c r="B969" s="43" t="s">
        <v>1500</v>
      </c>
      <c r="C969" s="8" t="s">
        <v>5</v>
      </c>
      <c r="D969" s="43" t="s">
        <v>1501</v>
      </c>
      <c r="E969" s="92" t="s">
        <v>12</v>
      </c>
      <c r="F969" s="93">
        <v>1</v>
      </c>
      <c r="G969" s="79"/>
      <c r="H969" s="47">
        <v>1056000</v>
      </c>
      <c r="I969" s="79">
        <f t="shared" si="35"/>
        <v>1182720</v>
      </c>
      <c r="J969" s="7" t="s">
        <v>1502</v>
      </c>
      <c r="K969" s="8" t="s">
        <v>3</v>
      </c>
      <c r="L969" s="87" t="s">
        <v>769</v>
      </c>
    </row>
    <row r="970" spans="1:12" ht="45">
      <c r="A970" s="6">
        <v>72</v>
      </c>
      <c r="B970" s="43" t="s">
        <v>1531</v>
      </c>
      <c r="C970" s="8" t="s">
        <v>5</v>
      </c>
      <c r="D970" s="43" t="s">
        <v>1532</v>
      </c>
      <c r="E970" s="92" t="s">
        <v>12</v>
      </c>
      <c r="F970" s="93">
        <v>1</v>
      </c>
      <c r="G970" s="79"/>
      <c r="H970" s="47">
        <v>2430000</v>
      </c>
      <c r="I970" s="79">
        <f t="shared" si="35"/>
        <v>2721600.0000000005</v>
      </c>
      <c r="J970" s="7" t="s">
        <v>1137</v>
      </c>
      <c r="K970" s="8" t="s">
        <v>3</v>
      </c>
      <c r="L970" s="87" t="s">
        <v>769</v>
      </c>
    </row>
    <row r="971" spans="1:12" ht="45">
      <c r="A971" s="6">
        <v>73</v>
      </c>
      <c r="B971" s="9" t="s">
        <v>47</v>
      </c>
      <c r="C971" s="7" t="s">
        <v>747</v>
      </c>
      <c r="D971" s="9" t="s">
        <v>47</v>
      </c>
      <c r="E971" s="9" t="s">
        <v>12</v>
      </c>
      <c r="F971" s="30">
        <v>1</v>
      </c>
      <c r="G971" s="12"/>
      <c r="H971" s="16">
        <v>14341513</v>
      </c>
      <c r="I971" s="16">
        <f>H971*1.12</f>
        <v>16062494.560000002</v>
      </c>
      <c r="J971" s="7" t="s">
        <v>1757</v>
      </c>
      <c r="K971" s="7" t="s">
        <v>3</v>
      </c>
      <c r="L971" s="7" t="s">
        <v>1715</v>
      </c>
    </row>
    <row r="972" spans="1:12" ht="75">
      <c r="A972" s="6">
        <v>74</v>
      </c>
      <c r="B972" s="43" t="s">
        <v>1630</v>
      </c>
      <c r="C972" s="8" t="s">
        <v>5</v>
      </c>
      <c r="D972" s="43" t="s">
        <v>1631</v>
      </c>
      <c r="E972" s="92" t="s">
        <v>12</v>
      </c>
      <c r="F972" s="93">
        <v>1</v>
      </c>
      <c r="G972" s="79"/>
      <c r="H972" s="47">
        <v>320000</v>
      </c>
      <c r="I972" s="79">
        <f t="shared" ref="I972" si="36">H972*1.12</f>
        <v>358400.00000000006</v>
      </c>
      <c r="J972" s="7" t="s">
        <v>1632</v>
      </c>
      <c r="K972" s="8" t="s">
        <v>3</v>
      </c>
      <c r="L972" s="87" t="s">
        <v>769</v>
      </c>
    </row>
    <row r="973" spans="1:12" s="102" customFormat="1">
      <c r="A973" s="131" t="s">
        <v>1455</v>
      </c>
      <c r="B973" s="131"/>
      <c r="C973" s="131"/>
      <c r="D973" s="7"/>
      <c r="E973" s="7"/>
      <c r="F973" s="7"/>
      <c r="G973" s="12"/>
      <c r="H973" s="14">
        <f>SUM(H899:H972)</f>
        <v>214357703.89000002</v>
      </c>
      <c r="I973" s="14">
        <f>SUM(I899:I972)</f>
        <v>240080628.35679999</v>
      </c>
      <c r="J973" s="100"/>
      <c r="K973" s="101"/>
      <c r="L973" s="101"/>
    </row>
    <row r="974" spans="1:12" s="102" customFormat="1">
      <c r="A974" s="131" t="s">
        <v>1456</v>
      </c>
      <c r="B974" s="131"/>
      <c r="C974" s="131"/>
      <c r="D974" s="7"/>
      <c r="E974" s="7"/>
      <c r="F974" s="7"/>
      <c r="G974" s="12"/>
      <c r="H974" s="14">
        <f>H888+H897+H973</f>
        <v>756822246.14200008</v>
      </c>
      <c r="I974" s="14">
        <f>I888+I897+I973</f>
        <v>847640926.6374402</v>
      </c>
      <c r="J974" s="100"/>
      <c r="K974" s="101"/>
      <c r="L974" s="101"/>
    </row>
    <row r="975" spans="1:12">
      <c r="A975" s="141" t="s">
        <v>1459</v>
      </c>
      <c r="B975" s="142"/>
      <c r="C975" s="142"/>
      <c r="D975" s="142"/>
      <c r="E975" s="142"/>
      <c r="F975" s="142"/>
      <c r="G975" s="142"/>
      <c r="H975" s="142"/>
      <c r="I975" s="142"/>
      <c r="J975" s="142"/>
      <c r="K975" s="143"/>
      <c r="L975" s="25"/>
    </row>
    <row r="976" spans="1:12" s="26" customFormat="1" ht="14.25">
      <c r="A976" s="138" t="s">
        <v>1458</v>
      </c>
      <c r="B976" s="138"/>
      <c r="C976" s="138"/>
      <c r="D976" s="138"/>
      <c r="E976" s="138"/>
      <c r="F976" s="138"/>
      <c r="G976" s="138"/>
      <c r="H976" s="138"/>
      <c r="I976" s="138"/>
      <c r="J976" s="138"/>
      <c r="K976" s="15"/>
      <c r="L976" s="15"/>
    </row>
    <row r="977" spans="1:16" ht="45">
      <c r="A977" s="6">
        <v>1</v>
      </c>
      <c r="B977" s="9" t="s">
        <v>45</v>
      </c>
      <c r="C977" s="7" t="s">
        <v>1465</v>
      </c>
      <c r="D977" s="9" t="s">
        <v>46</v>
      </c>
      <c r="E977" s="9" t="s">
        <v>6</v>
      </c>
      <c r="F977" s="12">
        <v>610060</v>
      </c>
      <c r="G977" s="12">
        <v>95.54</v>
      </c>
      <c r="H977" s="12">
        <v>58282517</v>
      </c>
      <c r="I977" s="12">
        <v>65276420</v>
      </c>
      <c r="J977" s="7" t="s">
        <v>44</v>
      </c>
      <c r="K977" s="7" t="s">
        <v>3</v>
      </c>
      <c r="L977" s="7" t="s">
        <v>762</v>
      </c>
    </row>
    <row r="978" spans="1:16" ht="45">
      <c r="A978" s="6">
        <v>2</v>
      </c>
      <c r="B978" s="8" t="s">
        <v>4</v>
      </c>
      <c r="C978" s="7" t="s">
        <v>1465</v>
      </c>
      <c r="D978" s="8" t="s">
        <v>4</v>
      </c>
      <c r="E978" s="46" t="s">
        <v>6</v>
      </c>
      <c r="F978" s="43">
        <v>4300</v>
      </c>
      <c r="G978" s="53">
        <v>134</v>
      </c>
      <c r="H978" s="36">
        <f>F978*G978</f>
        <v>576200</v>
      </c>
      <c r="I978" s="12">
        <f>H978*1.12</f>
        <v>645344.00000000012</v>
      </c>
      <c r="J978" s="7" t="s">
        <v>9</v>
      </c>
      <c r="K978" s="7" t="s">
        <v>3</v>
      </c>
      <c r="L978" s="29"/>
    </row>
    <row r="979" spans="1:16" ht="60">
      <c r="A979" s="6">
        <v>3</v>
      </c>
      <c r="B979" s="9" t="s">
        <v>45</v>
      </c>
      <c r="C979" s="7" t="s">
        <v>1465</v>
      </c>
      <c r="D979" s="9" t="s">
        <v>46</v>
      </c>
      <c r="E979" s="9" t="s">
        <v>6</v>
      </c>
      <c r="F979" s="12">
        <v>353960</v>
      </c>
      <c r="G979" s="12">
        <v>95.54</v>
      </c>
      <c r="H979" s="12">
        <f>F979*G979</f>
        <v>33817338.399999999</v>
      </c>
      <c r="I979" s="12">
        <f>H979*1.12</f>
        <v>37875419.008000001</v>
      </c>
      <c r="J979" s="43" t="s">
        <v>763</v>
      </c>
      <c r="K979" s="7" t="s">
        <v>3</v>
      </c>
      <c r="L979" s="7" t="s">
        <v>762</v>
      </c>
    </row>
    <row r="980" spans="1:16" ht="60">
      <c r="A980" s="6">
        <v>4</v>
      </c>
      <c r="B980" s="9" t="s">
        <v>45</v>
      </c>
      <c r="C980" s="7" t="s">
        <v>1465</v>
      </c>
      <c r="D980" s="9" t="s">
        <v>46</v>
      </c>
      <c r="E980" s="9" t="s">
        <v>6</v>
      </c>
      <c r="F980" s="12">
        <v>135980</v>
      </c>
      <c r="G980" s="12">
        <v>95.54</v>
      </c>
      <c r="H980" s="12">
        <f>F980*G980</f>
        <v>12991529.200000001</v>
      </c>
      <c r="I980" s="12">
        <f>H980*1.12</f>
        <v>14550512.704000002</v>
      </c>
      <c r="J980" s="7" t="s">
        <v>763</v>
      </c>
      <c r="K980" s="7" t="s">
        <v>3</v>
      </c>
      <c r="L980" s="7"/>
    </row>
    <row r="981" spans="1:16" ht="75">
      <c r="A981" s="6">
        <v>5</v>
      </c>
      <c r="B981" s="9" t="s">
        <v>1551</v>
      </c>
      <c r="C981" s="7" t="s">
        <v>1552</v>
      </c>
      <c r="D981" s="9" t="s">
        <v>1553</v>
      </c>
      <c r="E981" s="9" t="s">
        <v>160</v>
      </c>
      <c r="F981" s="106">
        <v>10</v>
      </c>
      <c r="G981" s="107">
        <v>68848264.849999994</v>
      </c>
      <c r="H981" s="107">
        <f>F981*G981</f>
        <v>688482648.5</v>
      </c>
      <c r="I981" s="107">
        <f>H981*1.12</f>
        <v>771100566.32000005</v>
      </c>
      <c r="J981" s="7" t="s">
        <v>1554</v>
      </c>
      <c r="K981" s="7" t="s">
        <v>15</v>
      </c>
      <c r="L981" s="7"/>
      <c r="O981" s="108"/>
      <c r="P981" s="109"/>
    </row>
    <row r="982" spans="1:16" ht="90">
      <c r="A982" s="6">
        <v>6</v>
      </c>
      <c r="B982" s="9" t="s">
        <v>1555</v>
      </c>
      <c r="C982" s="7" t="s">
        <v>1552</v>
      </c>
      <c r="D982" s="9" t="s">
        <v>1553</v>
      </c>
      <c r="E982" s="9" t="s">
        <v>160</v>
      </c>
      <c r="F982" s="106">
        <v>46</v>
      </c>
      <c r="G982" s="107">
        <v>67004319.100000001</v>
      </c>
      <c r="H982" s="107">
        <f>F982*G982</f>
        <v>3082198678.5999999</v>
      </c>
      <c r="I982" s="107">
        <f>H982*1.12</f>
        <v>3452062520.0320001</v>
      </c>
      <c r="J982" s="7" t="s">
        <v>1554</v>
      </c>
      <c r="K982" s="7" t="s">
        <v>15</v>
      </c>
      <c r="L982" s="7"/>
      <c r="N982" s="110"/>
      <c r="O982" s="111"/>
      <c r="P982" s="109"/>
    </row>
    <row r="983" spans="1:16" s="102" customFormat="1">
      <c r="A983" s="131" t="s">
        <v>1451</v>
      </c>
      <c r="B983" s="131"/>
      <c r="C983" s="131"/>
      <c r="D983" s="7"/>
      <c r="E983" s="7"/>
      <c r="F983" s="7"/>
      <c r="G983" s="12"/>
      <c r="H983" s="14">
        <f>SUM(H977:H982)</f>
        <v>3876348911.6999998</v>
      </c>
      <c r="I983" s="14">
        <f>SUM(I977:I982)</f>
        <v>4341510782.0640001</v>
      </c>
      <c r="J983" s="100"/>
      <c r="K983" s="101"/>
      <c r="L983" s="101"/>
    </row>
    <row r="984" spans="1:16" s="26" customFormat="1" ht="14.25">
      <c r="A984" s="132" t="s">
        <v>1452</v>
      </c>
      <c r="B984" s="133"/>
      <c r="C984" s="133"/>
      <c r="D984" s="133"/>
      <c r="E984" s="133"/>
      <c r="F984" s="133"/>
      <c r="G984" s="133"/>
      <c r="H984" s="133"/>
      <c r="I984" s="133"/>
      <c r="J984" s="134"/>
      <c r="K984" s="15"/>
      <c r="L984" s="15"/>
    </row>
    <row r="985" spans="1:16">
      <c r="A985" s="7"/>
      <c r="B985" s="74"/>
      <c r="C985" s="48"/>
      <c r="D985" s="74"/>
      <c r="E985" s="42"/>
      <c r="F985" s="75"/>
      <c r="G985" s="11"/>
      <c r="H985" s="13">
        <v>0</v>
      </c>
      <c r="I985" s="28">
        <v>0</v>
      </c>
      <c r="J985" s="8"/>
      <c r="K985" s="8"/>
      <c r="L985" s="7"/>
    </row>
    <row r="986" spans="1:16" s="102" customFormat="1">
      <c r="A986" s="131" t="s">
        <v>1453</v>
      </c>
      <c r="B986" s="131"/>
      <c r="C986" s="131"/>
      <c r="D986" s="7"/>
      <c r="E986" s="7"/>
      <c r="F986" s="7"/>
      <c r="G986" s="12"/>
      <c r="H986" s="14">
        <f>SUM(H985:H985)</f>
        <v>0</v>
      </c>
      <c r="I986" s="14">
        <f>SUM(I985:I985)</f>
        <v>0</v>
      </c>
      <c r="J986" s="100"/>
      <c r="K986" s="101"/>
      <c r="L986" s="101"/>
    </row>
    <row r="987" spans="1:16" s="26" customFormat="1" ht="14.25">
      <c r="A987" s="135" t="s">
        <v>1454</v>
      </c>
      <c r="B987" s="136"/>
      <c r="C987" s="136"/>
      <c r="D987" s="136"/>
      <c r="E987" s="136"/>
      <c r="F987" s="136"/>
      <c r="G987" s="136"/>
      <c r="H987" s="136"/>
      <c r="I987" s="136"/>
      <c r="J987" s="137"/>
      <c r="K987" s="15"/>
      <c r="L987" s="15"/>
    </row>
    <row r="988" spans="1:16" ht="45">
      <c r="A988" s="6">
        <v>1</v>
      </c>
      <c r="B988" s="9" t="s">
        <v>16</v>
      </c>
      <c r="C988" s="7" t="s">
        <v>1466</v>
      </c>
      <c r="D988" s="9" t="s">
        <v>17</v>
      </c>
      <c r="E988" s="9" t="s">
        <v>12</v>
      </c>
      <c r="F988" s="30">
        <v>1</v>
      </c>
      <c r="G988" s="12"/>
      <c r="H988" s="28">
        <v>2194445</v>
      </c>
      <c r="I988" s="12">
        <v>2457778.4000000004</v>
      </c>
      <c r="J988" s="7" t="s">
        <v>68</v>
      </c>
      <c r="K988" s="7" t="s">
        <v>18</v>
      </c>
      <c r="L988" s="29"/>
    </row>
    <row r="989" spans="1:16" ht="45">
      <c r="A989" s="6">
        <v>2</v>
      </c>
      <c r="B989" s="9" t="s">
        <v>19</v>
      </c>
      <c r="C989" s="7" t="s">
        <v>1466</v>
      </c>
      <c r="D989" s="9" t="s">
        <v>20</v>
      </c>
      <c r="E989" s="9" t="s">
        <v>12</v>
      </c>
      <c r="F989" s="30">
        <v>1</v>
      </c>
      <c r="G989" s="12"/>
      <c r="H989" s="28">
        <v>1075200</v>
      </c>
      <c r="I989" s="12">
        <v>1204224</v>
      </c>
      <c r="J989" s="7" t="s">
        <v>68</v>
      </c>
      <c r="K989" s="7" t="s">
        <v>18</v>
      </c>
      <c r="L989" s="29"/>
    </row>
    <row r="990" spans="1:16" ht="45">
      <c r="A990" s="6">
        <v>3</v>
      </c>
      <c r="B990" s="9" t="s">
        <v>21</v>
      </c>
      <c r="C990" s="7" t="s">
        <v>1466</v>
      </c>
      <c r="D990" s="9" t="s">
        <v>22</v>
      </c>
      <c r="E990" s="9" t="s">
        <v>12</v>
      </c>
      <c r="F990" s="30">
        <v>1</v>
      </c>
      <c r="G990" s="12"/>
      <c r="H990" s="28">
        <v>143979</v>
      </c>
      <c r="I990" s="12">
        <v>161256.48000000001</v>
      </c>
      <c r="J990" s="7" t="s">
        <v>69</v>
      </c>
      <c r="K990" s="7" t="s">
        <v>18</v>
      </c>
      <c r="L990" s="29"/>
    </row>
    <row r="991" spans="1:16" ht="45">
      <c r="A991" s="6">
        <v>4</v>
      </c>
      <c r="B991" s="9" t="s">
        <v>23</v>
      </c>
      <c r="C991" s="7" t="s">
        <v>1467</v>
      </c>
      <c r="D991" s="9" t="s">
        <v>24</v>
      </c>
      <c r="E991" s="9" t="s">
        <v>12</v>
      </c>
      <c r="F991" s="30">
        <v>1</v>
      </c>
      <c r="G991" s="10"/>
      <c r="H991" s="28">
        <v>433920</v>
      </c>
      <c r="I991" s="12">
        <v>485990.40000000002</v>
      </c>
      <c r="J991" s="7" t="s">
        <v>71</v>
      </c>
      <c r="K991" s="7" t="s">
        <v>18</v>
      </c>
      <c r="L991" s="29"/>
    </row>
    <row r="992" spans="1:16" ht="45">
      <c r="A992" s="6">
        <v>5</v>
      </c>
      <c r="B992" s="9" t="s">
        <v>25</v>
      </c>
      <c r="C992" s="7" t="s">
        <v>1467</v>
      </c>
      <c r="D992" s="9" t="s">
        <v>26</v>
      </c>
      <c r="E992" s="9" t="s">
        <v>12</v>
      </c>
      <c r="F992" s="30">
        <v>1</v>
      </c>
      <c r="G992" s="10"/>
      <c r="H992" s="28">
        <v>721920</v>
      </c>
      <c r="I992" s="12">
        <v>808550.40000000002</v>
      </c>
      <c r="J992" s="7" t="s">
        <v>68</v>
      </c>
      <c r="K992" s="7" t="s">
        <v>18</v>
      </c>
      <c r="L992" s="29"/>
    </row>
    <row r="993" spans="1:12" ht="60">
      <c r="A993" s="6">
        <v>6</v>
      </c>
      <c r="B993" s="9" t="s">
        <v>27</v>
      </c>
      <c r="C993" s="7" t="s">
        <v>1468</v>
      </c>
      <c r="D993" s="9" t="s">
        <v>27</v>
      </c>
      <c r="E993" s="9" t="s">
        <v>12</v>
      </c>
      <c r="F993" s="30">
        <v>1</v>
      </c>
      <c r="G993" s="10"/>
      <c r="H993" s="28">
        <v>5564288</v>
      </c>
      <c r="I993" s="12">
        <v>6232002.5600000005</v>
      </c>
      <c r="J993" s="7" t="s">
        <v>68</v>
      </c>
      <c r="K993" s="7" t="s">
        <v>18</v>
      </c>
      <c r="L993" s="29"/>
    </row>
    <row r="994" spans="1:12" ht="45">
      <c r="A994" s="6">
        <v>7</v>
      </c>
      <c r="B994" s="9" t="s">
        <v>28</v>
      </c>
      <c r="C994" s="7" t="s">
        <v>1467</v>
      </c>
      <c r="D994" s="9" t="s">
        <v>29</v>
      </c>
      <c r="E994" s="9" t="s">
        <v>12</v>
      </c>
      <c r="F994" s="30">
        <v>1</v>
      </c>
      <c r="G994" s="10"/>
      <c r="H994" s="28">
        <v>3532800</v>
      </c>
      <c r="I994" s="12">
        <v>3956736.0000000005</v>
      </c>
      <c r="J994" s="7" t="s">
        <v>68</v>
      </c>
      <c r="K994" s="7" t="s">
        <v>18</v>
      </c>
      <c r="L994" s="29"/>
    </row>
    <row r="995" spans="1:12" ht="60">
      <c r="A995" s="6">
        <v>8</v>
      </c>
      <c r="B995" s="9" t="s">
        <v>30</v>
      </c>
      <c r="C995" s="7" t="s">
        <v>1466</v>
      </c>
      <c r="D995" s="9" t="s">
        <v>31</v>
      </c>
      <c r="E995" s="9" t="s">
        <v>12</v>
      </c>
      <c r="F995" s="30">
        <v>1</v>
      </c>
      <c r="G995" s="12"/>
      <c r="H995" s="12">
        <v>384000</v>
      </c>
      <c r="I995" s="12">
        <v>430080.00000000006</v>
      </c>
      <c r="J995" s="7" t="s">
        <v>68</v>
      </c>
      <c r="K995" s="7" t="s">
        <v>18</v>
      </c>
      <c r="L995" s="29"/>
    </row>
    <row r="996" spans="1:12" ht="75">
      <c r="A996" s="6">
        <v>9</v>
      </c>
      <c r="B996" s="7" t="s">
        <v>32</v>
      </c>
      <c r="C996" s="7" t="s">
        <v>1466</v>
      </c>
      <c r="D996" s="7" t="s">
        <v>33</v>
      </c>
      <c r="E996" s="9" t="s">
        <v>12</v>
      </c>
      <c r="F996" s="30">
        <v>1</v>
      </c>
      <c r="G996" s="12"/>
      <c r="H996" s="12">
        <v>1440000</v>
      </c>
      <c r="I996" s="12">
        <v>1612800.0000000002</v>
      </c>
      <c r="J996" s="7" t="s">
        <v>68</v>
      </c>
      <c r="K996" s="7" t="s">
        <v>18</v>
      </c>
      <c r="L996" s="29"/>
    </row>
    <row r="997" spans="1:12" ht="60">
      <c r="A997" s="6">
        <v>10</v>
      </c>
      <c r="B997" s="9" t="s">
        <v>34</v>
      </c>
      <c r="C997" s="7" t="s">
        <v>1466</v>
      </c>
      <c r="D997" s="9" t="s">
        <v>35</v>
      </c>
      <c r="E997" s="9" t="s">
        <v>12</v>
      </c>
      <c r="F997" s="30">
        <v>1</v>
      </c>
      <c r="G997" s="12"/>
      <c r="H997" s="12">
        <v>96000</v>
      </c>
      <c r="I997" s="12">
        <v>107520.00000000001</v>
      </c>
      <c r="J997" s="7" t="s">
        <v>68</v>
      </c>
      <c r="K997" s="7" t="s">
        <v>18</v>
      </c>
      <c r="L997" s="29"/>
    </row>
    <row r="998" spans="1:12" ht="105">
      <c r="A998" s="6">
        <v>11</v>
      </c>
      <c r="B998" s="9" t="s">
        <v>36</v>
      </c>
      <c r="C998" s="7" t="s">
        <v>1467</v>
      </c>
      <c r="D998" s="9" t="s">
        <v>36</v>
      </c>
      <c r="E998" s="9" t="s">
        <v>12</v>
      </c>
      <c r="F998" s="30">
        <v>1</v>
      </c>
      <c r="G998" s="12"/>
      <c r="H998" s="12">
        <v>6969797</v>
      </c>
      <c r="I998" s="12">
        <v>7806172.6400000006</v>
      </c>
      <c r="J998" s="7" t="s">
        <v>68</v>
      </c>
      <c r="K998" s="7" t="s">
        <v>37</v>
      </c>
      <c r="L998" s="29"/>
    </row>
    <row r="999" spans="1:12" ht="75">
      <c r="A999" s="6">
        <v>12</v>
      </c>
      <c r="B999" s="9" t="s">
        <v>38</v>
      </c>
      <c r="C999" s="7" t="s">
        <v>1468</v>
      </c>
      <c r="D999" s="9" t="s">
        <v>38</v>
      </c>
      <c r="E999" s="9" t="s">
        <v>12</v>
      </c>
      <c r="F999" s="30">
        <v>1</v>
      </c>
      <c r="G999" s="12"/>
      <c r="H999" s="12">
        <v>8586193</v>
      </c>
      <c r="I999" s="12">
        <v>9616536.1600000001</v>
      </c>
      <c r="J999" s="7" t="s">
        <v>68</v>
      </c>
      <c r="K999" s="7" t="s">
        <v>37</v>
      </c>
      <c r="L999" s="29"/>
    </row>
    <row r="1000" spans="1:12" ht="90">
      <c r="A1000" s="6">
        <v>13</v>
      </c>
      <c r="B1000" s="9" t="s">
        <v>39</v>
      </c>
      <c r="C1000" s="7" t="s">
        <v>1468</v>
      </c>
      <c r="D1000" s="9" t="s">
        <v>40</v>
      </c>
      <c r="E1000" s="9" t="s">
        <v>12</v>
      </c>
      <c r="F1000" s="30">
        <v>1</v>
      </c>
      <c r="G1000" s="12"/>
      <c r="H1000" s="12">
        <v>1096514</v>
      </c>
      <c r="I1000" s="12">
        <v>1228095.6800000002</v>
      </c>
      <c r="J1000" s="7" t="s">
        <v>68</v>
      </c>
      <c r="K1000" s="7" t="s">
        <v>37</v>
      </c>
      <c r="L1000" s="29"/>
    </row>
    <row r="1001" spans="1:12" ht="75">
      <c r="A1001" s="6">
        <v>14</v>
      </c>
      <c r="B1001" s="9" t="s">
        <v>41</v>
      </c>
      <c r="C1001" s="7" t="s">
        <v>1466</v>
      </c>
      <c r="D1001" s="9" t="s">
        <v>41</v>
      </c>
      <c r="E1001" s="9" t="s">
        <v>12</v>
      </c>
      <c r="F1001" s="30">
        <v>1</v>
      </c>
      <c r="G1001" s="12"/>
      <c r="H1001" s="12">
        <v>1712570</v>
      </c>
      <c r="I1001" s="12">
        <v>1918078.4000000001</v>
      </c>
      <c r="J1001" s="7" t="s">
        <v>68</v>
      </c>
      <c r="K1001" s="7" t="s">
        <v>37</v>
      </c>
      <c r="L1001" s="29"/>
    </row>
    <row r="1002" spans="1:12" ht="45">
      <c r="A1002" s="6">
        <v>15</v>
      </c>
      <c r="B1002" s="9" t="s">
        <v>43</v>
      </c>
      <c r="C1002" s="7" t="s">
        <v>1465</v>
      </c>
      <c r="D1002" s="9" t="s">
        <v>43</v>
      </c>
      <c r="E1002" s="9" t="s">
        <v>12</v>
      </c>
      <c r="F1002" s="30">
        <v>1</v>
      </c>
      <c r="G1002" s="12"/>
      <c r="H1002" s="12">
        <v>766500</v>
      </c>
      <c r="I1002" s="12">
        <v>858480.00000000012</v>
      </c>
      <c r="J1002" s="7" t="s">
        <v>44</v>
      </c>
      <c r="K1002" s="7" t="s">
        <v>3</v>
      </c>
      <c r="L1002" s="29"/>
    </row>
    <row r="1003" spans="1:12" ht="30">
      <c r="A1003" s="6">
        <v>16</v>
      </c>
      <c r="B1003" s="9" t="s">
        <v>47</v>
      </c>
      <c r="C1003" s="7" t="s">
        <v>1465</v>
      </c>
      <c r="D1003" s="9" t="s">
        <v>47</v>
      </c>
      <c r="E1003" s="9" t="s">
        <v>12</v>
      </c>
      <c r="F1003" s="30">
        <v>1</v>
      </c>
      <c r="G1003" s="12"/>
      <c r="H1003" s="12">
        <v>5155920</v>
      </c>
      <c r="I1003" s="12">
        <v>5774630.4000000004</v>
      </c>
      <c r="J1003" s="7" t="s">
        <v>805</v>
      </c>
      <c r="K1003" s="7" t="s">
        <v>3</v>
      </c>
      <c r="L1003" s="7" t="s">
        <v>806</v>
      </c>
    </row>
    <row r="1004" spans="1:12" ht="30">
      <c r="A1004" s="6">
        <v>17</v>
      </c>
      <c r="B1004" s="7" t="s">
        <v>51</v>
      </c>
      <c r="C1004" s="7" t="s">
        <v>1465</v>
      </c>
      <c r="D1004" s="7" t="s">
        <v>51</v>
      </c>
      <c r="E1004" s="9" t="s">
        <v>12</v>
      </c>
      <c r="F1004" s="30">
        <v>1</v>
      </c>
      <c r="G1004" s="12"/>
      <c r="H1004" s="12">
        <v>1200000</v>
      </c>
      <c r="I1004" s="12">
        <v>1344000.0000000002</v>
      </c>
      <c r="J1004" s="7" t="s">
        <v>53</v>
      </c>
      <c r="K1004" s="7" t="s">
        <v>3</v>
      </c>
      <c r="L1004" s="7" t="s">
        <v>754</v>
      </c>
    </row>
    <row r="1005" spans="1:12" ht="45">
      <c r="A1005" s="6">
        <v>18</v>
      </c>
      <c r="B1005" s="7" t="s">
        <v>749</v>
      </c>
      <c r="C1005" s="7" t="s">
        <v>1466</v>
      </c>
      <c r="D1005" s="7" t="s">
        <v>750</v>
      </c>
      <c r="E1005" s="9" t="s">
        <v>54</v>
      </c>
      <c r="F1005" s="30">
        <v>23636889</v>
      </c>
      <c r="G1005" s="12"/>
      <c r="H1005" s="12">
        <v>203986352.07000002</v>
      </c>
      <c r="I1005" s="12">
        <v>228464714.31840006</v>
      </c>
      <c r="J1005" s="7" t="s">
        <v>66</v>
      </c>
      <c r="K1005" s="7" t="s">
        <v>3</v>
      </c>
      <c r="L1005" s="7" t="s">
        <v>755</v>
      </c>
    </row>
    <row r="1006" spans="1:12" ht="45">
      <c r="A1006" s="6">
        <v>19</v>
      </c>
      <c r="B1006" s="7" t="s">
        <v>751</v>
      </c>
      <c r="C1006" s="7" t="s">
        <v>1466</v>
      </c>
      <c r="D1006" s="7" t="s">
        <v>750</v>
      </c>
      <c r="E1006" s="9" t="s">
        <v>54</v>
      </c>
      <c r="F1006" s="30">
        <v>396000</v>
      </c>
      <c r="G1006" s="12"/>
      <c r="H1006" s="12">
        <v>3417480.0000000005</v>
      </c>
      <c r="I1006" s="12">
        <v>3827577.600000001</v>
      </c>
      <c r="J1006" s="7" t="s">
        <v>66</v>
      </c>
      <c r="K1006" s="7" t="s">
        <v>3</v>
      </c>
      <c r="L1006" s="7" t="s">
        <v>755</v>
      </c>
    </row>
    <row r="1007" spans="1:12" ht="45">
      <c r="A1007" s="6">
        <v>20</v>
      </c>
      <c r="B1007" s="7" t="s">
        <v>752</v>
      </c>
      <c r="C1007" s="7" t="s">
        <v>1466</v>
      </c>
      <c r="D1007" s="7" t="s">
        <v>750</v>
      </c>
      <c r="E1007" s="9" t="s">
        <v>54</v>
      </c>
      <c r="F1007" s="27">
        <v>793776.36</v>
      </c>
      <c r="G1007" s="12"/>
      <c r="H1007" s="12">
        <v>6850289.9868000001</v>
      </c>
      <c r="I1007" s="12">
        <v>7672324.7852160009</v>
      </c>
      <c r="J1007" s="7" t="s">
        <v>66</v>
      </c>
      <c r="K1007" s="7" t="s">
        <v>3</v>
      </c>
      <c r="L1007" s="7" t="s">
        <v>755</v>
      </c>
    </row>
    <row r="1008" spans="1:12" ht="60">
      <c r="A1008" s="6">
        <v>21</v>
      </c>
      <c r="B1008" s="7" t="s">
        <v>649</v>
      </c>
      <c r="C1008" s="7" t="s">
        <v>1468</v>
      </c>
      <c r="D1008" s="7" t="s">
        <v>650</v>
      </c>
      <c r="E1008" s="9" t="s">
        <v>12</v>
      </c>
      <c r="F1008" s="30">
        <v>1</v>
      </c>
      <c r="G1008" s="12"/>
      <c r="H1008" s="12">
        <v>26563680</v>
      </c>
      <c r="I1008" s="12">
        <v>29751321.600000001</v>
      </c>
      <c r="J1008" s="7" t="s">
        <v>651</v>
      </c>
      <c r="K1008" s="7" t="s">
        <v>211</v>
      </c>
      <c r="L1008" s="29"/>
    </row>
    <row r="1009" spans="1:16" ht="45">
      <c r="A1009" s="6">
        <v>22</v>
      </c>
      <c r="B1009" s="7" t="s">
        <v>59</v>
      </c>
      <c r="C1009" s="7" t="s">
        <v>1466</v>
      </c>
      <c r="D1009" s="7" t="s">
        <v>59</v>
      </c>
      <c r="E1009" s="9" t="s">
        <v>61</v>
      </c>
      <c r="F1009" s="30">
        <v>117820</v>
      </c>
      <c r="G1009" s="12"/>
      <c r="H1009" s="12">
        <v>10603800</v>
      </c>
      <c r="I1009" s="12">
        <v>11876256.000000002</v>
      </c>
      <c r="J1009" s="7" t="s">
        <v>66</v>
      </c>
      <c r="K1009" s="7" t="s">
        <v>3</v>
      </c>
      <c r="L1009" s="29"/>
    </row>
    <row r="1010" spans="1:16" ht="45">
      <c r="A1010" s="6">
        <v>23</v>
      </c>
      <c r="B1010" s="7" t="s">
        <v>60</v>
      </c>
      <c r="C1010" s="7" t="s">
        <v>1466</v>
      </c>
      <c r="D1010" s="7" t="s">
        <v>60</v>
      </c>
      <c r="E1010" s="9" t="s">
        <v>61</v>
      </c>
      <c r="F1010" s="30">
        <v>86101</v>
      </c>
      <c r="G1010" s="12"/>
      <c r="H1010" s="12">
        <v>7675043.1399999997</v>
      </c>
      <c r="I1010" s="12">
        <v>8596048.3168000001</v>
      </c>
      <c r="J1010" s="7" t="s">
        <v>66</v>
      </c>
      <c r="K1010" s="7" t="s">
        <v>3</v>
      </c>
      <c r="L1010" s="29"/>
    </row>
    <row r="1011" spans="1:16" ht="60">
      <c r="A1011" s="6">
        <v>24</v>
      </c>
      <c r="B1011" s="7" t="s">
        <v>93</v>
      </c>
      <c r="C1011" s="7" t="s">
        <v>1469</v>
      </c>
      <c r="D1011" s="7" t="s">
        <v>738</v>
      </c>
      <c r="E1011" s="9" t="s">
        <v>12</v>
      </c>
      <c r="F1011" s="27">
        <v>1</v>
      </c>
      <c r="G1011" s="12"/>
      <c r="H1011" s="12">
        <v>556585</v>
      </c>
      <c r="I1011" s="12">
        <v>623375.20000000007</v>
      </c>
      <c r="J1011" s="7" t="s">
        <v>9</v>
      </c>
      <c r="K1011" s="7" t="s">
        <v>15</v>
      </c>
      <c r="L1011" s="29"/>
    </row>
    <row r="1012" spans="1:16" ht="60">
      <c r="A1012" s="6">
        <v>25</v>
      </c>
      <c r="B1012" s="7" t="s">
        <v>94</v>
      </c>
      <c r="C1012" s="7" t="s">
        <v>1469</v>
      </c>
      <c r="D1012" s="7" t="s">
        <v>739</v>
      </c>
      <c r="E1012" s="9" t="s">
        <v>12</v>
      </c>
      <c r="F1012" s="27">
        <v>1</v>
      </c>
      <c r="G1012" s="12"/>
      <c r="H1012" s="12">
        <v>739480</v>
      </c>
      <c r="I1012" s="12">
        <v>828217.60000000009</v>
      </c>
      <c r="J1012" s="7" t="s">
        <v>9</v>
      </c>
      <c r="K1012" s="7" t="s">
        <v>15</v>
      </c>
      <c r="L1012" s="29"/>
    </row>
    <row r="1013" spans="1:16" ht="90">
      <c r="A1013" s="6">
        <v>26</v>
      </c>
      <c r="B1013" s="7" t="s">
        <v>101</v>
      </c>
      <c r="C1013" s="7" t="s">
        <v>1469</v>
      </c>
      <c r="D1013" s="7" t="s">
        <v>101</v>
      </c>
      <c r="E1013" s="9" t="s">
        <v>12</v>
      </c>
      <c r="F1013" s="27">
        <v>1</v>
      </c>
      <c r="G1013" s="12"/>
      <c r="H1013" s="12">
        <v>469104</v>
      </c>
      <c r="I1013" s="12">
        <v>525396.4800000001</v>
      </c>
      <c r="J1013" s="7" t="s">
        <v>98</v>
      </c>
      <c r="K1013" s="7" t="s">
        <v>15</v>
      </c>
      <c r="L1013" s="29"/>
    </row>
    <row r="1014" spans="1:16" ht="45">
      <c r="A1014" s="6">
        <v>27</v>
      </c>
      <c r="B1014" s="7" t="s">
        <v>102</v>
      </c>
      <c r="C1014" s="7" t="s">
        <v>1469</v>
      </c>
      <c r="D1014" s="7" t="s">
        <v>102</v>
      </c>
      <c r="E1014" s="9" t="s">
        <v>12</v>
      </c>
      <c r="F1014" s="27">
        <v>1</v>
      </c>
      <c r="G1014" s="12"/>
      <c r="H1014" s="12">
        <v>44880000</v>
      </c>
      <c r="I1014" s="12">
        <v>50265600.000000007</v>
      </c>
      <c r="J1014" s="7" t="s">
        <v>98</v>
      </c>
      <c r="K1014" s="7" t="s">
        <v>15</v>
      </c>
      <c r="L1014" s="29"/>
    </row>
    <row r="1015" spans="1:16" ht="30">
      <c r="A1015" s="6">
        <v>28</v>
      </c>
      <c r="B1015" s="7" t="s">
        <v>1545</v>
      </c>
      <c r="C1015" s="7" t="s">
        <v>1468</v>
      </c>
      <c r="D1015" s="7" t="s">
        <v>1546</v>
      </c>
      <c r="E1015" s="9" t="s">
        <v>12</v>
      </c>
      <c r="F1015" s="30">
        <v>1</v>
      </c>
      <c r="G1015" s="12"/>
      <c r="H1015" s="12">
        <v>37687650</v>
      </c>
      <c r="I1015" s="12">
        <f>H1015*1.12</f>
        <v>42210168.000000007</v>
      </c>
      <c r="J1015" s="7" t="s">
        <v>1547</v>
      </c>
      <c r="K1015" s="7" t="s">
        <v>211</v>
      </c>
      <c r="L1015" s="29" t="s">
        <v>1544</v>
      </c>
      <c r="P1015" s="111"/>
    </row>
    <row r="1016" spans="1:16" ht="30">
      <c r="A1016" s="6">
        <v>29</v>
      </c>
      <c r="B1016" s="9" t="s">
        <v>47</v>
      </c>
      <c r="C1016" s="7" t="s">
        <v>1465</v>
      </c>
      <c r="D1016" s="9" t="s">
        <v>47</v>
      </c>
      <c r="E1016" s="9" t="s">
        <v>12</v>
      </c>
      <c r="F1016" s="30">
        <v>1</v>
      </c>
      <c r="G1016" s="12"/>
      <c r="H1016" s="12">
        <v>5089437</v>
      </c>
      <c r="I1016" s="12">
        <v>5700169.4400000004</v>
      </c>
      <c r="J1016" s="7" t="s">
        <v>756</v>
      </c>
      <c r="K1016" s="7" t="s">
        <v>3</v>
      </c>
      <c r="L1016" s="29"/>
    </row>
    <row r="1017" spans="1:16" ht="45">
      <c r="A1017" s="6">
        <v>30</v>
      </c>
      <c r="B1017" s="9" t="s">
        <v>807</v>
      </c>
      <c r="C1017" s="7" t="s">
        <v>1473</v>
      </c>
      <c r="D1017" s="9" t="s">
        <v>808</v>
      </c>
      <c r="E1017" s="9" t="s">
        <v>216</v>
      </c>
      <c r="F1017" s="47">
        <v>15</v>
      </c>
      <c r="G1017" s="47"/>
      <c r="H1017" s="12">
        <v>401785.64999999997</v>
      </c>
      <c r="I1017" s="12">
        <v>449999.92800000001</v>
      </c>
      <c r="J1017" s="43" t="s">
        <v>809</v>
      </c>
      <c r="K1017" s="7" t="s">
        <v>3</v>
      </c>
      <c r="L1017" s="7"/>
      <c r="P1017" s="111"/>
    </row>
    <row r="1018" spans="1:16" ht="30">
      <c r="A1018" s="6">
        <v>31</v>
      </c>
      <c r="B1018" s="9" t="s">
        <v>47</v>
      </c>
      <c r="C1018" s="7" t="s">
        <v>1465</v>
      </c>
      <c r="D1018" s="9" t="s">
        <v>47</v>
      </c>
      <c r="E1018" s="9" t="s">
        <v>12</v>
      </c>
      <c r="F1018" s="30">
        <v>1</v>
      </c>
      <c r="G1018" s="12"/>
      <c r="H1018" s="12">
        <v>5264935</v>
      </c>
      <c r="I1018" s="12">
        <v>5896727.2000000002</v>
      </c>
      <c r="J1018" s="7" t="s">
        <v>827</v>
      </c>
      <c r="K1018" s="7" t="s">
        <v>3</v>
      </c>
      <c r="L1018" s="7"/>
    </row>
    <row r="1019" spans="1:16" ht="30">
      <c r="A1019" s="6">
        <v>32</v>
      </c>
      <c r="B1019" s="9" t="s">
        <v>47</v>
      </c>
      <c r="C1019" s="7" t="s">
        <v>1465</v>
      </c>
      <c r="D1019" s="9" t="s">
        <v>47</v>
      </c>
      <c r="E1019" s="9" t="s">
        <v>12</v>
      </c>
      <c r="F1019" s="30">
        <v>1</v>
      </c>
      <c r="G1019" s="12"/>
      <c r="H1019" s="16">
        <v>5033160</v>
      </c>
      <c r="I1019" s="16">
        <f>H1019*1.12</f>
        <v>5637139.2000000002</v>
      </c>
      <c r="J1019" s="7" t="s">
        <v>1711</v>
      </c>
      <c r="K1019" s="7" t="s">
        <v>3</v>
      </c>
      <c r="L1019" s="7" t="s">
        <v>1717</v>
      </c>
    </row>
    <row r="1020" spans="1:16" ht="30">
      <c r="A1020" s="6">
        <v>33</v>
      </c>
      <c r="B1020" s="9" t="s">
        <v>47</v>
      </c>
      <c r="C1020" s="7" t="s">
        <v>1465</v>
      </c>
      <c r="D1020" s="9" t="s">
        <v>47</v>
      </c>
      <c r="E1020" s="9" t="s">
        <v>12</v>
      </c>
      <c r="F1020" s="30">
        <v>1</v>
      </c>
      <c r="G1020" s="12"/>
      <c r="H1020" s="16">
        <v>4989600</v>
      </c>
      <c r="I1020" s="16">
        <f>H1020*1.12</f>
        <v>5588352.0000000009</v>
      </c>
      <c r="J1020" s="7" t="s">
        <v>1716</v>
      </c>
      <c r="K1020" s="7" t="s">
        <v>3</v>
      </c>
      <c r="L1020" s="7" t="s">
        <v>1758</v>
      </c>
    </row>
    <row r="1021" spans="1:16" ht="30">
      <c r="A1021" s="6">
        <v>34</v>
      </c>
      <c r="B1021" s="9" t="s">
        <v>47</v>
      </c>
      <c r="C1021" s="7" t="s">
        <v>1465</v>
      </c>
      <c r="D1021" s="9" t="s">
        <v>47</v>
      </c>
      <c r="E1021" s="9" t="s">
        <v>12</v>
      </c>
      <c r="F1021" s="30">
        <v>1</v>
      </c>
      <c r="G1021" s="12"/>
      <c r="H1021" s="16">
        <v>5468400</v>
      </c>
      <c r="I1021" s="16">
        <f>H1021*1.12</f>
        <v>6124608.0000000009</v>
      </c>
      <c r="J1021" s="7" t="s">
        <v>1759</v>
      </c>
      <c r="K1021" s="7" t="s">
        <v>3</v>
      </c>
      <c r="L1021" s="7" t="s">
        <v>769</v>
      </c>
    </row>
    <row r="1022" spans="1:16" s="102" customFormat="1">
      <c r="A1022" s="131" t="s">
        <v>1455</v>
      </c>
      <c r="B1022" s="131"/>
      <c r="C1022" s="131"/>
      <c r="D1022" s="7"/>
      <c r="E1022" s="7"/>
      <c r="F1022" s="7"/>
      <c r="G1022" s="12"/>
      <c r="H1022" s="14">
        <f>SUM(H988:H1021)</f>
        <v>410750827.84679997</v>
      </c>
      <c r="I1022" s="14">
        <f>SUM(I988:I1021)</f>
        <v>460040927.18841606</v>
      </c>
      <c r="J1022" s="100"/>
      <c r="K1022" s="101"/>
      <c r="L1022" s="101"/>
    </row>
    <row r="1023" spans="1:16" s="102" customFormat="1">
      <c r="A1023" s="131" t="s">
        <v>1460</v>
      </c>
      <c r="B1023" s="131"/>
      <c r="C1023" s="131"/>
      <c r="D1023" s="7"/>
      <c r="E1023" s="7"/>
      <c r="F1023" s="7"/>
      <c r="G1023" s="12"/>
      <c r="H1023" s="14">
        <f>H983+H986+H1022</f>
        <v>4287099739.5467997</v>
      </c>
      <c r="I1023" s="14">
        <f>I983+I986+I1022</f>
        <v>4801551709.2524166</v>
      </c>
      <c r="J1023" s="100"/>
      <c r="K1023" s="101"/>
      <c r="L1023" s="101"/>
    </row>
    <row r="1024" spans="1:16">
      <c r="A1024" s="128" t="s">
        <v>1461</v>
      </c>
      <c r="B1024" s="129"/>
      <c r="C1024" s="130"/>
      <c r="D1024" s="43"/>
      <c r="E1024" s="92"/>
      <c r="F1024" s="93"/>
      <c r="G1024" s="79"/>
      <c r="H1024" s="112">
        <f>H974+H1023</f>
        <v>5043921985.6887999</v>
      </c>
      <c r="I1024" s="112">
        <f>I974+I1023</f>
        <v>5649192635.8898563</v>
      </c>
      <c r="J1024" s="54"/>
      <c r="K1024" s="8"/>
      <c r="L1024" s="87"/>
    </row>
    <row r="1028" spans="7:9">
      <c r="G1028" s="104"/>
    </row>
    <row r="1029" spans="7:9">
      <c r="I1029" s="110"/>
    </row>
  </sheetData>
  <mergeCells count="19">
    <mergeCell ref="A976:J976"/>
    <mergeCell ref="A10:I10"/>
    <mergeCell ref="A11:I11"/>
    <mergeCell ref="A14:K14"/>
    <mergeCell ref="A15:J15"/>
    <mergeCell ref="A888:C888"/>
    <mergeCell ref="A889:J889"/>
    <mergeCell ref="A897:C897"/>
    <mergeCell ref="A898:J898"/>
    <mergeCell ref="A973:C973"/>
    <mergeCell ref="A974:C974"/>
    <mergeCell ref="A975:K975"/>
    <mergeCell ref="A1024:C1024"/>
    <mergeCell ref="A983:C983"/>
    <mergeCell ref="A984:J984"/>
    <mergeCell ref="A986:C986"/>
    <mergeCell ref="A987:J987"/>
    <mergeCell ref="A1022:C1022"/>
    <mergeCell ref="A1023:C10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2012-09-14T10:43:34Z</cp:lastPrinted>
  <dcterms:created xsi:type="dcterms:W3CDTF">2011-06-29T08:00:36Z</dcterms:created>
  <dcterms:modified xsi:type="dcterms:W3CDTF">2012-09-25T12:03:04Z</dcterms:modified>
</cp:coreProperties>
</file>