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5" windowWidth="18195" windowHeight="8700"/>
  </bookViews>
  <sheets>
    <sheet name="рус яз" sheetId="4" r:id="rId1"/>
  </sheets>
  <definedNames>
    <definedName name="_GoBack" localSheetId="0">'рус яз'!$G$868</definedName>
    <definedName name="_xlnm._FilterDatabase" localSheetId="0" hidden="1">'рус яз'!$A$10:$L$869</definedName>
    <definedName name="_xlnm.Print_Area" localSheetId="0">'рус яз'!$A$1:$K$589</definedName>
  </definedNames>
  <calcPr calcId="124519"/>
  <fileRecoveryPr autoRecover="0"/>
</workbook>
</file>

<file path=xl/calcChain.xml><?xml version="1.0" encoding="utf-8"?>
<calcChain xmlns="http://schemas.openxmlformats.org/spreadsheetml/2006/main">
  <c r="J868" i="4"/>
  <c r="K868" s="1"/>
  <c r="J867"/>
  <c r="K867" s="1"/>
  <c r="J866"/>
  <c r="K866" s="1"/>
  <c r="J865"/>
  <c r="K865" s="1"/>
  <c r="J864"/>
  <c r="K864" s="1"/>
  <c r="K863"/>
  <c r="J862"/>
  <c r="K862" s="1"/>
  <c r="J861"/>
  <c r="K861" s="1"/>
  <c r="K860"/>
  <c r="J859"/>
  <c r="K859" s="1"/>
  <c r="J858"/>
  <c r="K858" s="1"/>
  <c r="J857"/>
  <c r="K857" s="1"/>
  <c r="J845"/>
  <c r="K845" s="1"/>
  <c r="J846"/>
  <c r="K846" s="1"/>
  <c r="J847"/>
  <c r="K847" s="1"/>
  <c r="J848"/>
  <c r="K848" s="1"/>
  <c r="J849"/>
  <c r="K849" s="1"/>
  <c r="J850"/>
  <c r="K850" s="1"/>
  <c r="J851"/>
  <c r="K851" s="1"/>
  <c r="J852"/>
  <c r="K852" s="1"/>
  <c r="J853"/>
  <c r="K853" s="1"/>
  <c r="J854"/>
  <c r="K854" s="1"/>
  <c r="J855"/>
  <c r="K855" s="1"/>
  <c r="J856"/>
  <c r="K856" s="1"/>
  <c r="J844"/>
  <c r="K844" s="1"/>
  <c r="J843"/>
  <c r="K843" s="1"/>
  <c r="J842"/>
  <c r="K842" s="1"/>
  <c r="J841"/>
  <c r="K841" s="1"/>
  <c r="J840" l="1"/>
  <c r="K840" s="1"/>
  <c r="J839"/>
  <c r="K839" s="1"/>
  <c r="J838" l="1"/>
  <c r="K838" s="1"/>
  <c r="J837" l="1"/>
  <c r="K837" s="1"/>
  <c r="J836"/>
  <c r="K836" s="1"/>
  <c r="J835"/>
  <c r="K835" s="1"/>
  <c r="J834"/>
  <c r="K834" s="1"/>
  <c r="J833"/>
  <c r="K833" s="1"/>
  <c r="J832"/>
  <c r="K832" s="1"/>
  <c r="J831"/>
  <c r="K831" s="1"/>
  <c r="J830"/>
  <c r="K830" s="1"/>
  <c r="J829"/>
  <c r="K829" s="1"/>
  <c r="J828"/>
  <c r="K828" s="1"/>
  <c r="J827" l="1"/>
  <c r="K827" s="1"/>
  <c r="J826" l="1"/>
  <c r="K826" s="1"/>
  <c r="J825"/>
  <c r="K825" s="1"/>
  <c r="J824"/>
  <c r="K824" s="1"/>
  <c r="J823"/>
  <c r="K823" s="1"/>
  <c r="J822"/>
  <c r="K822" s="1"/>
  <c r="J821" l="1"/>
  <c r="K821" s="1"/>
  <c r="J820"/>
  <c r="K820" s="1"/>
  <c r="J819"/>
  <c r="K819" s="1"/>
  <c r="J818"/>
  <c r="K818" s="1"/>
  <c r="J817"/>
  <c r="K817" s="1"/>
  <c r="J816"/>
  <c r="K816" s="1"/>
  <c r="J815" l="1"/>
  <c r="K815" s="1"/>
  <c r="J814"/>
  <c r="K814" s="1"/>
  <c r="J813"/>
  <c r="K813" s="1"/>
  <c r="J812"/>
  <c r="K812" s="1"/>
  <c r="J811"/>
  <c r="K811" s="1"/>
  <c r="J810"/>
  <c r="K810" s="1"/>
  <c r="J809"/>
  <c r="K809" s="1"/>
  <c r="J808" l="1"/>
  <c r="K808" s="1"/>
  <c r="J807"/>
  <c r="K807" s="1"/>
  <c r="J805"/>
  <c r="K805" s="1"/>
  <c r="J806"/>
  <c r="K806" s="1"/>
  <c r="J803"/>
  <c r="K803" s="1"/>
  <c r="J804"/>
  <c r="K804" s="1"/>
  <c r="J802"/>
  <c r="K802" s="1"/>
  <c r="J801" l="1"/>
  <c r="K801" s="1"/>
  <c r="J800"/>
  <c r="K800" s="1"/>
  <c r="J799"/>
  <c r="K799" s="1"/>
  <c r="J798"/>
  <c r="K798" s="1"/>
  <c r="J797"/>
  <c r="K797" s="1"/>
  <c r="J796"/>
  <c r="K796" s="1"/>
  <c r="J795"/>
  <c r="K795" s="1"/>
  <c r="J794"/>
  <c r="K794" s="1"/>
  <c r="J793" l="1"/>
  <c r="K793" s="1"/>
  <c r="J792" l="1"/>
  <c r="K792" s="1"/>
  <c r="J645"/>
  <c r="K645" s="1"/>
  <c r="J646"/>
  <c r="K646" s="1"/>
  <c r="J647"/>
  <c r="K647" s="1"/>
  <c r="J648"/>
  <c r="K648" s="1"/>
  <c r="J649"/>
  <c r="K649" s="1"/>
  <c r="J650"/>
  <c r="K650" s="1"/>
  <c r="J651"/>
  <c r="K651" s="1"/>
  <c r="J652"/>
  <c r="K652" s="1"/>
  <c r="J653"/>
  <c r="K653" s="1"/>
  <c r="J654"/>
  <c r="K654" s="1"/>
  <c r="J655"/>
  <c r="K655" s="1"/>
  <c r="J656"/>
  <c r="K656" s="1"/>
  <c r="J657"/>
  <c r="K657" s="1"/>
  <c r="J658"/>
  <c r="K658" s="1"/>
  <c r="J659"/>
  <c r="K659" s="1"/>
  <c r="J660"/>
  <c r="K660" s="1"/>
  <c r="J661"/>
  <c r="K661" s="1"/>
  <c r="J662"/>
  <c r="K662" s="1"/>
  <c r="J663"/>
  <c r="K663" s="1"/>
  <c r="J664"/>
  <c r="K664" s="1"/>
  <c r="J665"/>
  <c r="K665" s="1"/>
  <c r="J666"/>
  <c r="K666" s="1"/>
  <c r="J667"/>
  <c r="K667" s="1"/>
  <c r="J668"/>
  <c r="K668" s="1"/>
  <c r="J669"/>
  <c r="K669" s="1"/>
  <c r="J670"/>
  <c r="K670" s="1"/>
  <c r="J671"/>
  <c r="K671" s="1"/>
  <c r="J672"/>
  <c r="K672" s="1"/>
  <c r="J673"/>
  <c r="K673" s="1"/>
  <c r="J674"/>
  <c r="K674" s="1"/>
  <c r="J675"/>
  <c r="K675" s="1"/>
  <c r="J676"/>
  <c r="K676" s="1"/>
  <c r="J677"/>
  <c r="K677" s="1"/>
  <c r="J678"/>
  <c r="K678" s="1"/>
  <c r="J679"/>
  <c r="K679" s="1"/>
  <c r="J680"/>
  <c r="K680" s="1"/>
  <c r="J681"/>
  <c r="K681" s="1"/>
  <c r="J682"/>
  <c r="K682" s="1"/>
  <c r="J683"/>
  <c r="K683" s="1"/>
  <c r="J684"/>
  <c r="K684" s="1"/>
  <c r="J685"/>
  <c r="K685" s="1"/>
  <c r="J686"/>
  <c r="K686" s="1"/>
  <c r="J687"/>
  <c r="K687" s="1"/>
  <c r="J688"/>
  <c r="K688" s="1"/>
  <c r="J689"/>
  <c r="K689" s="1"/>
  <c r="J690"/>
  <c r="K690" s="1"/>
  <c r="J691"/>
  <c r="K691" s="1"/>
  <c r="J692"/>
  <c r="K692" s="1"/>
  <c r="J693"/>
  <c r="K693" s="1"/>
  <c r="J694"/>
  <c r="K694" s="1"/>
  <c r="J695"/>
  <c r="K695" s="1"/>
  <c r="J696"/>
  <c r="K696" s="1"/>
  <c r="J697"/>
  <c r="K697" s="1"/>
  <c r="J698"/>
  <c r="K698" s="1"/>
  <c r="J699"/>
  <c r="K699" s="1"/>
  <c r="J700"/>
  <c r="K700" s="1"/>
  <c r="J701"/>
  <c r="K701" s="1"/>
  <c r="J702"/>
  <c r="K702" s="1"/>
  <c r="J703"/>
  <c r="K703" s="1"/>
  <c r="J704"/>
  <c r="K704" s="1"/>
  <c r="J705"/>
  <c r="K705" s="1"/>
  <c r="J706"/>
  <c r="K706" s="1"/>
  <c r="J707"/>
  <c r="K707" s="1"/>
  <c r="J708"/>
  <c r="K708" s="1"/>
  <c r="J709"/>
  <c r="K709" s="1"/>
  <c r="J710"/>
  <c r="K710" s="1"/>
  <c r="J711"/>
  <c r="K711" s="1"/>
  <c r="J712"/>
  <c r="K712" s="1"/>
  <c r="J713"/>
  <c r="K713" s="1"/>
  <c r="J714"/>
  <c r="K714" s="1"/>
  <c r="J715"/>
  <c r="K715" s="1"/>
  <c r="J716"/>
  <c r="K716" s="1"/>
  <c r="J717"/>
  <c r="K717" s="1"/>
  <c r="J718"/>
  <c r="K718" s="1"/>
  <c r="J719"/>
  <c r="K719" s="1"/>
  <c r="J720"/>
  <c r="K720" s="1"/>
  <c r="J721"/>
  <c r="K721" s="1"/>
  <c r="J722"/>
  <c r="K722" s="1"/>
  <c r="J723"/>
  <c r="K723" s="1"/>
  <c r="J724"/>
  <c r="K724" s="1"/>
  <c r="J725"/>
  <c r="K725" s="1"/>
  <c r="J726"/>
  <c r="K726" s="1"/>
  <c r="J727"/>
  <c r="K727" s="1"/>
  <c r="J728"/>
  <c r="K728" s="1"/>
  <c r="J729"/>
  <c r="K729" s="1"/>
  <c r="J730"/>
  <c r="K730" s="1"/>
  <c r="J731"/>
  <c r="K731" s="1"/>
  <c r="J732"/>
  <c r="K732" s="1"/>
  <c r="J733"/>
  <c r="K733" s="1"/>
  <c r="J734"/>
  <c r="K734" s="1"/>
  <c r="J735"/>
  <c r="K735" s="1"/>
  <c r="J736"/>
  <c r="K736" s="1"/>
  <c r="J737"/>
  <c r="K737" s="1"/>
  <c r="J738"/>
  <c r="K738" s="1"/>
  <c r="J739"/>
  <c r="K739" s="1"/>
  <c r="J740"/>
  <c r="K740" s="1"/>
  <c r="J741"/>
  <c r="K741" s="1"/>
  <c r="J742"/>
  <c r="K742" s="1"/>
  <c r="J743"/>
  <c r="K743" s="1"/>
  <c r="J744"/>
  <c r="K744" s="1"/>
  <c r="J745"/>
  <c r="K745" s="1"/>
  <c r="J746"/>
  <c r="K746" s="1"/>
  <c r="J747"/>
  <c r="K747" s="1"/>
  <c r="J748"/>
  <c r="K748" s="1"/>
  <c r="J749"/>
  <c r="K749" s="1"/>
  <c r="J750"/>
  <c r="K750" s="1"/>
  <c r="J751"/>
  <c r="K751" s="1"/>
  <c r="J752"/>
  <c r="K752" s="1"/>
  <c r="J753"/>
  <c r="K753" s="1"/>
  <c r="J754"/>
  <c r="K754" s="1"/>
  <c r="J755"/>
  <c r="K755" s="1"/>
  <c r="J756"/>
  <c r="K756" s="1"/>
  <c r="J757"/>
  <c r="K757" s="1"/>
  <c r="J758"/>
  <c r="K758" s="1"/>
  <c r="J759"/>
  <c r="K759" s="1"/>
  <c r="J760"/>
  <c r="K760" s="1"/>
  <c r="J761"/>
  <c r="K761" s="1"/>
  <c r="J762"/>
  <c r="K762" s="1"/>
  <c r="J763"/>
  <c r="K763" s="1"/>
  <c r="J764"/>
  <c r="K764" s="1"/>
  <c r="J765"/>
  <c r="K765" s="1"/>
  <c r="J766"/>
  <c r="K766" s="1"/>
  <c r="J767"/>
  <c r="K767" s="1"/>
  <c r="J768"/>
  <c r="K768" s="1"/>
  <c r="J769"/>
  <c r="K769" s="1"/>
  <c r="J770"/>
  <c r="K770" s="1"/>
  <c r="J771"/>
  <c r="K771" s="1"/>
  <c r="J772"/>
  <c r="K772" s="1"/>
  <c r="J773"/>
  <c r="K773" s="1"/>
  <c r="J774"/>
  <c r="K774" s="1"/>
  <c r="J775"/>
  <c r="K775" s="1"/>
  <c r="J776"/>
  <c r="K776" s="1"/>
  <c r="J777"/>
  <c r="K777" s="1"/>
  <c r="J778"/>
  <c r="K778" s="1"/>
  <c r="J779"/>
  <c r="K779" s="1"/>
  <c r="J780"/>
  <c r="K780" s="1"/>
  <c r="J781"/>
  <c r="K781" s="1"/>
  <c r="J782"/>
  <c r="K782" s="1"/>
  <c r="J783"/>
  <c r="K783" s="1"/>
  <c r="J784"/>
  <c r="K784" s="1"/>
  <c r="J785"/>
  <c r="K785" s="1"/>
  <c r="J786"/>
  <c r="K786" s="1"/>
  <c r="J787"/>
  <c r="K787" s="1"/>
  <c r="J788"/>
  <c r="K788" s="1"/>
  <c r="J789"/>
  <c r="K789" s="1"/>
  <c r="J790"/>
  <c r="K790" s="1"/>
  <c r="J791"/>
  <c r="K791" s="1"/>
  <c r="J643"/>
  <c r="K643" s="1"/>
  <c r="J644"/>
  <c r="K644" s="1"/>
  <c r="J642"/>
  <c r="K642" s="1"/>
  <c r="J641"/>
  <c r="K641" s="1"/>
  <c r="J640"/>
  <c r="K640" s="1"/>
  <c r="J639"/>
  <c r="K639" s="1"/>
  <c r="J638"/>
  <c r="K638" s="1"/>
  <c r="J637"/>
  <c r="K637" s="1"/>
  <c r="J635"/>
  <c r="K635" s="1"/>
  <c r="J636"/>
  <c r="K636" s="1"/>
  <c r="J633"/>
  <c r="K633" s="1"/>
  <c r="J634"/>
  <c r="K634" s="1"/>
  <c r="J632" l="1"/>
  <c r="K632" s="1"/>
  <c r="J631"/>
  <c r="K631" s="1"/>
  <c r="J630"/>
  <c r="K630" s="1"/>
  <c r="J629"/>
  <c r="K629" s="1"/>
  <c r="J628"/>
  <c r="K628" s="1"/>
  <c r="J627"/>
  <c r="K627" s="1"/>
  <c r="J624"/>
  <c r="K624" s="1"/>
  <c r="J625"/>
  <c r="K625" s="1"/>
  <c r="J626"/>
  <c r="K626" s="1"/>
  <c r="J622"/>
  <c r="K622" s="1"/>
  <c r="J623"/>
  <c r="K623" s="1"/>
  <c r="J619"/>
  <c r="K619" s="1"/>
  <c r="J620"/>
  <c r="K620" s="1"/>
  <c r="J621"/>
  <c r="K621" s="1"/>
  <c r="J617"/>
  <c r="K617" s="1"/>
  <c r="J618"/>
  <c r="K618" s="1"/>
  <c r="J616"/>
  <c r="K616" s="1"/>
  <c r="J615"/>
  <c r="K615" s="1"/>
  <c r="J614"/>
  <c r="K614" s="1"/>
  <c r="J613"/>
  <c r="K613" s="1"/>
  <c r="J612"/>
  <c r="K612" s="1"/>
  <c r="J610"/>
  <c r="K610" s="1"/>
  <c r="J611"/>
  <c r="K611" s="1"/>
  <c r="J609"/>
  <c r="K609" s="1"/>
  <c r="J608"/>
  <c r="K608" s="1"/>
  <c r="J607"/>
  <c r="K607" s="1"/>
  <c r="J606"/>
  <c r="K606" s="1"/>
  <c r="J598"/>
  <c r="K598" s="1"/>
  <c r="J599"/>
  <c r="K599" s="1"/>
  <c r="J600"/>
  <c r="K600" s="1"/>
  <c r="J601"/>
  <c r="K601" s="1"/>
  <c r="J602"/>
  <c r="K602" s="1"/>
  <c r="J603"/>
  <c r="K603" s="1"/>
  <c r="J604"/>
  <c r="K604" s="1"/>
  <c r="J605"/>
  <c r="K605" s="1"/>
  <c r="J597" l="1"/>
  <c r="K597" s="1"/>
  <c r="K590"/>
  <c r="K589"/>
  <c r="J581" l="1"/>
  <c r="K581" s="1"/>
  <c r="J582"/>
  <c r="K582" s="1"/>
  <c r="J583"/>
  <c r="K583" s="1"/>
  <c r="J584"/>
  <c r="K584" s="1"/>
  <c r="J585"/>
  <c r="K585" s="1"/>
  <c r="J580" l="1"/>
  <c r="K580" s="1"/>
  <c r="J579"/>
  <c r="K579" s="1"/>
  <c r="J578"/>
  <c r="K578" s="1"/>
  <c r="J577"/>
  <c r="K577" s="1"/>
  <c r="J576"/>
  <c r="K576" s="1"/>
  <c r="J575"/>
  <c r="K575" s="1"/>
  <c r="J574"/>
  <c r="K574" s="1"/>
  <c r="J573"/>
  <c r="K573" s="1"/>
  <c r="J572"/>
  <c r="J571"/>
  <c r="K571" s="1"/>
  <c r="J570"/>
  <c r="K570" s="1"/>
  <c r="J34"/>
  <c r="K34" s="1"/>
  <c r="J373"/>
  <c r="J372"/>
  <c r="K372" s="1"/>
  <c r="J569"/>
  <c r="K569" s="1"/>
  <c r="J568"/>
  <c r="K568" s="1"/>
  <c r="J567"/>
  <c r="K567" s="1"/>
  <c r="J566"/>
  <c r="K566" s="1"/>
  <c r="J565"/>
  <c r="K565" s="1"/>
  <c r="J564"/>
  <c r="K564" s="1"/>
  <c r="J563"/>
  <c r="K563" s="1"/>
  <c r="K572" l="1"/>
  <c r="K373"/>
  <c r="J562"/>
  <c r="J561"/>
  <c r="K561" s="1"/>
  <c r="J560"/>
  <c r="K560" s="1"/>
  <c r="J559"/>
  <c r="K559" s="1"/>
  <c r="J558"/>
  <c r="K558" s="1"/>
  <c r="J557"/>
  <c r="K557" s="1"/>
  <c r="J556"/>
  <c r="K556" s="1"/>
  <c r="J555"/>
  <c r="K555" s="1"/>
  <c r="J554"/>
  <c r="K554" s="1"/>
  <c r="K562" l="1"/>
  <c r="J553"/>
  <c r="K553" s="1"/>
  <c r="J552"/>
  <c r="K552" s="1"/>
  <c r="J551"/>
  <c r="K551" s="1"/>
  <c r="J550"/>
  <c r="K550" s="1"/>
  <c r="J549" l="1"/>
  <c r="K549" s="1"/>
  <c r="J548"/>
  <c r="K548" s="1"/>
  <c r="J547"/>
  <c r="K547" s="1"/>
  <c r="J36"/>
  <c r="J546"/>
  <c r="K546" s="1"/>
  <c r="J545" l="1"/>
  <c r="K545" s="1"/>
  <c r="J544"/>
  <c r="K544" s="1"/>
  <c r="J538" l="1"/>
  <c r="K538" s="1"/>
  <c r="J505"/>
  <c r="K505" s="1"/>
  <c r="J504"/>
  <c r="K504" s="1"/>
  <c r="J543"/>
  <c r="K543" s="1"/>
  <c r="J539"/>
  <c r="K539" s="1"/>
  <c r="J540"/>
  <c r="K540" s="1"/>
  <c r="J541"/>
  <c r="K541" s="1"/>
  <c r="J542"/>
  <c r="K542" s="1"/>
  <c r="J507"/>
  <c r="K507" s="1"/>
  <c r="J502"/>
  <c r="K502" s="1"/>
  <c r="J503"/>
  <c r="K503" s="1"/>
  <c r="J506"/>
  <c r="K506" s="1"/>
  <c r="J508"/>
  <c r="K508" s="1"/>
  <c r="J509"/>
  <c r="K509" s="1"/>
  <c r="J510"/>
  <c r="K510" s="1"/>
  <c r="J511"/>
  <c r="J512"/>
  <c r="K512" s="1"/>
  <c r="J513"/>
  <c r="J514"/>
  <c r="K514" s="1"/>
  <c r="J515"/>
  <c r="J516"/>
  <c r="K516" s="1"/>
  <c r="J517"/>
  <c r="K517" s="1"/>
  <c r="J518"/>
  <c r="K518" s="1"/>
  <c r="J519"/>
  <c r="K519" s="1"/>
  <c r="J520"/>
  <c r="K520" s="1"/>
  <c r="J521"/>
  <c r="K521" s="1"/>
  <c r="J522"/>
  <c r="K522" s="1"/>
  <c r="J523"/>
  <c r="K523" s="1"/>
  <c r="J524"/>
  <c r="J525"/>
  <c r="K525" s="1"/>
  <c r="J526"/>
  <c r="K526" s="1"/>
  <c r="J527"/>
  <c r="K527" s="1"/>
  <c r="J528"/>
  <c r="K528" s="1"/>
  <c r="J529"/>
  <c r="K529" s="1"/>
  <c r="J530"/>
  <c r="K530" s="1"/>
  <c r="J531"/>
  <c r="K531" s="1"/>
  <c r="J532"/>
  <c r="K532" s="1"/>
  <c r="J533"/>
  <c r="K533" s="1"/>
  <c r="J534"/>
  <c r="K534" s="1"/>
  <c r="J535"/>
  <c r="K535" s="1"/>
  <c r="J536"/>
  <c r="K536" s="1"/>
  <c r="J537"/>
  <c r="K537" s="1"/>
  <c r="J501"/>
  <c r="K501" s="1"/>
  <c r="J500"/>
  <c r="K513" l="1"/>
  <c r="K511"/>
  <c r="K524"/>
  <c r="K515"/>
  <c r="K500"/>
  <c r="J499"/>
  <c r="K499" s="1"/>
  <c r="J498"/>
  <c r="K498" s="1"/>
  <c r="J144" l="1"/>
  <c r="K144" s="1"/>
  <c r="J145"/>
  <c r="K145" s="1"/>
  <c r="J146"/>
  <c r="K146" s="1"/>
  <c r="J147"/>
  <c r="K147" s="1"/>
  <c r="J148"/>
  <c r="K148" s="1"/>
  <c r="J149"/>
  <c r="K149" s="1"/>
  <c r="J150"/>
  <c r="K150" s="1"/>
  <c r="J151"/>
  <c r="K151" s="1"/>
  <c r="J152"/>
  <c r="J153"/>
  <c r="K153" s="1"/>
  <c r="J154"/>
  <c r="J155"/>
  <c r="K155" s="1"/>
  <c r="J156"/>
  <c r="J157"/>
  <c r="K157" s="1"/>
  <c r="J158"/>
  <c r="K158" s="1"/>
  <c r="J159"/>
  <c r="K159" s="1"/>
  <c r="J160"/>
  <c r="K160" s="1"/>
  <c r="J161"/>
  <c r="K161" s="1"/>
  <c r="J162"/>
  <c r="K162" s="1"/>
  <c r="J163"/>
  <c r="K163" s="1"/>
  <c r="J164"/>
  <c r="K164" s="1"/>
  <c r="J165"/>
  <c r="K165" s="1"/>
  <c r="J166"/>
  <c r="K166" s="1"/>
  <c r="J167"/>
  <c r="K167" s="1"/>
  <c r="J168"/>
  <c r="K168" s="1"/>
  <c r="J169"/>
  <c r="K169" s="1"/>
  <c r="J170"/>
  <c r="K170" s="1"/>
  <c r="J171"/>
  <c r="K171" s="1"/>
  <c r="J172"/>
  <c r="K172" s="1"/>
  <c r="J173"/>
  <c r="K173" s="1"/>
  <c r="J174"/>
  <c r="K174" s="1"/>
  <c r="J175"/>
  <c r="K175" s="1"/>
  <c r="J176"/>
  <c r="K176" s="1"/>
  <c r="J177"/>
  <c r="K177" s="1"/>
  <c r="J178"/>
  <c r="K178" s="1"/>
  <c r="J179"/>
  <c r="K179" s="1"/>
  <c r="J180"/>
  <c r="K180" s="1"/>
  <c r="J181"/>
  <c r="K181" s="1"/>
  <c r="J182"/>
  <c r="K182" s="1"/>
  <c r="J183"/>
  <c r="K183" s="1"/>
  <c r="J184"/>
  <c r="K184" s="1"/>
  <c r="J185"/>
  <c r="K185" s="1"/>
  <c r="J186"/>
  <c r="K186" s="1"/>
  <c r="J187"/>
  <c r="K187" s="1"/>
  <c r="J188"/>
  <c r="K188" s="1"/>
  <c r="J189"/>
  <c r="K189" s="1"/>
  <c r="J190"/>
  <c r="K190" s="1"/>
  <c r="J191"/>
  <c r="K191" s="1"/>
  <c r="J192"/>
  <c r="K192" s="1"/>
  <c r="J193"/>
  <c r="K193" s="1"/>
  <c r="J194"/>
  <c r="K194" s="1"/>
  <c r="J195"/>
  <c r="K195" s="1"/>
  <c r="J196"/>
  <c r="K196" s="1"/>
  <c r="J197"/>
  <c r="K197" s="1"/>
  <c r="J198"/>
  <c r="K198" s="1"/>
  <c r="J199"/>
  <c r="K199" s="1"/>
  <c r="J200"/>
  <c r="K200" s="1"/>
  <c r="J201"/>
  <c r="K201" s="1"/>
  <c r="J202"/>
  <c r="K202" s="1"/>
  <c r="J203"/>
  <c r="K203" s="1"/>
  <c r="J204"/>
  <c r="K204" s="1"/>
  <c r="J205"/>
  <c r="K205" s="1"/>
  <c r="J206"/>
  <c r="K206" s="1"/>
  <c r="J207"/>
  <c r="K207" s="1"/>
  <c r="J208"/>
  <c r="K208" s="1"/>
  <c r="J209"/>
  <c r="K209" s="1"/>
  <c r="J210"/>
  <c r="J211"/>
  <c r="J212"/>
  <c r="K212" s="1"/>
  <c r="J213"/>
  <c r="K213" s="1"/>
  <c r="J214"/>
  <c r="K214" s="1"/>
  <c r="J215"/>
  <c r="K215" s="1"/>
  <c r="J216"/>
  <c r="K216" s="1"/>
  <c r="J217"/>
  <c r="K217" s="1"/>
  <c r="J218"/>
  <c r="K218" s="1"/>
  <c r="J219"/>
  <c r="K219" s="1"/>
  <c r="J220"/>
  <c r="K220" s="1"/>
  <c r="J221"/>
  <c r="K221" s="1"/>
  <c r="J222"/>
  <c r="K222" s="1"/>
  <c r="J223"/>
  <c r="K223" s="1"/>
  <c r="J224"/>
  <c r="K224" s="1"/>
  <c r="J225"/>
  <c r="K225" s="1"/>
  <c r="J226"/>
  <c r="K226" s="1"/>
  <c r="J227"/>
  <c r="K227" s="1"/>
  <c r="J228"/>
  <c r="K228" s="1"/>
  <c r="J229"/>
  <c r="K229" s="1"/>
  <c r="J230"/>
  <c r="K230" s="1"/>
  <c r="J231"/>
  <c r="K231" s="1"/>
  <c r="J232"/>
  <c r="K232" s="1"/>
  <c r="J233"/>
  <c r="K233" s="1"/>
  <c r="J234"/>
  <c r="K234" s="1"/>
  <c r="J235"/>
  <c r="K235" s="1"/>
  <c r="J236"/>
  <c r="K236" s="1"/>
  <c r="J237"/>
  <c r="K237" s="1"/>
  <c r="J238"/>
  <c r="K238" s="1"/>
  <c r="J239"/>
  <c r="K239" s="1"/>
  <c r="J240"/>
  <c r="K240" s="1"/>
  <c r="J241"/>
  <c r="K241" s="1"/>
  <c r="J242"/>
  <c r="K242" s="1"/>
  <c r="J243"/>
  <c r="K243" s="1"/>
  <c r="J244"/>
  <c r="K244" s="1"/>
  <c r="J245"/>
  <c r="K245" s="1"/>
  <c r="J246"/>
  <c r="K246" s="1"/>
  <c r="J247"/>
  <c r="K247" s="1"/>
  <c r="J248"/>
  <c r="K248" s="1"/>
  <c r="J249"/>
  <c r="K249" s="1"/>
  <c r="J250"/>
  <c r="K250" s="1"/>
  <c r="J251"/>
  <c r="K251" s="1"/>
  <c r="J252"/>
  <c r="K252" s="1"/>
  <c r="J253"/>
  <c r="K253" s="1"/>
  <c r="J254"/>
  <c r="K254" s="1"/>
  <c r="J255"/>
  <c r="K255" s="1"/>
  <c r="J256"/>
  <c r="K256" s="1"/>
  <c r="J257"/>
  <c r="K257" s="1"/>
  <c r="J258"/>
  <c r="K258" s="1"/>
  <c r="J259"/>
  <c r="K259" s="1"/>
  <c r="J260"/>
  <c r="K260" s="1"/>
  <c r="J261"/>
  <c r="K261" s="1"/>
  <c r="J262"/>
  <c r="K262" s="1"/>
  <c r="J263"/>
  <c r="K263" s="1"/>
  <c r="J264"/>
  <c r="K264" s="1"/>
  <c r="J265"/>
  <c r="K265" s="1"/>
  <c r="J266"/>
  <c r="K266" s="1"/>
  <c r="J267"/>
  <c r="K267" s="1"/>
  <c r="J268"/>
  <c r="K268" s="1"/>
  <c r="J269"/>
  <c r="K269" s="1"/>
  <c r="J270"/>
  <c r="K270" s="1"/>
  <c r="J271"/>
  <c r="K271" s="1"/>
  <c r="J272"/>
  <c r="K272" s="1"/>
  <c r="J273"/>
  <c r="K273" s="1"/>
  <c r="J274"/>
  <c r="K274" s="1"/>
  <c r="J275"/>
  <c r="K275" s="1"/>
  <c r="J276"/>
  <c r="K276" s="1"/>
  <c r="J277"/>
  <c r="K277" s="1"/>
  <c r="J278"/>
  <c r="K278" s="1"/>
  <c r="J279"/>
  <c r="K279" s="1"/>
  <c r="J280"/>
  <c r="K280" s="1"/>
  <c r="J281"/>
  <c r="K281" s="1"/>
  <c r="J282"/>
  <c r="K282" s="1"/>
  <c r="J283"/>
  <c r="K283" s="1"/>
  <c r="J284"/>
  <c r="K284" s="1"/>
  <c r="J285"/>
  <c r="K285" s="1"/>
  <c r="J286"/>
  <c r="K286" s="1"/>
  <c r="J287"/>
  <c r="K287" s="1"/>
  <c r="J288"/>
  <c r="K288" s="1"/>
  <c r="J289"/>
  <c r="K289" s="1"/>
  <c r="J290"/>
  <c r="K290" s="1"/>
  <c r="J291"/>
  <c r="K291" s="1"/>
  <c r="J292"/>
  <c r="K292" s="1"/>
  <c r="J293"/>
  <c r="K293" s="1"/>
  <c r="J294"/>
  <c r="K294" s="1"/>
  <c r="J295"/>
  <c r="K295" s="1"/>
  <c r="J296"/>
  <c r="K296" s="1"/>
  <c r="J297"/>
  <c r="K297" s="1"/>
  <c r="J298"/>
  <c r="K298" s="1"/>
  <c r="J299"/>
  <c r="K299" s="1"/>
  <c r="J300"/>
  <c r="K300" s="1"/>
  <c r="J301"/>
  <c r="K301" s="1"/>
  <c r="J302"/>
  <c r="K302" s="1"/>
  <c r="J303"/>
  <c r="K303" s="1"/>
  <c r="J304"/>
  <c r="K304" s="1"/>
  <c r="J305"/>
  <c r="K305" s="1"/>
  <c r="J306"/>
  <c r="K306" s="1"/>
  <c r="J307"/>
  <c r="K307" s="1"/>
  <c r="J308"/>
  <c r="K308" s="1"/>
  <c r="J309"/>
  <c r="K309" s="1"/>
  <c r="J310"/>
  <c r="K310" s="1"/>
  <c r="J311"/>
  <c r="K311" s="1"/>
  <c r="J312"/>
  <c r="K312" s="1"/>
  <c r="J313"/>
  <c r="K313" s="1"/>
  <c r="J314"/>
  <c r="K314" s="1"/>
  <c r="J315"/>
  <c r="K315" s="1"/>
  <c r="J316"/>
  <c r="K316" s="1"/>
  <c r="J317"/>
  <c r="K317" s="1"/>
  <c r="J318"/>
  <c r="K318" s="1"/>
  <c r="J319"/>
  <c r="K319" s="1"/>
  <c r="J320"/>
  <c r="K320" s="1"/>
  <c r="J321"/>
  <c r="K321" s="1"/>
  <c r="J322"/>
  <c r="K322" s="1"/>
  <c r="J323"/>
  <c r="K323" s="1"/>
  <c r="J324"/>
  <c r="K324" s="1"/>
  <c r="J325"/>
  <c r="K325" s="1"/>
  <c r="J326"/>
  <c r="K326" s="1"/>
  <c r="J327"/>
  <c r="K327" s="1"/>
  <c r="J328"/>
  <c r="K328" s="1"/>
  <c r="J329"/>
  <c r="K329" s="1"/>
  <c r="J330"/>
  <c r="K330" s="1"/>
  <c r="J331"/>
  <c r="K331" s="1"/>
  <c r="J332"/>
  <c r="K332" s="1"/>
  <c r="J333"/>
  <c r="K333" s="1"/>
  <c r="J334"/>
  <c r="K334" s="1"/>
  <c r="J335"/>
  <c r="K335" s="1"/>
  <c r="J336"/>
  <c r="K336" s="1"/>
  <c r="J337"/>
  <c r="K337" s="1"/>
  <c r="J338"/>
  <c r="K338" s="1"/>
  <c r="J339"/>
  <c r="K339" s="1"/>
  <c r="J340"/>
  <c r="K340" s="1"/>
  <c r="J341"/>
  <c r="K341" s="1"/>
  <c r="J342"/>
  <c r="K342" s="1"/>
  <c r="J343"/>
  <c r="K343" s="1"/>
  <c r="J344"/>
  <c r="K344" s="1"/>
  <c r="J345"/>
  <c r="K345" s="1"/>
  <c r="J346"/>
  <c r="K346" s="1"/>
  <c r="J347"/>
  <c r="K347" s="1"/>
  <c r="J348"/>
  <c r="K348" s="1"/>
  <c r="J349"/>
  <c r="K349" s="1"/>
  <c r="J350"/>
  <c r="K350" s="1"/>
  <c r="J351"/>
  <c r="K351" s="1"/>
  <c r="J352"/>
  <c r="K352" s="1"/>
  <c r="J353"/>
  <c r="K353" s="1"/>
  <c r="J354"/>
  <c r="K354" s="1"/>
  <c r="J355"/>
  <c r="K355" s="1"/>
  <c r="J356"/>
  <c r="K356" s="1"/>
  <c r="J357"/>
  <c r="K357" s="1"/>
  <c r="J358"/>
  <c r="K358" s="1"/>
  <c r="J359"/>
  <c r="K359" s="1"/>
  <c r="J360"/>
  <c r="K360" s="1"/>
  <c r="J361"/>
  <c r="K361" s="1"/>
  <c r="J362"/>
  <c r="K362" s="1"/>
  <c r="J363"/>
  <c r="K363" s="1"/>
  <c r="J364"/>
  <c r="K364" s="1"/>
  <c r="J365"/>
  <c r="K365" s="1"/>
  <c r="J366"/>
  <c r="K366" s="1"/>
  <c r="J367"/>
  <c r="K367" s="1"/>
  <c r="J368"/>
  <c r="K368" s="1"/>
  <c r="J369"/>
  <c r="K369" s="1"/>
  <c r="J370"/>
  <c r="K370" s="1"/>
  <c r="J371"/>
  <c r="K371" s="1"/>
  <c r="J374"/>
  <c r="K374" s="1"/>
  <c r="J375"/>
  <c r="K375" s="1"/>
  <c r="J376"/>
  <c r="K376" s="1"/>
  <c r="J377"/>
  <c r="K377" s="1"/>
  <c r="J378"/>
  <c r="K378" s="1"/>
  <c r="J379"/>
  <c r="K379" s="1"/>
  <c r="J380"/>
  <c r="K380" s="1"/>
  <c r="J381"/>
  <c r="K381" s="1"/>
  <c r="J382"/>
  <c r="K382" s="1"/>
  <c r="J383"/>
  <c r="J384"/>
  <c r="K384" s="1"/>
  <c r="J386"/>
  <c r="K386" s="1"/>
  <c r="J387"/>
  <c r="K387" s="1"/>
  <c r="J388"/>
  <c r="K388" s="1"/>
  <c r="J389"/>
  <c r="K389" s="1"/>
  <c r="J390"/>
  <c r="K390" s="1"/>
  <c r="J391"/>
  <c r="K391" s="1"/>
  <c r="J392"/>
  <c r="K392" s="1"/>
  <c r="J393"/>
  <c r="K393" s="1"/>
  <c r="J394"/>
  <c r="K394" s="1"/>
  <c r="J395"/>
  <c r="K395" s="1"/>
  <c r="J396"/>
  <c r="K396" s="1"/>
  <c r="J397"/>
  <c r="K397" s="1"/>
  <c r="J398"/>
  <c r="K398" s="1"/>
  <c r="J399"/>
  <c r="K399" s="1"/>
  <c r="J400"/>
  <c r="K400" s="1"/>
  <c r="J401"/>
  <c r="K401" s="1"/>
  <c r="J402"/>
  <c r="K402" s="1"/>
  <c r="J403"/>
  <c r="K403" s="1"/>
  <c r="J404"/>
  <c r="K404" s="1"/>
  <c r="J405"/>
  <c r="K405" s="1"/>
  <c r="J406"/>
  <c r="K406" s="1"/>
  <c r="J407"/>
  <c r="K407" s="1"/>
  <c r="J408"/>
  <c r="K408" s="1"/>
  <c r="J409"/>
  <c r="K409" s="1"/>
  <c r="J410"/>
  <c r="K410" s="1"/>
  <c r="J411"/>
  <c r="K411" s="1"/>
  <c r="J412"/>
  <c r="K412" s="1"/>
  <c r="J413"/>
  <c r="K413" s="1"/>
  <c r="J414"/>
  <c r="K414" s="1"/>
  <c r="J415"/>
  <c r="K415" s="1"/>
  <c r="J416"/>
  <c r="K416" s="1"/>
  <c r="J417"/>
  <c r="K417" s="1"/>
  <c r="J418"/>
  <c r="K418" s="1"/>
  <c r="J419"/>
  <c r="K419" s="1"/>
  <c r="J420"/>
  <c r="K420" s="1"/>
  <c r="J421"/>
  <c r="K421" s="1"/>
  <c r="J422"/>
  <c r="K422" s="1"/>
  <c r="J423"/>
  <c r="K423" s="1"/>
  <c r="J424"/>
  <c r="K424" s="1"/>
  <c r="J425"/>
  <c r="K425" s="1"/>
  <c r="J426"/>
  <c r="K426" s="1"/>
  <c r="J427"/>
  <c r="K427" s="1"/>
  <c r="J428"/>
  <c r="K428" s="1"/>
  <c r="J429"/>
  <c r="K429" s="1"/>
  <c r="J430"/>
  <c r="K430" s="1"/>
  <c r="J431"/>
  <c r="K431" s="1"/>
  <c r="J432"/>
  <c r="K432" s="1"/>
  <c r="J433"/>
  <c r="K433" s="1"/>
  <c r="J434"/>
  <c r="K434" s="1"/>
  <c r="J435"/>
  <c r="K435" s="1"/>
  <c r="J436"/>
  <c r="K436" s="1"/>
  <c r="J437"/>
  <c r="K437" s="1"/>
  <c r="J438"/>
  <c r="K438" s="1"/>
  <c r="J439"/>
  <c r="K439" s="1"/>
  <c r="J440"/>
  <c r="K440" s="1"/>
  <c r="J441"/>
  <c r="K441" s="1"/>
  <c r="J442"/>
  <c r="K442" s="1"/>
  <c r="J443"/>
  <c r="K443" s="1"/>
  <c r="J444"/>
  <c r="K444" s="1"/>
  <c r="J445"/>
  <c r="K445" s="1"/>
  <c r="J446"/>
  <c r="K446" s="1"/>
  <c r="J447"/>
  <c r="K447" s="1"/>
  <c r="J448"/>
  <c r="K448" s="1"/>
  <c r="J449"/>
  <c r="K449" s="1"/>
  <c r="J450"/>
  <c r="K450" s="1"/>
  <c r="J451"/>
  <c r="K451" s="1"/>
  <c r="J452"/>
  <c r="K452" s="1"/>
  <c r="J453"/>
  <c r="K453" s="1"/>
  <c r="J454"/>
  <c r="K454" s="1"/>
  <c r="J455"/>
  <c r="K455" s="1"/>
  <c r="J456"/>
  <c r="K456" s="1"/>
  <c r="J457"/>
  <c r="K457" s="1"/>
  <c r="J458"/>
  <c r="K458" s="1"/>
  <c r="J459"/>
  <c r="K459" s="1"/>
  <c r="J460"/>
  <c r="K460" s="1"/>
  <c r="J461"/>
  <c r="K461" s="1"/>
  <c r="J462"/>
  <c r="K462" s="1"/>
  <c r="J463"/>
  <c r="K463" s="1"/>
  <c r="J464"/>
  <c r="K464" s="1"/>
  <c r="J465"/>
  <c r="K465" s="1"/>
  <c r="J466"/>
  <c r="K466" s="1"/>
  <c r="J467"/>
  <c r="K467" s="1"/>
  <c r="J468"/>
  <c r="K468" s="1"/>
  <c r="J469"/>
  <c r="K469" s="1"/>
  <c r="J470"/>
  <c r="K470" s="1"/>
  <c r="J471"/>
  <c r="K471" s="1"/>
  <c r="J472"/>
  <c r="K472" s="1"/>
  <c r="J473"/>
  <c r="K473" s="1"/>
  <c r="J474"/>
  <c r="K474" s="1"/>
  <c r="J475"/>
  <c r="K475" s="1"/>
  <c r="J476"/>
  <c r="K476" s="1"/>
  <c r="J477"/>
  <c r="K477" s="1"/>
  <c r="J478"/>
  <c r="K478" s="1"/>
  <c r="J479"/>
  <c r="K479" s="1"/>
  <c r="J480"/>
  <c r="K480" s="1"/>
  <c r="J481"/>
  <c r="K481" s="1"/>
  <c r="J482"/>
  <c r="K482" s="1"/>
  <c r="J483"/>
  <c r="K483" s="1"/>
  <c r="J484"/>
  <c r="K484" s="1"/>
  <c r="J485"/>
  <c r="K485" s="1"/>
  <c r="J486"/>
  <c r="K486" s="1"/>
  <c r="J487"/>
  <c r="K487" s="1"/>
  <c r="J488"/>
  <c r="K488" s="1"/>
  <c r="J489"/>
  <c r="K489" s="1"/>
  <c r="J490"/>
  <c r="K490" s="1"/>
  <c r="J491"/>
  <c r="K491" s="1"/>
  <c r="J492"/>
  <c r="K492" s="1"/>
  <c r="J493"/>
  <c r="K493" s="1"/>
  <c r="J494"/>
  <c r="K494" s="1"/>
  <c r="J495"/>
  <c r="K495" s="1"/>
  <c r="J496"/>
  <c r="K496" s="1"/>
  <c r="J497"/>
  <c r="K497" s="1"/>
  <c r="K383" l="1"/>
  <c r="K156"/>
  <c r="J76"/>
  <c r="K76" s="1"/>
  <c r="J75"/>
  <c r="K75" s="1"/>
  <c r="J74"/>
  <c r="J80"/>
  <c r="J81"/>
  <c r="K81" s="1"/>
  <c r="J82"/>
  <c r="K82" s="1"/>
  <c r="J83"/>
  <c r="K83" s="1"/>
  <c r="J84"/>
  <c r="K84" s="1"/>
  <c r="J85"/>
  <c r="K85" s="1"/>
  <c r="J86"/>
  <c r="K86" s="1"/>
  <c r="J87"/>
  <c r="K87" s="1"/>
  <c r="J88"/>
  <c r="K88" s="1"/>
  <c r="J89"/>
  <c r="K89" s="1"/>
  <c r="J90"/>
  <c r="K90" s="1"/>
  <c r="J91"/>
  <c r="K91" s="1"/>
  <c r="J92"/>
  <c r="K92" s="1"/>
  <c r="J93"/>
  <c r="J94"/>
  <c r="K94" s="1"/>
  <c r="J95"/>
  <c r="K95" s="1"/>
  <c r="J96"/>
  <c r="K96" s="1"/>
  <c r="J97"/>
  <c r="K97" s="1"/>
  <c r="J98"/>
  <c r="K98" s="1"/>
  <c r="J100"/>
  <c r="K100" s="1"/>
  <c r="J101"/>
  <c r="J102"/>
  <c r="K102" s="1"/>
  <c r="J103"/>
  <c r="K103" s="1"/>
  <c r="J104"/>
  <c r="K104" s="1"/>
  <c r="J105"/>
  <c r="K105" s="1"/>
  <c r="J106"/>
  <c r="K106" s="1"/>
  <c r="J107"/>
  <c r="K107" s="1"/>
  <c r="J108"/>
  <c r="K108" s="1"/>
  <c r="J109"/>
  <c r="J110"/>
  <c r="K110" s="1"/>
  <c r="J111"/>
  <c r="K111" s="1"/>
  <c r="J112"/>
  <c r="K112" s="1"/>
  <c r="J113"/>
  <c r="K113" s="1"/>
  <c r="J114"/>
  <c r="K114" s="1"/>
  <c r="J115"/>
  <c r="K115" s="1"/>
  <c r="J116"/>
  <c r="K116" s="1"/>
  <c r="J117"/>
  <c r="K117" s="1"/>
  <c r="J118"/>
  <c r="K118" s="1"/>
  <c r="J119"/>
  <c r="K119" s="1"/>
  <c r="J120"/>
  <c r="K120" s="1"/>
  <c r="J121"/>
  <c r="K121" s="1"/>
  <c r="J122"/>
  <c r="K122" s="1"/>
  <c r="J123"/>
  <c r="J124"/>
  <c r="K124" s="1"/>
  <c r="J125"/>
  <c r="K125" s="1"/>
  <c r="J126"/>
  <c r="K126" s="1"/>
  <c r="J127"/>
  <c r="K127" s="1"/>
  <c r="J128"/>
  <c r="K128" s="1"/>
  <c r="J129"/>
  <c r="K129" s="1"/>
  <c r="J130"/>
  <c r="J131"/>
  <c r="K131" s="1"/>
  <c r="J132"/>
  <c r="K132" s="1"/>
  <c r="J133"/>
  <c r="K133" s="1"/>
  <c r="J134"/>
  <c r="K134" s="1"/>
  <c r="J135"/>
  <c r="K135" s="1"/>
  <c r="J136"/>
  <c r="K136" s="1"/>
  <c r="J137"/>
  <c r="K137" s="1"/>
  <c r="J138"/>
  <c r="K138" s="1"/>
  <c r="J139"/>
  <c r="K139" s="1"/>
  <c r="J140"/>
  <c r="J141"/>
  <c r="K141" s="1"/>
  <c r="J142"/>
  <c r="K142" s="1"/>
  <c r="J143"/>
  <c r="K143" s="1"/>
  <c r="J79"/>
  <c r="K79" s="1"/>
  <c r="J78"/>
  <c r="K78" s="1"/>
  <c r="J77"/>
  <c r="K77" s="1"/>
  <c r="J73"/>
  <c r="J72"/>
  <c r="K72" s="1"/>
  <c r="J71"/>
  <c r="K71" s="1"/>
  <c r="J70"/>
  <c r="K70" s="1"/>
  <c r="K109" l="1"/>
  <c r="K80"/>
  <c r="K101"/>
  <c r="K123"/>
  <c r="K73"/>
  <c r="K93"/>
  <c r="K74"/>
  <c r="K130"/>
  <c r="K140"/>
  <c r="J69"/>
  <c r="K69" s="1"/>
  <c r="J68"/>
  <c r="J67" l="1"/>
  <c r="K67" s="1"/>
  <c r="J66"/>
  <c r="K66" s="1"/>
  <c r="J65"/>
  <c r="K65" s="1"/>
  <c r="J64"/>
  <c r="J63"/>
  <c r="K63" s="1"/>
  <c r="J62"/>
  <c r="K62" s="1"/>
  <c r="K64" l="1"/>
  <c r="J61"/>
  <c r="K61" s="1"/>
  <c r="J60"/>
  <c r="K60" s="1"/>
  <c r="J59"/>
  <c r="K59" s="1"/>
  <c r="J58"/>
  <c r="K58" s="1"/>
  <c r="J57"/>
  <c r="K57" s="1"/>
  <c r="J56"/>
  <c r="K56" s="1"/>
  <c r="J55"/>
  <c r="K55" s="1"/>
  <c r="J54"/>
  <c r="K54" s="1"/>
  <c r="J53"/>
  <c r="K53" s="1"/>
  <c r="J52"/>
  <c r="K52" s="1"/>
  <c r="J51"/>
  <c r="K51" s="1"/>
  <c r="J50" l="1"/>
  <c r="K50" s="1"/>
  <c r="J49" l="1"/>
  <c r="K49" s="1"/>
  <c r="J48"/>
  <c r="K48" s="1"/>
  <c r="J47"/>
  <c r="K47" s="1"/>
  <c r="J46" l="1"/>
  <c r="K46" s="1"/>
  <c r="J45"/>
  <c r="K45" s="1"/>
  <c r="J44" l="1"/>
  <c r="K44" s="1"/>
  <c r="J42"/>
  <c r="K42" s="1"/>
  <c r="J43"/>
  <c r="K43" s="1"/>
  <c r="J41"/>
  <c r="K41" s="1"/>
  <c r="J40"/>
  <c r="J39"/>
  <c r="K39" s="1"/>
  <c r="J38"/>
  <c r="K38" s="1"/>
  <c r="K36"/>
  <c r="J35"/>
  <c r="K35" s="1"/>
  <c r="J33"/>
  <c r="K33" s="1"/>
  <c r="J32"/>
  <c r="K32" s="1"/>
  <c r="J31"/>
  <c r="J30"/>
  <c r="K30" s="1"/>
  <c r="J29"/>
  <c r="K29" s="1"/>
  <c r="J28"/>
  <c r="K28" s="1"/>
  <c r="J27"/>
  <c r="K27" s="1"/>
  <c r="J26"/>
  <c r="K26" s="1"/>
  <c r="J25"/>
  <c r="K25" s="1"/>
  <c r="J24"/>
  <c r="K24" s="1"/>
  <c r="J23"/>
  <c r="K23" s="1"/>
  <c r="J22"/>
  <c r="K22" s="1"/>
  <c r="J21"/>
  <c r="K21" s="1"/>
  <c r="J20"/>
  <c r="K20" s="1"/>
  <c r="J19"/>
  <c r="K19" s="1"/>
  <c r="J18"/>
  <c r="K18" s="1"/>
  <c r="J17"/>
  <c r="K17" s="1"/>
  <c r="J16"/>
  <c r="K16" s="1"/>
  <c r="J15"/>
  <c r="J14"/>
  <c r="K14" s="1"/>
  <c r="J13"/>
  <c r="K13" s="1"/>
  <c r="J12"/>
  <c r="K12" s="1"/>
  <c r="J11"/>
  <c r="J869" s="1"/>
  <c r="K15" l="1"/>
  <c r="K31"/>
  <c r="K11"/>
  <c r="K869" s="1"/>
  <c r="K40"/>
</calcChain>
</file>

<file path=xl/sharedStrings.xml><?xml version="1.0" encoding="utf-8"?>
<sst xmlns="http://schemas.openxmlformats.org/spreadsheetml/2006/main" count="5569" uniqueCount="1493">
  <si>
    <t>№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</si>
  <si>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</si>
  <si>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</si>
  <si>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</si>
  <si>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</si>
  <si>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</si>
  <si>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</si>
  <si>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</si>
  <si>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</si>
  <si>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</si>
  <si>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</si>
  <si>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без применения норм Правил</t>
  </si>
  <si>
    <t>г.Астана, пр.Кабанбай батыра, 53</t>
  </si>
  <si>
    <t>Дизельное топливо зимнее</t>
  </si>
  <si>
    <t>запрос ценовых предложений</t>
  </si>
  <si>
    <t>литр</t>
  </si>
  <si>
    <t>Услуги по перевозке обучающихся и преподавателей</t>
  </si>
  <si>
    <t>со дня вступления в силу договора до 31.12.2012 года</t>
  </si>
  <si>
    <t>в течение 5 рабочих дней со дня вступления в силу договора</t>
  </si>
  <si>
    <t>рейс</t>
  </si>
  <si>
    <t>Услуги по аренде автомобиля представительского класса</t>
  </si>
  <si>
    <t>услуга</t>
  </si>
  <si>
    <t>Автомойка</t>
  </si>
  <si>
    <t>Аренда автопаркинга</t>
  </si>
  <si>
    <t>г.Астана</t>
  </si>
  <si>
    <t>Предоставление услуг по водоснабжению и/или отведению сточных вод</t>
  </si>
  <si>
    <t>Предоставление услуг по водоснабжению и/или отведению сточных вод 64-м квартирам в ЖК "Северное Сияние"</t>
  </si>
  <si>
    <t>г.Астана, ул.Достык, 5/2, ЖК "Северное Сияние"</t>
  </si>
  <si>
    <t>Предоставление услуг по техническому обслуживанию лифтов</t>
  </si>
  <si>
    <t>Предоставление услуг по техническому обслуживанию лифтов 64-м квартирам в ЖК "Северное Сияние"</t>
  </si>
  <si>
    <t>Предоставление услуг по вывозу твердых бытовых отходов</t>
  </si>
  <si>
    <t>Предоставление услуг по вывозу твердых бытовых отходов 64-м квартирам в ЖК "Северное Сияние"</t>
  </si>
  <si>
    <t>Предоставление телекоммуникационных услуг</t>
  </si>
  <si>
    <t>Предоставление телекоммуникационных услуг 64-м квартирам в ЖК "Северное Сияние"</t>
  </si>
  <si>
    <t>Предоставление услуги кабельного телевидения</t>
  </si>
  <si>
    <t>Предоставление услуги кабельного телевидения 64-м квартирам в ЖК "Северное Сияние"</t>
  </si>
  <si>
    <t>Услуги по технической эксплуатации и содержанию квартир ЖК "Северное Сияние"</t>
  </si>
  <si>
    <t>Предоставление услуги интернет</t>
  </si>
  <si>
    <t>Предоставление услуги интернет 64-м квартирам в ЖК "Северное Сияние"</t>
  </si>
  <si>
    <t>Предоставление услуги по техническому обслуживанию и ремонту домофонной системы</t>
  </si>
  <si>
    <t>Предоставление услуги по техническому обслуживанию и ремонту домофонной системы 64-м квартирам в ЖК "Северное Сияние"</t>
  </si>
  <si>
    <t>Предоставление эксплуатационных услуг по обслуживанию паркинга (30 машиномест)</t>
  </si>
  <si>
    <t>Предоставление эксплуатационных услуг по обслуживанию паркинга (30 машиномест) в ЖК "Северное Сияние"</t>
  </si>
  <si>
    <t>Услуги по управлению и обслуживанию парковочных мест (2 машиноместа)</t>
  </si>
  <si>
    <t>Услуги по управлению и обслуживанию парковочных мест (2 машиноместа) в ЖК "Северное Сияние"</t>
  </si>
  <si>
    <t>Оказание услуг телефонии, доступа к сети интернет и цифрового интерактивного телевидения в квартирах ЖК "Хайвил Астана"</t>
  </si>
  <si>
    <t>г.Астана, ул.Ахмета Байтурсынова, д.5, блок "D", ЖК "Хайвил Астана"</t>
  </si>
  <si>
    <t>Оказание услуг по управлению, содержанию и обслуживанию  жилого комплекса  "Хайвил Астана"</t>
  </si>
  <si>
    <t>Оказание услуг по управлению, содержанию и обслуживанию  парковочных мест в жилом комплексе  "Хайвил Астана"</t>
  </si>
  <si>
    <t>Оказание услуг по управлению, содержанию и обслуживанию  20-ти парковочных мест в жилом комплексе  "Хайвил Астана"</t>
  </si>
  <si>
    <t>Оказание услуг по водоснабжению и водоотведению в жилом комплексе  "Хайвил Астана"</t>
  </si>
  <si>
    <t>Техническое обслуживание автоматической пожарной сигнализации и системы оповещения</t>
  </si>
  <si>
    <t>Пожарная охрана "Назарбаев Университет"</t>
  </si>
  <si>
    <t>со дня вступления в силу договора  до 1 февраля 2012 года</t>
  </si>
  <si>
    <t>Дизельное топливо для отопления зданий</t>
  </si>
  <si>
    <t>Дизельное топливо для отопления зданий Л-0,2-40 ГОСТ 305-82</t>
  </si>
  <si>
    <t>Услуги охраны</t>
  </si>
  <si>
    <t>Услуги по проведению спортивных занятий</t>
  </si>
  <si>
    <t>ИТОГО:</t>
  </si>
  <si>
    <t>Приложение</t>
  </si>
  <si>
    <t xml:space="preserve">частного учреждения </t>
  </si>
  <si>
    <t>Прачечные услуги</t>
  </si>
  <si>
    <t>со дня вступления в силу договора по 31.12.2012 года</t>
  </si>
  <si>
    <t>до подведения итогов тендера</t>
  </si>
  <si>
    <t>кВт/ч/год</t>
  </si>
  <si>
    <t xml:space="preserve">Техническое обслуживание лифтов </t>
  </si>
  <si>
    <t>Почтовые услуги</t>
  </si>
  <si>
    <t>Международные и междугородние почтовые услуги</t>
  </si>
  <si>
    <t>Техническое обслуживание лифтов комплекса НУ</t>
  </si>
  <si>
    <t>Водоснабжение "Назарбаев Университет"</t>
  </si>
  <si>
    <t>Отвод сточных вод "Назарбаев Университет"</t>
  </si>
  <si>
    <t>м.куб.</t>
  </si>
  <si>
    <t>Через товарную биржу</t>
  </si>
  <si>
    <t>Вода</t>
  </si>
  <si>
    <t>Бутилированная, питьевая</t>
  </si>
  <si>
    <t>бутыль</t>
  </si>
  <si>
    <t>с даты подписания Договора до 31 декабря 2012 года</t>
  </si>
  <si>
    <t>час</t>
  </si>
  <si>
    <t>с 1 января 2012 года до 31.12.2012 года</t>
  </si>
  <si>
    <t>с 1 января 2012 года до 30.09.2012 года</t>
  </si>
  <si>
    <t>Сервисное обслуживание котельной</t>
  </si>
  <si>
    <t>с 1 января 2012 года до 30.11.2012 года</t>
  </si>
  <si>
    <t>Услуги по вывозу снега</t>
  </si>
  <si>
    <t>Дизельное топливо летнее</t>
  </si>
  <si>
    <t>Шиномонтаж</t>
  </si>
  <si>
    <t>авто</t>
  </si>
  <si>
    <t>Технический осмотр транспортных средств</t>
  </si>
  <si>
    <t>Автошины 215/65/16С</t>
  </si>
  <si>
    <t>Автошины 215/65/16С (летние)</t>
  </si>
  <si>
    <t>Автошины 215/65/16</t>
  </si>
  <si>
    <t>Автошины 215/65/16 (летние)</t>
  </si>
  <si>
    <t>Автошины 255/65/17</t>
  </si>
  <si>
    <t>Автошины 255/65/17 (летние)</t>
  </si>
  <si>
    <t>Автошины 235/45/17</t>
  </si>
  <si>
    <t>Автошины 235/45/17 (летние)</t>
  </si>
  <si>
    <t>Автошины 235/55/17</t>
  </si>
  <si>
    <t>Автошины 235/55/17 (летние)</t>
  </si>
  <si>
    <t>Автошины 235/55/16</t>
  </si>
  <si>
    <t>Автошины 235/55/16 (летние)</t>
  </si>
  <si>
    <t>Автошины 215/55/16</t>
  </si>
  <si>
    <t>Автошины 215/55/16 (летние)</t>
  </si>
  <si>
    <t>Автошины 215/65/16С (зимние)</t>
  </si>
  <si>
    <t>Техническое обслуживание и ремонт транспортных средств</t>
  </si>
  <si>
    <t>Страхование ГПО владельца автотранспортных средств</t>
  </si>
  <si>
    <t>Добровольное страхование автотранспортных средств</t>
  </si>
  <si>
    <t>Бензин АИ-96</t>
  </si>
  <si>
    <t>Корпоративные праздники (Новый год)</t>
  </si>
  <si>
    <t>корпоративные праздники</t>
  </si>
  <si>
    <t xml:space="preserve"> со дня вступления в силу договора в течение 3 рабочих дней</t>
  </si>
  <si>
    <t>Корпоративный тренинг/Тим-билдинг</t>
  </si>
  <si>
    <t>Новогодние подарки</t>
  </si>
  <si>
    <t>Обязательное страхование работника от несчастных случаев при исполнении им трудовых (служебных) обязанностей ОРНС</t>
  </si>
  <si>
    <t>Добровольное страхование на случай болезни</t>
  </si>
  <si>
    <t>Письменный двусторонний перевод (англо-русский, русско-английский)</t>
  </si>
  <si>
    <t>Письменный двусторонний перевод (русско-казахский, казахско-русский)</t>
  </si>
  <si>
    <t>Письменный перевод текстовой информации с английского языка на русский язык и с русского языка на английский язык</t>
  </si>
  <si>
    <t>Письменный перевод текстовой информации с русского языка на казахский язык и с казахского языка на русский язык</t>
  </si>
  <si>
    <t>штука</t>
  </si>
  <si>
    <t xml:space="preserve">человек </t>
  </si>
  <si>
    <t>с момента подписания Договора до 31.12.2012 года</t>
  </si>
  <si>
    <t>Синхронный перевод с английского на русский/казахский и обратно</t>
  </si>
  <si>
    <t>Транспортные услуги</t>
  </si>
  <si>
    <t>Уплотнитель, резиновый, для дверей</t>
  </si>
  <si>
    <t>Подмотка 15м*19мм</t>
  </si>
  <si>
    <t>Клей ПВА 3.5кг</t>
  </si>
  <si>
    <t>Герметик белый 310 мл</t>
  </si>
  <si>
    <t>Клей для кафеля 25 кг</t>
  </si>
  <si>
    <t>Дверной доводчик</t>
  </si>
  <si>
    <t>Тройник d 15 вн.15/15 нар.</t>
  </si>
  <si>
    <t>Переходник нар.резьба 1/2"*3/4</t>
  </si>
  <si>
    <t>Сиденье для унитаза</t>
  </si>
  <si>
    <t>Сердечник для замка 35*35</t>
  </si>
  <si>
    <t>Лампа CLAS A 100w E27</t>
  </si>
  <si>
    <t>Замок дверной с ручками</t>
  </si>
  <si>
    <t xml:space="preserve">Замок дверной с ручками </t>
  </si>
  <si>
    <t xml:space="preserve">Силикон для внутренних работ </t>
  </si>
  <si>
    <t>Силикон для внутренних работ</t>
  </si>
  <si>
    <t xml:space="preserve">Силикон для наружных работ </t>
  </si>
  <si>
    <t>Силикон для наружных работ</t>
  </si>
  <si>
    <t xml:space="preserve">Москитная сетка для жилых окон </t>
  </si>
  <si>
    <t>Москитная сетка для пожарных окон</t>
  </si>
  <si>
    <t>кв.м</t>
  </si>
  <si>
    <t xml:space="preserve">Москитная сетка для пожарных окон </t>
  </si>
  <si>
    <t xml:space="preserve">Жалюзи </t>
  </si>
  <si>
    <t xml:space="preserve">Металлопластиковые  окна для пожарных окон  </t>
  </si>
  <si>
    <t xml:space="preserve">Колерная краска </t>
  </si>
  <si>
    <t>Колерная краска</t>
  </si>
  <si>
    <t>шт</t>
  </si>
  <si>
    <t xml:space="preserve">Смеситель на кухню </t>
  </si>
  <si>
    <t>Смеситель на кухню</t>
  </si>
  <si>
    <t xml:space="preserve">Смеситель для душа  </t>
  </si>
  <si>
    <t xml:space="preserve">Смеситель для душа </t>
  </si>
  <si>
    <t xml:space="preserve">Шланг сантехнический </t>
  </si>
  <si>
    <t>Шланг сантехнический</t>
  </si>
  <si>
    <t>Таблички информационные (для студ. общежитий)</t>
  </si>
  <si>
    <t>Картины  (для студ. общежитий)</t>
  </si>
  <si>
    <t>Цветы в горшках (для студ. общежитий)</t>
  </si>
  <si>
    <t>Аптечка универсальная (для студ. общежитий)</t>
  </si>
  <si>
    <t>Матрас (для студ. общежитий)</t>
  </si>
  <si>
    <t>Переходник нар.резьба 1/2"*3/4 Сантехнический</t>
  </si>
  <si>
    <t>Гофрошланг d40, L-1,2</t>
  </si>
  <si>
    <t>Гофрошланг d40</t>
  </si>
  <si>
    <t>комплект</t>
  </si>
  <si>
    <t xml:space="preserve">Услуга по организации медицинского пункта </t>
  </si>
  <si>
    <t>Услуга по организации медицинского пункта</t>
  </si>
  <si>
    <t xml:space="preserve">Услуга </t>
  </si>
  <si>
    <t>Со дня вступления в силу договора и до 31 декабря 2012 года</t>
  </si>
  <si>
    <t>Нанесение надписей на ПК</t>
  </si>
  <si>
    <t>Разработка, изготовление и монтаж планов эвакуации</t>
  </si>
  <si>
    <t>Услуга</t>
  </si>
  <si>
    <t xml:space="preserve">Респираторы </t>
  </si>
  <si>
    <t xml:space="preserve">Через товарную биржу </t>
  </si>
  <si>
    <t>шт.</t>
  </si>
  <si>
    <t>Учебные наглядные пособия</t>
  </si>
  <si>
    <t>Сумка санитарная</t>
  </si>
  <si>
    <t>Сумка санитарная (укомплектованная), по требованиям служб ГО и ЧС</t>
  </si>
  <si>
    <t>Знаки пожарной безопасности</t>
  </si>
  <si>
    <t xml:space="preserve">Знаки пожарной безопасности </t>
  </si>
  <si>
    <t>Мегафон</t>
  </si>
  <si>
    <t>Ручной громкоговоритель, электромегафон</t>
  </si>
  <si>
    <t>Изготовление  плакатов и табличек безопасности с монтажом</t>
  </si>
  <si>
    <t>Изготовление стоек для ограждений и выставления знаков</t>
  </si>
  <si>
    <t>Аптечки первой помощи</t>
  </si>
  <si>
    <t xml:space="preserve">Аптечки первой помощи, в соответствии с Приказом Мин. здравоохранения РК  </t>
  </si>
  <si>
    <t>Консалтинговые услуги по безопасности и охране труда</t>
  </si>
  <si>
    <t>Респираторы РПГ-67</t>
  </si>
  <si>
    <t>Услуга по аренде аудио и видеопрезентационного оборудования</t>
  </si>
  <si>
    <t>Транспортные услуги (20-50 местный транспорт)</t>
  </si>
  <si>
    <t xml:space="preserve">Услуга по организации синхронного перевода </t>
  </si>
  <si>
    <t>Кофе-брейки, фуршеты (люкс)</t>
  </si>
  <si>
    <t>Услуга по организации кофе-брейков, фуршетов (люкс)</t>
  </si>
  <si>
    <t>Услуга по организации кофе-брейков (бизнес)</t>
  </si>
  <si>
    <t>Кофе-брейки (бизнес)</t>
  </si>
  <si>
    <t>Услуга по организации кофе-брейков (стандарт)</t>
  </si>
  <si>
    <t>Кофе-брейки (стандарт)</t>
  </si>
  <si>
    <t>Услуга по организации кофе-брейков (эконом)</t>
  </si>
  <si>
    <t>Кофе-брейки (эконом)</t>
  </si>
  <si>
    <t>Фирменный бланк письма ЧУ «USM»</t>
  </si>
  <si>
    <t>г.Астана, пр. Кабанбай батыра, 53</t>
  </si>
  <si>
    <t>Фирменный бланк приказа ЧУ «USM»</t>
  </si>
  <si>
    <t xml:space="preserve">Конверт А4 </t>
  </si>
  <si>
    <t xml:space="preserve">шт. </t>
  </si>
  <si>
    <t xml:space="preserve">Конверт евро </t>
  </si>
  <si>
    <t xml:space="preserve">Журналы </t>
  </si>
  <si>
    <t>Журналы</t>
  </si>
  <si>
    <t>Фирменный бланк письма АОО НУ</t>
  </si>
  <si>
    <t>Фирменный бланк приказа АОО НУ</t>
  </si>
  <si>
    <t>Бланк решения Ректора</t>
  </si>
  <si>
    <t>Бланк решения Ректора АОО НУ</t>
  </si>
  <si>
    <t xml:space="preserve">Бланк распоряжения </t>
  </si>
  <si>
    <t xml:space="preserve">Конверт А4 с логотипом </t>
  </si>
  <si>
    <t>Конверт А4 с логотипом АОО НУ</t>
  </si>
  <si>
    <t xml:space="preserve">Конверт евро с логотипом </t>
  </si>
  <si>
    <t>Конверт евро с логотипом АОО НУ</t>
  </si>
  <si>
    <t>со дня вступления в силу договора по 31.12.2012г., по заявке Заказчика</t>
  </si>
  <si>
    <t>Форма Т2</t>
  </si>
  <si>
    <t xml:space="preserve">Бланки формы Т2 </t>
  </si>
  <si>
    <t>Личный листок по учету кадров</t>
  </si>
  <si>
    <t xml:space="preserve">Личный листок по учету кадров </t>
  </si>
  <si>
    <t>Фирменный бланк Алматинское представительство АОО НУ</t>
  </si>
  <si>
    <t>в течение 10 рабочих дней со дня вступления в силу договора, по заявке Заказчика</t>
  </si>
  <si>
    <t>в течение 10 рабочих дней со дня вступления в силу договора</t>
  </si>
  <si>
    <t>со дня вступления в силу договора до 31.03.2012 года</t>
  </si>
  <si>
    <t>г.Астана, район Есиль</t>
  </si>
  <si>
    <t>Аренда помещения для стоянки автобусов и спецтехники</t>
  </si>
  <si>
    <t>Проверка знаний на квалификационную группу допуска по электробезопасности (Инжинер КИПиА, Инжинер ОПС СКД, Инжинер-электрик, Зам. гл. электрика, Нач. Смены)</t>
  </si>
  <si>
    <t>Запрос ценовых предложений</t>
  </si>
  <si>
    <t>Проверка знаний правил ПТЭ и ПТБ РК (4,5 группа)</t>
  </si>
  <si>
    <t>человек</t>
  </si>
  <si>
    <t>С даты подписания договора до 31 декабря 2012 г.</t>
  </si>
  <si>
    <t>Проверка знаний на квалификационную группу допуска по электробезопасности (Электрики)</t>
  </si>
  <si>
    <t>Проверка знаний правил ПТЭ и ПТБ РК (3 группа)</t>
  </si>
  <si>
    <t>Технический аудит грузовых и пассажирских лифтов комплекса НУ</t>
  </si>
  <si>
    <t>Периодическое освидетельствование 30 лифтов с выдачей актов и предписаний</t>
  </si>
  <si>
    <t>Капитальный ремонт элекро- оборудования (перемотка электродвигателей)</t>
  </si>
  <si>
    <t xml:space="preserve">Экспертное обследование энергооборудования  квартир </t>
  </si>
  <si>
    <t>Экспертное обследование энергооборудования 18 квартир ЖК "Северное сияние", 70 квартир "Хайвилл"</t>
  </si>
  <si>
    <t>Люксомер переносной</t>
  </si>
  <si>
    <t>Мост измерительный (тип Р 333)</t>
  </si>
  <si>
    <t>Фотоаппарат цифровой</t>
  </si>
  <si>
    <t xml:space="preserve">Холодильник </t>
  </si>
  <si>
    <t>Электродвигатель приточного вентилятора Р=18,5кВт, n=1465об/мин,IP54</t>
  </si>
  <si>
    <t>Электродвигатель вытяжного вентилятора Р=11кВт, n=1460об/мин, IP54</t>
  </si>
  <si>
    <t>Электродвигатель вытяжного вентилятора Р=2,2кВт, n=1420об/мин, IP54</t>
  </si>
  <si>
    <t>Электродвигатель приточного вентилятора Р=4кВт, n=1420об/мин, IP54</t>
  </si>
  <si>
    <t>Электродвигатель приточного вентилятора Р=15кВт, n=1470об/мин, IP54</t>
  </si>
  <si>
    <t>Электродвигатель вытяжного вентилятора Р=7,5кВт, n=1450об/мин, IP54</t>
  </si>
  <si>
    <t>Электродвигатель вентилятора Р=1,1кВт, n=1410об/мин, IP54</t>
  </si>
  <si>
    <t>Электродвигатель вентилятора Р=5,5кВт, n=1445об/мин, IP54</t>
  </si>
  <si>
    <t xml:space="preserve">Электродвигатель Р=0,106кВт, n=2552об/мин, IP44 </t>
  </si>
  <si>
    <t xml:space="preserve">Электродвигатель Р=0,193кВт, n=2614об/мин, IP44 </t>
  </si>
  <si>
    <t xml:space="preserve">Электродвигатель Р=0,192кВт, n=2619об/мин, IP44 </t>
  </si>
  <si>
    <t xml:space="preserve">Электродвигатель Р=0,057кВт, n=2489об/мин, IP44 </t>
  </si>
  <si>
    <t xml:space="preserve">Электродвигатель Р=1,513кВт, n=1344об/мин, IP54 </t>
  </si>
  <si>
    <t xml:space="preserve">Электродвигатель Р=0,367кВт, n=2602об/мин, IP44 </t>
  </si>
  <si>
    <t xml:space="preserve">Электродвигатель Р=0,187кВт, n=2641об/мин, IP44 </t>
  </si>
  <si>
    <t xml:space="preserve">Электродвигатель Р=0,063кВт, n=2418об/мин, IP44 </t>
  </si>
  <si>
    <t xml:space="preserve">Электродвигатель Р=0,103кВт, n=2572об/мин, IP44 </t>
  </si>
  <si>
    <t xml:space="preserve">Электродвигатель Р=0,709кВт, n=1296об/мин, IP54 </t>
  </si>
  <si>
    <t xml:space="preserve">Электродвигатель Р=0,75кВт, n=1450об/мин, IP44 </t>
  </si>
  <si>
    <t xml:space="preserve">Электродвигатель Р=1,79кВт, n=900об/мин, IP54 </t>
  </si>
  <si>
    <t xml:space="preserve">Электродвигатель Р=0,197кВт, n=2599об/мин, IP44 </t>
  </si>
  <si>
    <t xml:space="preserve">Электродвигатель Р=9,5кВт, n=1440об/мин, IP54 </t>
  </si>
  <si>
    <t xml:space="preserve">Электродвигатель Р=1,5кВт, n=1410об/мин, IP54 </t>
  </si>
  <si>
    <t xml:space="preserve">Электродвигатель Р=0,158кВт, n=2630об/мин, IP44 </t>
  </si>
  <si>
    <t xml:space="preserve">Электродвигатель Р=0,292кВт, n=2447об/мин, IP44 </t>
  </si>
  <si>
    <t xml:space="preserve">Электродвигатель Р=0,188кВт, n=2637об/мин, IP44 </t>
  </si>
  <si>
    <t xml:space="preserve">Электродвигатель Р=0,665кВт, n=1310об/мин, IP54 </t>
  </si>
  <si>
    <t xml:space="preserve">Электродвигатель Р=2кВт, n=1385об/мин, IP54 </t>
  </si>
  <si>
    <t xml:space="preserve">Электродвигатель Р=1,3кВт, n=1414об/мин, IP54 </t>
  </si>
  <si>
    <t xml:space="preserve">Электродвигатель Р=0,106кВт, n=2544об/мин, IP44 </t>
  </si>
  <si>
    <t xml:space="preserve">Электродвигатель Р=1,058кВт, n=1336об/мин, IP54 </t>
  </si>
  <si>
    <t xml:space="preserve">Электродвигатель Р=1,1кВт, n=2930об/мин, тип: 160М </t>
  </si>
  <si>
    <t xml:space="preserve">Электродвигатель Р=0,426кВт, n=1343об/мин, IP54 </t>
  </si>
  <si>
    <t xml:space="preserve">Электродвигатель Р=7,5кВт, n=2900об/мин, IP55 </t>
  </si>
  <si>
    <t>Электродвигатель Р=0,255кВт, n=1406об/мин, IP44</t>
  </si>
  <si>
    <t>Электродвигатель Р=0,352кВт, n=2630об/мин, IP44</t>
  </si>
  <si>
    <t>Электродвигатель Р=1,072кВт, n=885об/мин, IP54</t>
  </si>
  <si>
    <t>Выключатель дифференциального тока 2р 30мА In=25A тип АС</t>
  </si>
  <si>
    <t>Выключатель дифференциального тока 2р 30мА In=40A тип АС</t>
  </si>
  <si>
    <t>Выключатель дифференциального тока 4р 30мА In=25A тип АС</t>
  </si>
  <si>
    <t>Выключатель дифференциального тока 4р 30мА In=40A тип АС</t>
  </si>
  <si>
    <t>Выключатель дифференциального тока 4р 30мА In=63A тип АС</t>
  </si>
  <si>
    <t>Выключатель дифференциального тока 4р 30мА In=80A тип АС</t>
  </si>
  <si>
    <t>Контактор модульный 3р In=25A</t>
  </si>
  <si>
    <t>Контактор модульный 3р In=40A</t>
  </si>
  <si>
    <t>Заглушка пластиковая</t>
  </si>
  <si>
    <t xml:space="preserve">Карман пластиковый для схем самоклеющийся </t>
  </si>
  <si>
    <t>Карман пластиковый для схем самоклеющийся , внутренний размер 230х130х18 мм</t>
  </si>
  <si>
    <t>Уплотнитель кабельных вводов пластиковый IP 68 PG 48</t>
  </si>
  <si>
    <t>Уплотнитель кабельных вводов пластиковый IP 68 PG 42</t>
  </si>
  <si>
    <t>Уплотнитель кабельных вводов пластиковый IP 68 PG 36</t>
  </si>
  <si>
    <t>Уплотнитель кабельных вводов пластиковый IP 68 PG 29</t>
  </si>
  <si>
    <t>Уплотнитель кабельных вводов пластиковый IP 68 PG 21</t>
  </si>
  <si>
    <t>Заглушка концевая ISO 16</t>
  </si>
  <si>
    <t>Заглушка концевая ISO 20</t>
  </si>
  <si>
    <t>Заглушка концевая ISO 25</t>
  </si>
  <si>
    <t>Заглушка концевая ISO 32</t>
  </si>
  <si>
    <t>Заглушка концевая ISO 40</t>
  </si>
  <si>
    <t>Гайка для заглушки ISO 16</t>
  </si>
  <si>
    <t>Гайка для заглушки ISO 20</t>
  </si>
  <si>
    <t>Гайка для заглушки ISO 25</t>
  </si>
  <si>
    <t>Гайка для заглушки ISO 32</t>
  </si>
  <si>
    <t>Гайка для заглушки ISO 40</t>
  </si>
  <si>
    <t xml:space="preserve">Трансформатор управления и обеспечения безопасности </t>
  </si>
  <si>
    <t>Трансформатор управления и обеспечения безопасности 230/24 В, 250 ВА</t>
  </si>
  <si>
    <t xml:space="preserve">Тумблер трехпозиционный с фиксацией </t>
  </si>
  <si>
    <t>Тумблер трехпозиционный с фиксацией 16 А, 250 В</t>
  </si>
  <si>
    <t xml:space="preserve">Коробка распределительная квадратная влагозащищенная IP 55 </t>
  </si>
  <si>
    <t>Коробка распределительная квадратная влагозащищенная IP 55 130х130 мм</t>
  </si>
  <si>
    <t xml:space="preserve">Колодка клеммная IP 2Х для коробки </t>
  </si>
  <si>
    <t xml:space="preserve">Вилка штепсельная </t>
  </si>
  <si>
    <t>Вилка штепсельная 16 А, 250 В2к+з</t>
  </si>
  <si>
    <t xml:space="preserve">Кабель-канал напольный </t>
  </si>
  <si>
    <t>Кабель-канал напольный 92х20 мм</t>
  </si>
  <si>
    <t>м</t>
  </si>
  <si>
    <t xml:space="preserve">Заглушка торцевая  для кабель-канала </t>
  </si>
  <si>
    <t xml:space="preserve">Заглушка торцевая  для кабель-канала 92х20 мм </t>
  </si>
  <si>
    <t xml:space="preserve">Накладка на стык для кабель-канала </t>
  </si>
  <si>
    <t>Накладка на стык для кабель-канала 92х20 мм</t>
  </si>
  <si>
    <t xml:space="preserve">Угол плоский для кабель-канала </t>
  </si>
  <si>
    <t>Угол плоский для кабель-канала 92х20 мм</t>
  </si>
  <si>
    <t xml:space="preserve">Распаечная коробка с разделительными перегородками для кабель-канала </t>
  </si>
  <si>
    <t>Распаечная коробка с разделительными перегородками для кабель-канала 92х20 мм</t>
  </si>
  <si>
    <t xml:space="preserve">Мини-колонна </t>
  </si>
  <si>
    <t>Мини-колонна Н= 07 м</t>
  </si>
  <si>
    <t xml:space="preserve">Розеточный блок для мини-колонны </t>
  </si>
  <si>
    <t>Розеточный блок для мини-колонны Н= 07 м</t>
  </si>
  <si>
    <t xml:space="preserve">Коробка напольная </t>
  </si>
  <si>
    <t>Коробка напольная 250х250х65 мм</t>
  </si>
  <si>
    <t xml:space="preserve">Коробка монтажная </t>
  </si>
  <si>
    <t>Коробка монтажная 255х255х65 мм</t>
  </si>
  <si>
    <t xml:space="preserve"> Блок розеточный настольный укомплектованный с соединительным шнуром</t>
  </si>
  <si>
    <t>Розетка простая для всех видов суппортов 2к+з</t>
  </si>
  <si>
    <t>Выключатель кнопочный на суппорт 1 модуль</t>
  </si>
  <si>
    <t>Выключатель кнопочный на суппорт 2 модуля</t>
  </si>
  <si>
    <t>Выключатель кнопочный на суппорт 2 модуля 16А, 250 В</t>
  </si>
  <si>
    <t>Заглушка 1 модуль</t>
  </si>
  <si>
    <t>Заглушка 2 модуля</t>
  </si>
  <si>
    <t xml:space="preserve">Розетка двойная </t>
  </si>
  <si>
    <t>Розетка двойная 16 А, 250 В, 2к+з</t>
  </si>
  <si>
    <t xml:space="preserve">Выключатель одноклавишный </t>
  </si>
  <si>
    <t>Выключатель одноклавишный 10А, 250 В</t>
  </si>
  <si>
    <t xml:space="preserve">Выключатель двухклавишный </t>
  </si>
  <si>
    <t>Выключатель двухклавишный 10А, 250 В</t>
  </si>
  <si>
    <t>Хомут монтажный</t>
  </si>
  <si>
    <t xml:space="preserve">Площадка самоклеющаяся </t>
  </si>
  <si>
    <t>Площадка самоклеющаяся 30х25х6 мм</t>
  </si>
  <si>
    <t xml:space="preserve">Фиксатор для трубы регулируемый </t>
  </si>
  <si>
    <t>Фиксатор для трубы регулируемый Д=20-25 мм</t>
  </si>
  <si>
    <t>Хомут с монтажным основанием</t>
  </si>
  <si>
    <t>Клеммный блок (типа ЗВИ) 4 мм</t>
  </si>
  <si>
    <t>Клеммный блок (типа ЗВИ) 6 мм</t>
  </si>
  <si>
    <t>Клеммный блок (типа ЗВИ) 10 мм</t>
  </si>
  <si>
    <t>Наконечник с изолированным фланцем в лентах 0,5 мм</t>
  </si>
  <si>
    <t>Наконечник с изолированным фланцем в лентах 0,75 мм</t>
  </si>
  <si>
    <t>Наконечник с изолированным фланцем в лентах 1 мм</t>
  </si>
  <si>
    <t>Наконечник с изолированным фланцем в лентах 1,5 мм</t>
  </si>
  <si>
    <t>Наконечник с изолированным фланцем в лентах 2,5 мм</t>
  </si>
  <si>
    <t>Инструмент для опрессовки наконечников в лентах сечением 05-2,5 мм</t>
  </si>
  <si>
    <t xml:space="preserve">Рейка монтажная  </t>
  </si>
  <si>
    <t>Рейка монтажная  глубина 7,5 мм</t>
  </si>
  <si>
    <t xml:space="preserve">Кнопка аварийного отключения, цвет красный, грибовидный толкатель с возврат поворотом </t>
  </si>
  <si>
    <t>Прибор осветительный IP 20</t>
  </si>
  <si>
    <t>Прибор осветительный IP 20, 8 Вт</t>
  </si>
  <si>
    <t>Блок модульный распределительный четырехполюсный</t>
  </si>
  <si>
    <t>Ограничитель на DIN-рейку</t>
  </si>
  <si>
    <t>Таймер ручной для управления наружным освещением</t>
  </si>
  <si>
    <t>Индикатор напряжения трех фаз</t>
  </si>
  <si>
    <t xml:space="preserve">Выключатель автоматический модульный 3р In=0.63 А </t>
  </si>
  <si>
    <t>Выключатель автоматический модульный 3р In=0.63 А (0.4-0.63 А)</t>
  </si>
  <si>
    <t xml:space="preserve">Выключатель автоматический модульный 3р In=1 А </t>
  </si>
  <si>
    <t>Выключатель автоматический модульный 3р In=1 А (0.63-1 А)</t>
  </si>
  <si>
    <t xml:space="preserve">Выключатель автоматический модульный 3р In=1.6 А </t>
  </si>
  <si>
    <t>Выключатель автоматический модульный 3р In=1.6 А (1-1.6 А)</t>
  </si>
  <si>
    <t xml:space="preserve">Выключатель автоматический модульный 3р In=2.5 А </t>
  </si>
  <si>
    <t>Выключатель автоматический модульный 3р In=2.5 А (1.6-2.5 А)</t>
  </si>
  <si>
    <t xml:space="preserve">Выключатель автоматический модульный 3р In=4 А </t>
  </si>
  <si>
    <t>Выключатель автоматический модульный 3р In=4 А (2.5-4 А)</t>
  </si>
  <si>
    <t xml:space="preserve">Выключатель автоматический модульный 3р In=6.5 А </t>
  </si>
  <si>
    <t>Выключатель автоматический модульный 3р In=6.5 А (4-6.5 А)</t>
  </si>
  <si>
    <t xml:space="preserve">Выключатель автоматический модульный 3р In=10 А </t>
  </si>
  <si>
    <t>Выключатель автоматический модульный 3р In=10 А (6.3-10 А)</t>
  </si>
  <si>
    <t xml:space="preserve">Выключатель автоматический модульный 3р In=14 А </t>
  </si>
  <si>
    <t>Выключатель автоматический модульный 3р In=14 А (9-14 А)</t>
  </si>
  <si>
    <t xml:space="preserve">Выключатель автоматический модульный 3р In=18 А </t>
  </si>
  <si>
    <t>Выключатель автоматический модульный 3р In=18 А (14-18 А)</t>
  </si>
  <si>
    <t xml:space="preserve">Выключатель автоматический модульный 3р In=25 А </t>
  </si>
  <si>
    <t>Выключатель автоматический модульный 3р In=25 А (20-25 А)</t>
  </si>
  <si>
    <t xml:space="preserve">Выключатель автоматический модульный 3р In=32 А </t>
  </si>
  <si>
    <t>Выключатель автоматический модульный 3р In=32 А (24-32 А)</t>
  </si>
  <si>
    <t xml:space="preserve">Контакт сигнальный состояния </t>
  </si>
  <si>
    <t>Контакт сигнальный состояния 6А, 690 В</t>
  </si>
  <si>
    <t xml:space="preserve">Счетчик электроэнергии трехфазный трехтарифный </t>
  </si>
  <si>
    <t>Счетчик электроэнергии трехфазный трехтарифный 400 В</t>
  </si>
  <si>
    <t>Прибор контрольно-измерительный многофункциональный</t>
  </si>
  <si>
    <t>Выключатель автоматический воздушный In=2000 А 3р</t>
  </si>
  <si>
    <t>Выключатель автоматический воздушный In=1250 А 3р</t>
  </si>
  <si>
    <t>Выключатель автоматический воздушный In=1000 А 3р</t>
  </si>
  <si>
    <t>Выключатель автоматический воздушный In=800 А 3р</t>
  </si>
  <si>
    <t>Выключатель автоматический воздушный In=630 А 3р</t>
  </si>
  <si>
    <t>Выключатель автоматический воздушный In=400 А 3р</t>
  </si>
  <si>
    <t>Выключатель автоматический воздушный In=250 А 3р</t>
  </si>
  <si>
    <t>Выключатель автоматический воздушный In=160 А 3р</t>
  </si>
  <si>
    <t xml:space="preserve">Выключатель автоматический воздушный In=125 А 3р </t>
  </si>
  <si>
    <t>Выключатель автоматический воздушный In=100 А 3р</t>
  </si>
  <si>
    <t>Выключатель автоматический воздушный In=63 А 3р</t>
  </si>
  <si>
    <t>Выключатель автоматический воздушный In=40 А 3р</t>
  </si>
  <si>
    <t>Привод моторный для выключателя автоматического In=400 А</t>
  </si>
  <si>
    <t>Привод моторный для выключателя автоматического In=630 А</t>
  </si>
  <si>
    <t>Привод моторный для выключателя автоматического In=800 А</t>
  </si>
  <si>
    <t>Привод моторный для выключателя автоматического In=1000 А</t>
  </si>
  <si>
    <t>Привод моторный для выключателя автоматического In=1250 А</t>
  </si>
  <si>
    <t>Реле дифференциальное тока утечки</t>
  </si>
  <si>
    <t>Катушка тороидальная для реле дифференциального тока утечки</t>
  </si>
  <si>
    <t>Провод ПВС 3*2,5</t>
  </si>
  <si>
    <t>Провод ПВС 3*4</t>
  </si>
  <si>
    <t xml:space="preserve">Щит монтажный </t>
  </si>
  <si>
    <t>Щит монтажный (650х500х220)</t>
  </si>
  <si>
    <t>Бур  SDS-plus 6 мм</t>
  </si>
  <si>
    <t>Бур  SDS-plus 8 мм</t>
  </si>
  <si>
    <t>Бур  SDS-plus 10 мм</t>
  </si>
  <si>
    <t>Бур  SDS-plus 12 мм</t>
  </si>
  <si>
    <t xml:space="preserve">Энергосберегающая компактная люминесцентная лампа мощность18Вт, напряжение  250В </t>
  </si>
  <si>
    <t xml:space="preserve">Тиски слесарные </t>
  </si>
  <si>
    <t>Тиски слесарные 140 мм</t>
  </si>
  <si>
    <t>Коронка биметаллическая 14мм</t>
  </si>
  <si>
    <t>Коронка биметаллическая 17мм</t>
  </si>
  <si>
    <t>Коронка биметаллическая 21мм</t>
  </si>
  <si>
    <t>Коронка биметаллическая 23мм</t>
  </si>
  <si>
    <t>Коронка биметаллическая 25мм</t>
  </si>
  <si>
    <t>Коронка биметаллическая 27мм</t>
  </si>
  <si>
    <t>Коронка биметаллическая 32мм</t>
  </si>
  <si>
    <t>Коронка биметаллическая 35мм</t>
  </si>
  <si>
    <t>Коронка биметаллическая 41мм</t>
  </si>
  <si>
    <t>Коронка биметаллическая 46мм</t>
  </si>
  <si>
    <t>Коронка биметаллическая 51мм</t>
  </si>
  <si>
    <t>Коронка биметаллическая 54мм</t>
  </si>
  <si>
    <t xml:space="preserve">Коронка биметаллическая 59мм </t>
  </si>
  <si>
    <t>Коронка биметаллическая 65мм</t>
  </si>
  <si>
    <t>Коронка биметаллическая 68мм.</t>
  </si>
  <si>
    <t>Адаптер для коронок до 30мм круглый со сверлом</t>
  </si>
  <si>
    <t>Адаптер для коронок выше 30мм круглый со сверлом</t>
  </si>
  <si>
    <t xml:space="preserve">Набор отверток диэлектрических </t>
  </si>
  <si>
    <t xml:space="preserve">Набор отверток диэлектрических 7предм. </t>
  </si>
  <si>
    <t xml:space="preserve">Бокорезы диэлектрические </t>
  </si>
  <si>
    <t xml:space="preserve">Бокорезы диэлектрические 160мм </t>
  </si>
  <si>
    <t xml:space="preserve">Плоскогубцы с режущими кромками </t>
  </si>
  <si>
    <t xml:space="preserve">Плоскогубцы с режущими кромками 1000В  </t>
  </si>
  <si>
    <t xml:space="preserve">Набор сверел по металлу </t>
  </si>
  <si>
    <t>Набор сверел по металлу 10 шт. 1-10 мм</t>
  </si>
  <si>
    <t>Точило электр. 600Вт</t>
  </si>
  <si>
    <t>Точило электр. 600Вт,шлиф.круг-200х32х25</t>
  </si>
  <si>
    <t xml:space="preserve">лампа люминесцентная </t>
  </si>
  <si>
    <t>лампа люминесцентная 36 Вт, L=1200мм</t>
  </si>
  <si>
    <t xml:space="preserve">Мультиметр </t>
  </si>
  <si>
    <t>Стеллаж металлический</t>
  </si>
  <si>
    <t>Набор ключей комбинированный</t>
  </si>
  <si>
    <t>Набор ключей 21пр. 6-32мм комбинированный</t>
  </si>
  <si>
    <t xml:space="preserve">Термостат комнатный </t>
  </si>
  <si>
    <t>Термостат комнатный 8 А, 230 В</t>
  </si>
  <si>
    <t xml:space="preserve">Съемник гидравлический-хомут </t>
  </si>
  <si>
    <t xml:space="preserve">Съемник гидравлический </t>
  </si>
  <si>
    <t>Клещи для снятия изоляции 0,6-2,6 мм</t>
  </si>
  <si>
    <t>Клещи для снятия изоляции 1,5-6 мм</t>
  </si>
  <si>
    <t>Шуруп самонарезающий со сверлом 3,5х16 мм</t>
  </si>
  <si>
    <t>Шуруп самонарезающий со сверлом 4,2х19 мм</t>
  </si>
  <si>
    <t>Шуруп самонарезающий 3,5х19 мм</t>
  </si>
  <si>
    <t xml:space="preserve">Лампа галогенная зеркальная сетевого напряжения </t>
  </si>
  <si>
    <t>Лампа галогенная зеркальная сетевого напряжения 50 Вт, 230 В</t>
  </si>
  <si>
    <t xml:space="preserve">Энергосберегающая компактная люминесцентная лампа мощность13Вт напряжение  250В </t>
  </si>
  <si>
    <t xml:space="preserve">Лампа газоразрядная высокого давления </t>
  </si>
  <si>
    <t>Лампа газоразрядная высокого давления 150 Вт, 230 В</t>
  </si>
  <si>
    <t>индикатор напряжения типа ПИН-90</t>
  </si>
  <si>
    <t>Лента изоляционная ПВХ</t>
  </si>
  <si>
    <t>кг</t>
  </si>
  <si>
    <t>Лента изоляционная ХБ</t>
  </si>
  <si>
    <t xml:space="preserve">Удлинитель на катушке </t>
  </si>
  <si>
    <t>Удлинитель на катушке 20 м, провод сечением 3*2,5 мм, 4 гнезда, вилка 2к+з</t>
  </si>
  <si>
    <t>Разъем силовой в комплекте с вилкой  32А</t>
  </si>
  <si>
    <t>Разъем силовой в комплекте с вилкой  32А 4к+з</t>
  </si>
  <si>
    <t>Разъем силовой в комплекте с вилкой  63А</t>
  </si>
  <si>
    <t>Разъем силовой в комплекте с вилкой  63А 4к+з</t>
  </si>
  <si>
    <t>Трансмиттер дифференциального давления</t>
  </si>
  <si>
    <t xml:space="preserve">Термостат защиты от замораживания с каппилярной трубкой </t>
  </si>
  <si>
    <t xml:space="preserve">Извещатель пожарный дымовой оптико-электронный  </t>
  </si>
  <si>
    <t>Извещатель пожарный температуры</t>
  </si>
  <si>
    <t xml:space="preserve">Ручной извещатель охранно-пожарный </t>
  </si>
  <si>
    <t>Спрей для проверки датчиков</t>
  </si>
  <si>
    <t>Наконечник медный кабельный 1,5 мм</t>
  </si>
  <si>
    <t>Наконечник медный кабельный 2,5 мм</t>
  </si>
  <si>
    <t>Наконечник медный кабельный 4 мм</t>
  </si>
  <si>
    <t>Наконечник медный кабельный 6 мм</t>
  </si>
  <si>
    <t>Наконечник медный кабельный 10 мм</t>
  </si>
  <si>
    <t>Наконечник медный кабельный 16 мм</t>
  </si>
  <si>
    <t>Наконечник медный кабельный 25 мм</t>
  </si>
  <si>
    <t>Наконечник медный кабельный 35 мм</t>
  </si>
  <si>
    <t>Наконечник медный кабельный 50 мм</t>
  </si>
  <si>
    <t>Гильза медная кабельная 4 мм</t>
  </si>
  <si>
    <t>Гильза медная кабельная 6 мм</t>
  </si>
  <si>
    <t>Гильза медная кабельная 10 мм</t>
  </si>
  <si>
    <t>Гильза медная кабельная 16 мм</t>
  </si>
  <si>
    <t>Гильза медная кабельная 25 мм</t>
  </si>
  <si>
    <t>Гильза медная кабельная 35 мм</t>
  </si>
  <si>
    <t>Гильза медная кабельная 50 мм</t>
  </si>
  <si>
    <t xml:space="preserve">Светильник переносной </t>
  </si>
  <si>
    <t>Светильник переноснойIP54 светодиодный</t>
  </si>
  <si>
    <t>Фонарь-прожектор аккумуляторный</t>
  </si>
  <si>
    <t>Элемент питания тип R03</t>
  </si>
  <si>
    <t>Элемент питания тип R03, напряжение 1,5В, AAA</t>
  </si>
  <si>
    <t>Элемент питания тип LR6</t>
  </si>
  <si>
    <t>Элемент питания тип LR6,  напряжение 1,5В, AA</t>
  </si>
  <si>
    <t>Элемент питания тип 6F22</t>
  </si>
  <si>
    <t>Элемент питания тип 6F22, напряжение 9В, F8, (КРОНА)</t>
  </si>
  <si>
    <t>Болт М 6 L=25 мм</t>
  </si>
  <si>
    <t>Гайка М 6</t>
  </si>
  <si>
    <t>Шайба М 6</t>
  </si>
  <si>
    <t>Шайба пружинная М 6</t>
  </si>
  <si>
    <t>Болт М 10 L=50 мм</t>
  </si>
  <si>
    <t>Гайка М 10</t>
  </si>
  <si>
    <t>Шайба М 10</t>
  </si>
  <si>
    <t>Шайба пружинная М 10</t>
  </si>
  <si>
    <t xml:space="preserve">Пускорегулирующая аппаратура с электронным стартером Т8 2х36 W  </t>
  </si>
  <si>
    <t>Электродвигатель приточного вентилятора Р=3кВт, n=1420об/мин, IP54</t>
  </si>
  <si>
    <t>Акриловая краска, белая, для внутренних работ  25 кг</t>
  </si>
  <si>
    <t>Пена монтажная, профессиональная, 950гр.</t>
  </si>
  <si>
    <t xml:space="preserve">Часы настенные большие (для студ. общежитий) </t>
  </si>
  <si>
    <t xml:space="preserve">Часы настенные  маленькие (для студ. общежитий) </t>
  </si>
  <si>
    <t>Постельный комплект (для студ. общежитий)</t>
  </si>
  <si>
    <t xml:space="preserve">Электродвигатель Р=1,86кВт, n=896об/мин, IP54 </t>
  </si>
  <si>
    <t>Контактор модульный 3р In=25A U катушки 230 В</t>
  </si>
  <si>
    <t>Контактор модульный 3р In=40A U катушки 230 В</t>
  </si>
  <si>
    <t>Блок модульный распределительный четырехполюсный 160 А</t>
  </si>
  <si>
    <t>Термостат защиты от замораживания с каппилярной трубкой диапазон температур -10…+35°C</t>
  </si>
  <si>
    <t>Программное обеспечение для системы пожарной сигнализации и оповещения Edwards</t>
  </si>
  <si>
    <t>Программное обеспечение для системы диспетчеризации: ComPro, FX Tools, Адаптер (конвертер протоколов)</t>
  </si>
  <si>
    <t>Фотоаппарат цифровой Разрешение 12.10 млн пикс., матрица: 1/2.3', 18 увеличение, диафрагма: F3.50 - 5.9, 3 '', оптический стабилизатор</t>
  </si>
  <si>
    <t>Бейджики</t>
  </si>
  <si>
    <t>в течение 10 рабочих дней со дня вступления в силу Договора</t>
  </si>
  <si>
    <t>Батарейки разные</t>
  </si>
  <si>
    <t>Указка лазерная</t>
  </si>
  <si>
    <t>Гребешки разные для переплета</t>
  </si>
  <si>
    <t>Картон для переплета</t>
  </si>
  <si>
    <t>пач</t>
  </si>
  <si>
    <t>Урна для мусора</t>
  </si>
  <si>
    <t>Урна для мусора (пластмассовая)</t>
  </si>
  <si>
    <t>Сооружение из метало-пластика для склада</t>
  </si>
  <si>
    <t>кв.м.</t>
  </si>
  <si>
    <t>Чайный сервиз</t>
  </si>
  <si>
    <t>Стаканы</t>
  </si>
  <si>
    <t>Рамки для грамот 21*29.7 см</t>
  </si>
  <si>
    <t>учебно-методическая литература</t>
  </si>
  <si>
    <t>плечик для верхней одежды (деревянный)</t>
  </si>
  <si>
    <t>графин для воды со стаканами</t>
  </si>
  <si>
    <t>набор</t>
  </si>
  <si>
    <t>горшок для цветов</t>
  </si>
  <si>
    <t>распылитель воды для полива цветов</t>
  </si>
  <si>
    <t>Архивные коробки</t>
  </si>
  <si>
    <t>Мяч баскетбольный</t>
  </si>
  <si>
    <t>Мяч волейбольный</t>
  </si>
  <si>
    <t>Мяч  футзальный</t>
  </si>
  <si>
    <t>Мяч для большого тенисса</t>
  </si>
  <si>
    <t>уп.</t>
  </si>
  <si>
    <t>Мяч футбольный №5</t>
  </si>
  <si>
    <t>шарик для настольного тенисса</t>
  </si>
  <si>
    <t>ракетка для настольного тенисса</t>
  </si>
  <si>
    <t>Скакалка</t>
  </si>
  <si>
    <t>Обруч</t>
  </si>
  <si>
    <t>Секундомер</t>
  </si>
  <si>
    <t>Свисток</t>
  </si>
  <si>
    <t>Часы шахматные</t>
  </si>
  <si>
    <t>Шахматы</t>
  </si>
  <si>
    <t>Тогыс кумалак</t>
  </si>
  <si>
    <t>Бадминтон</t>
  </si>
  <si>
    <t>ком.</t>
  </si>
  <si>
    <t>Канат для перетягивания(аркан) длина - 8 метров</t>
  </si>
  <si>
    <t>Сетка для большого тениса</t>
  </si>
  <si>
    <t>Сетка волейбольная с тросом</t>
  </si>
  <si>
    <t>Счетное табло</t>
  </si>
  <si>
    <t>Рупор</t>
  </si>
  <si>
    <t>Форма для борьбы казахша-курес</t>
  </si>
  <si>
    <t>Насос электрический с иглой</t>
  </si>
  <si>
    <t>Лыжи в комплекте (лыжи,палки,ботинки)</t>
  </si>
  <si>
    <t>Коньки для фигурного катания</t>
  </si>
  <si>
    <t>пара</t>
  </si>
  <si>
    <t>Антенна для волейбола с 4карманами</t>
  </si>
  <si>
    <t>Штампы</t>
  </si>
  <si>
    <t>Аптечка</t>
  </si>
  <si>
    <t>Огнетушитель</t>
  </si>
  <si>
    <t>Губка для очистки доски</t>
  </si>
  <si>
    <t>Корзина для мусора 12л. Хоз</t>
  </si>
  <si>
    <t>Грузоперевозка Астана-Алматы</t>
  </si>
  <si>
    <t>Антистеплер</t>
  </si>
  <si>
    <t>Блокнот</t>
  </si>
  <si>
    <t>Блок для записи в боксе</t>
  </si>
  <si>
    <t>Бумага для заметок с липким слоем</t>
  </si>
  <si>
    <t>Бумага А4</t>
  </si>
  <si>
    <t>пачка</t>
  </si>
  <si>
    <t>Бумага А3</t>
  </si>
  <si>
    <t>Бумага для факса</t>
  </si>
  <si>
    <t>Ватман А1</t>
  </si>
  <si>
    <t>Вкладыш-файл</t>
  </si>
  <si>
    <t>Грифель</t>
  </si>
  <si>
    <t>Дырокол (60 л)</t>
  </si>
  <si>
    <t>Дырокол (16 л)</t>
  </si>
  <si>
    <t>Диск (дискета)</t>
  </si>
  <si>
    <t>Ежедневник</t>
  </si>
  <si>
    <t>Журналы в кожаном переплете</t>
  </si>
  <si>
    <t>Журнал учета входящей/ исходящей корреспонденции</t>
  </si>
  <si>
    <t>Зажим-клипса 41 мм</t>
  </si>
  <si>
    <t>Зажим-клипса 25 мм</t>
  </si>
  <si>
    <t>Калькулятор</t>
  </si>
  <si>
    <t>г.Астана, пр. Кабанбай батыра,53</t>
  </si>
  <si>
    <t>Книга канцелярская</t>
  </si>
  <si>
    <t>Карандаш простой с ластиком</t>
  </si>
  <si>
    <t>Карандаш механический</t>
  </si>
  <si>
    <t>Клей-карандаш 35 гр</t>
  </si>
  <si>
    <t>Конверты А4</t>
  </si>
  <si>
    <t>Конверты маленькие (евростандарт)</t>
  </si>
  <si>
    <t>Каттер (нож канцелярский)</t>
  </si>
  <si>
    <t>Лоток вертикальный</t>
  </si>
  <si>
    <t>Лоток горизонтальный</t>
  </si>
  <si>
    <t>Линейка (30 см)</t>
  </si>
  <si>
    <t>Ластик</t>
  </si>
  <si>
    <t>Маркер текстовой</t>
  </si>
  <si>
    <t>Мастика для печати</t>
  </si>
  <si>
    <t>Ножницы</t>
  </si>
  <si>
    <t>Набор настольный</t>
  </si>
  <si>
    <t>Набор настольный для руководителя</t>
  </si>
  <si>
    <t>Нить для прошива документов</t>
  </si>
  <si>
    <t>Папка-регистратор 7,5 см</t>
  </si>
  <si>
    <t>Папка-каталог с файлами</t>
  </si>
  <si>
    <t>Папка с завязками</t>
  </si>
  <si>
    <t>Папка-уголок</t>
  </si>
  <si>
    <t>Папка с резинками</t>
  </si>
  <si>
    <t>Папка адресная "на подпись"</t>
  </si>
  <si>
    <t>Папка с зажимом</t>
  </si>
  <si>
    <t>Перекидной календарь</t>
  </si>
  <si>
    <t>Подставка под перекидной календарь</t>
  </si>
  <si>
    <t xml:space="preserve">Ручка шариковая </t>
  </si>
  <si>
    <t>Ручка шариковая</t>
  </si>
  <si>
    <t>Разделитель</t>
  </si>
  <si>
    <t>Ручка гелевая</t>
  </si>
  <si>
    <t>Степлер № 24/6</t>
  </si>
  <si>
    <t>Степлер № 10</t>
  </si>
  <si>
    <t>Скобы № 24/6</t>
  </si>
  <si>
    <t>кор.</t>
  </si>
  <si>
    <t>Скобы № 10</t>
  </si>
  <si>
    <t>Скотч 50 мм</t>
  </si>
  <si>
    <t>Скотч 19 мм</t>
  </si>
  <si>
    <t>Скрепки 25 мм</t>
  </si>
  <si>
    <t>Скрепки 50 мм</t>
  </si>
  <si>
    <t>Стикер-закладка</t>
  </si>
  <si>
    <t>Стикер 76х76/50 л</t>
  </si>
  <si>
    <t>Скоросшиватель пластиковый</t>
  </si>
  <si>
    <t>Светильник настольный</t>
  </si>
  <si>
    <t>Стержень</t>
  </si>
  <si>
    <t>Тетрадь общая</t>
  </si>
  <si>
    <t>Точилка</t>
  </si>
  <si>
    <t>Тетради на кольцах</t>
  </si>
  <si>
    <t>Фломастер</t>
  </si>
  <si>
    <t>Штрих + растворитель</t>
  </si>
  <si>
    <t>Бумага А4 офисная</t>
  </si>
  <si>
    <t xml:space="preserve">Бумага А3 офисная </t>
  </si>
  <si>
    <t>С 1 февраля 2012 года и до 31 декабря 2012 года</t>
  </si>
  <si>
    <t>Содержание жилых и нежилых помещений  (на учебный год 2011-2012 годы)</t>
  </si>
  <si>
    <t>Приобретение услуг по содержанию жилых и не жилых помещений, используемых для проживания обучающихся   "Назарбаев Университет"</t>
  </si>
  <si>
    <t>Содержание жилых и нежилых помещений  (на учебный год 2012-2013 годы)</t>
  </si>
  <si>
    <t>с 1 сентября 2012 года  по 31 декабря 2012 года</t>
  </si>
  <si>
    <t>со дня вступления в силу договора по 31 июля 2012 года</t>
  </si>
  <si>
    <t>Дезинсекция от грызунов,бытовых насекомых,комаров</t>
  </si>
  <si>
    <t>С момента подписания Договора до 31.12.2012</t>
  </si>
  <si>
    <t>Услуги по озеленению тер. АОО "НУ" 4.8 га</t>
  </si>
  <si>
    <t>Озеленение территории «Назарбаев Университет», посадка и уход за деревьями, травой</t>
  </si>
  <si>
    <t>Оформление зданий баннерами приуроченным к гос. праздникам</t>
  </si>
  <si>
    <t>Изготовление,монтаж и демонтаж баннеров приуроченных к гос. праздникам на зданиях «Назарбаев Университет»</t>
  </si>
  <si>
    <t>Изготовление дубликатов ключей</t>
  </si>
  <si>
    <t>Изготовление дубликатов ключей от офисов, служ. помещений</t>
  </si>
  <si>
    <t>Шт.</t>
  </si>
  <si>
    <t>Торфогрунт для пальм 10л.</t>
  </si>
  <si>
    <t>Семена газоновой травы "Универсальный газон для города" 1 кг</t>
  </si>
  <si>
    <t>Семена газоновой травы "Универсальный газон для города" в упаковках по 1 кг</t>
  </si>
  <si>
    <t>Кг</t>
  </si>
  <si>
    <t>Инсектицид "Каратэ" 50 мл</t>
  </si>
  <si>
    <t>Средство для защиты растений от вредных насекомых в упаковках по 50 мл.</t>
  </si>
  <si>
    <t>Средство для питания витаминами живые растения в упаковках по 800 гр.</t>
  </si>
  <si>
    <t xml:space="preserve">Туалетная бумага не менее двух слоев, длина не менее 150 метров </t>
  </si>
  <si>
    <t>рулон</t>
  </si>
  <si>
    <t xml:space="preserve">Антибактериальное, гигиеническое средство </t>
  </si>
  <si>
    <t>Диспенсер для аэрозольного освежителя</t>
  </si>
  <si>
    <t>Автоматическийдиспенсер (держатель) для аэрозольного освежителя воздуха настенный из пластика 300 мл.</t>
  </si>
  <si>
    <t>Аэрозольный освежитель</t>
  </si>
  <si>
    <t>Таблички для обозначения помещения (3 вида)</t>
  </si>
  <si>
    <t>Таблички пластиковые для служебных помещений, сан-гигиенич. помещений, указание уровня этажей</t>
  </si>
  <si>
    <t>Anthuriumandr. Red (Растение)</t>
  </si>
  <si>
    <t>Begonia ex (red) (Растение)</t>
  </si>
  <si>
    <t>Blechnumgibbum(Растение)</t>
  </si>
  <si>
    <t>Codiaeum Gr Petra (Растение)</t>
  </si>
  <si>
    <t>Dieffenbachia mixed (Растение)</t>
  </si>
  <si>
    <t>Kalanchoe (Растение)</t>
  </si>
  <si>
    <t>Monsteramosstick (Растение)</t>
  </si>
  <si>
    <t>Spathiphyllum Chopin (Растение)</t>
  </si>
  <si>
    <t>Набор мебели</t>
  </si>
  <si>
    <t>Набор</t>
  </si>
  <si>
    <t>Шкаф Гардеробный</t>
  </si>
  <si>
    <t>Chamaedorea (Растение)</t>
  </si>
  <si>
    <t>Chamaeropshumiliis (Растение)</t>
  </si>
  <si>
    <t>Chrysalidocarpus (Растение)</t>
  </si>
  <si>
    <t>Dracaena marginata (Растение)</t>
  </si>
  <si>
    <t>Ficusbenj. Exotica (Растение)</t>
  </si>
  <si>
    <t>Ficus bin Alii (Растение)</t>
  </si>
  <si>
    <t>Ficus mix (Растение)</t>
  </si>
  <si>
    <t>Howea (Kentia) (Растение)</t>
  </si>
  <si>
    <t>ScheffleraarCompacta 3pp (Растение)</t>
  </si>
  <si>
    <t>Scheffleraar Gold Capella moss (Растение)</t>
  </si>
  <si>
    <t>Удобрение торфогрунт для пальм 10л.</t>
  </si>
  <si>
    <t>(Растениев горшке) Anthuriumandr. Red диаметр горшка 12 см., высота растения 40 см.</t>
  </si>
  <si>
    <t>(Растениев горшке) Begoniaex (red) диаметр горшка 13 см., высота растения 35 см.</t>
  </si>
  <si>
    <t>(Растениев горшке) Blechnumgibbum диаметр горшка 14 см., высота растения 40 см.</t>
  </si>
  <si>
    <t>(Растениев горшке) CodiaeumGrPetra диаметр горшка 17 см., высота растения 65 см.</t>
  </si>
  <si>
    <t>(Растениев горшке) Dieffenbachiamixed диаметр горшка 17 см., высота растения 60 см.</t>
  </si>
  <si>
    <t>(Растениев горшке) Kalanchoe диаметр горшка 10 см., высота растения 25 см.</t>
  </si>
  <si>
    <t>(Растениев горшке) Monsteramosstick диаметр горшка 27 см., высота растения 120 см.</t>
  </si>
  <si>
    <t>(Растениев горшке) SpathiphyllumChopin диаметр горшка 17 см., высота растения 35 см.</t>
  </si>
  <si>
    <t>Шкаф гардеробный (80х40х193см)</t>
  </si>
  <si>
    <t>(Растениев горшке) Chamaedorea диаметр горшка 17 см., высота растения 70 см.</t>
  </si>
  <si>
    <t>(Растениев горшке) Chamaeropshumiliis диаметр горшка 24 см., высота растения 90 см.</t>
  </si>
  <si>
    <t>(Растениев горшке) Chrysalidocarpus диаметр горшка 24 см., высота растения 130 см.</t>
  </si>
  <si>
    <t>(Растениев горшке) Dracaenamarginata диаметр горшка 21 см., высота растения 120 см</t>
  </si>
  <si>
    <t>(Растениев горшке) Ficusbenj. Exotica диаметр горшка 21 см., высота растения 110 см.</t>
  </si>
  <si>
    <t>(Растениев горшке) FicusbinAlii диаметр горшка 24 см., высота растения 150 см</t>
  </si>
  <si>
    <t>(Растениев горшке) Ficusmix диаметр горшка 24 см., высота растения 140 см.</t>
  </si>
  <si>
    <t>(Растениев горшке) Howea (Kentia) диаметр горшка 24 см., высота растения 140 см.</t>
  </si>
  <si>
    <t>(Растениев горшке) ScheffleraarCompacta 3pp диаметр горшка 27 см., высота растения 150 см.</t>
  </si>
  <si>
    <t>(Растениевгоршке) ScheffleraarGoldCapellamossдиаметргоршка 27 см.,высотарастения 150 см.</t>
  </si>
  <si>
    <t>Жидкое мыло</t>
  </si>
  <si>
    <t>Бордоская смесь 800 гр.</t>
  </si>
  <si>
    <t>Туалетная бумага</t>
  </si>
  <si>
    <t>Стол деревянный на металлических ножках (160х80х75см) Шкаф с деревянным корпусом и стеклянными створками (80х40х160см) Шкаф стеллаж для документов (80х40х160см) Кресло на роликах со спинкой (цвет беж)200 наборов</t>
  </si>
  <si>
    <t>Деревянный журнальный столик для кабинетов руководителей, кабинетов совещаний, приемных</t>
  </si>
  <si>
    <t>Дезинфекционные услуги</t>
  </si>
  <si>
    <t>Журнальный столик</t>
  </si>
  <si>
    <t>Микроволновая печь</t>
  </si>
  <si>
    <t>Обогреватель</t>
  </si>
  <si>
    <t>Чайный сервиз на 6 персон, цвет белый, в комплект должно входить:
- Чайник не менее 1.2 л. -1 шт
- Сахарница не менее 0.3 л. -1 шт
- Чашка с блюдцем не менее 155 мм.-6 шт</t>
  </si>
  <si>
    <t>Холодильник однокамерный с морозильником, отдельно стоящий, управление электромеханическое, количество камер 1, габариты 48,4x54,9x85 см., общий объем 150 л., объем холодильной камеры 150 л., объем морозильной камеры</t>
  </si>
  <si>
    <t>Обогреватель маслянный, 9 секций, 5 режимов, с защитой от перегрева; площадь обогрева до 30 кв. м; вентилятор</t>
  </si>
  <si>
    <t>Чайный сервиз для руководства</t>
  </si>
  <si>
    <t xml:space="preserve">Скоросшиватель </t>
  </si>
  <si>
    <t>Тепловентилятор</t>
  </si>
  <si>
    <t>Тепловентилятор Р=2000Вт., размер 65*15,5*23,2мм.</t>
  </si>
  <si>
    <t>Вывоз твердо-бытовых отходов с территории "Назарбаев Университет"</t>
  </si>
  <si>
    <t>Изготовление визиток</t>
  </si>
  <si>
    <t>Монтаж подсветки лестницы Атриума "Назарбаев Университет"</t>
  </si>
  <si>
    <t xml:space="preserve">Изготовление, монтаж светодиодного освещения лестницы Атриума "Назарбаев Университет" </t>
  </si>
  <si>
    <t>Изготовление и монтаж табличек для обозначения блоков "Назарбаев Университет"</t>
  </si>
  <si>
    <t>Изготовление, монтаж табличек с надписями  обозначения блоков "Назарбаев Университет"</t>
  </si>
  <si>
    <t>Подключение сценического и музыкального оборудования и техническая поддержка мероприятий</t>
  </si>
  <si>
    <t>Со дня вступления в силу договора до 31 декабря 2012 года, по заявке Заказчика</t>
  </si>
  <si>
    <t>Страхование ГПО владельца автотранспортных средств (26 единиц транспортных средств)</t>
  </si>
  <si>
    <t>Добровольное страхование автотранспортных средств (19 единиц транспортных средств)</t>
  </si>
  <si>
    <t>п/м</t>
  </si>
  <si>
    <t>упаковка</t>
  </si>
  <si>
    <t>баллон</t>
  </si>
  <si>
    <t>ведро</t>
  </si>
  <si>
    <t>Матрас (для студ. общежитий), 200*90см</t>
  </si>
  <si>
    <t>«University Service Menegеment»</t>
  </si>
  <si>
    <t>тендер</t>
  </si>
  <si>
    <t xml:space="preserve"> тендер</t>
  </si>
  <si>
    <t>в течение 10 рабочих дней с даты поступления заявки от Заказчика</t>
  </si>
  <si>
    <t>Постельный комплект: 1 одело, 1 подушка, 2 простыни, 2 наволочки, 2 пододеяльника,  2 полотенца для лица, 2 полотенца ванных, 1 покрывало, 1 наматрасник  (для студ. общежитий)</t>
  </si>
  <si>
    <t xml:space="preserve">Годовой план закупок товаров, работ и услуг на 2012 год </t>
  </si>
  <si>
    <t>Частного учреждения "University Service Management" c изменениями и дополнениями.</t>
  </si>
  <si>
    <t>Коммунальные услуги (электроснабжение) комплекса НУ</t>
  </si>
  <si>
    <t>Электроснабжение</t>
  </si>
  <si>
    <t>Коммунальные услуги (электроснабжение)  ЖК "Северное Сияние"</t>
  </si>
  <si>
    <t>Коммунальные услуги (электроснабжение)  ЖК "Хайвил Астана"</t>
  </si>
  <si>
    <t>Примечание</t>
  </si>
  <si>
    <t>гр.7,10,11</t>
  </si>
  <si>
    <t>гр.2,4</t>
  </si>
  <si>
    <t>с 1 февраля 2012 года до    1 марта 2012 года</t>
  </si>
  <si>
    <t>с 1 марта 2012 года          до 31 декабря 2012 года</t>
  </si>
  <si>
    <t>с даты заключения Договора по 31 декабря 2012 года, по заявкам Заказчика.</t>
  </si>
  <si>
    <t>гр.8</t>
  </si>
  <si>
    <t>гр.4</t>
  </si>
  <si>
    <t>Разработка предусмотренных законодательством положений, инструкций, планов, графиков и др.документов по безопасности и охране труда для учреждений находящихся в «Назарбаев Университет» и его дочерних организаций.Аудит и анализ состояния рабочих мест, разработка рекомендаций по улучшению условий труда.</t>
  </si>
  <si>
    <t>гр.6,10,11</t>
  </si>
  <si>
    <t>с момента объявления до заключения договора о закупках по итогам тендера</t>
  </si>
  <si>
    <t>В течение 1 (одного) рабочего дня с момента подписания Договора</t>
  </si>
  <si>
    <t>гр.9</t>
  </si>
  <si>
    <t>Внутреннее световое оформление дюралайтом и диодными лентами Атриума "Назарбаев Университет"</t>
  </si>
  <si>
    <t>Монтаж светового оформления дюралайтом и диодными лентами Атриума, пальм, балконов   "Назарбаев Университет"</t>
  </si>
  <si>
    <t>в течение 1 (одного) рабочего дня, с даты подписания Договора</t>
  </si>
  <si>
    <t>дополнено</t>
  </si>
  <si>
    <t>Ремонт бытовой техники в жилых помещениях "Назарбаев Университет"</t>
  </si>
  <si>
    <t>в течении 10 рабочих дней с даты поступления заявки от Заказчика</t>
  </si>
  <si>
    <t>Ремонт, демонтаж и монтаж стеклопакетов</t>
  </si>
  <si>
    <t>Мойка транспортных средств</t>
  </si>
  <si>
    <t>гр.4,7,10,11</t>
  </si>
  <si>
    <t>Папка для документов "Файл-бокс"</t>
  </si>
  <si>
    <t>через товарную биржу</t>
  </si>
  <si>
    <t>в течении 10 рабочих дней со дня вступления в силу Договора</t>
  </si>
  <si>
    <t>гр.3</t>
  </si>
  <si>
    <t>Аренда баскетбольной площадки</t>
  </si>
  <si>
    <t>со дня вступления в силу договора и до 31 декабря 2012 года</t>
  </si>
  <si>
    <t>Бланки для транскриптов</t>
  </si>
  <si>
    <t>со дня вступления в силу договора до 31 декабря 2012 года, по заявке Заказчика</t>
  </si>
  <si>
    <t>г.Астана, пр.Кабанбай батыра, 54</t>
  </si>
  <si>
    <t>гр.2,4,6,10,11</t>
  </si>
  <si>
    <t xml:space="preserve">Печати для документации </t>
  </si>
  <si>
    <t xml:space="preserve">Штампы </t>
  </si>
  <si>
    <t>Микробиологический и химический анализ питьевой (водопроводной) воды</t>
  </si>
  <si>
    <t>со дня следующего после даты подписания договора до 31 декабря 2012 года</t>
  </si>
  <si>
    <t>Мониторинг производственного экологического контроля</t>
  </si>
  <si>
    <t>Организация комплексной системы покомпонентных наблюдений за эмиссиями</t>
  </si>
  <si>
    <t>Шпатлевка 1кг</t>
  </si>
  <si>
    <t>Шланг для душа L-2м</t>
  </si>
  <si>
    <t>10 рабочих дней со дня вступления в силу Договора</t>
  </si>
  <si>
    <t>Стеллаж</t>
  </si>
  <si>
    <t>Стеллаж, материал: пластик, имеет 6 полок.Размеры: длина не менее 50см; глубина не менее 50см; высота не менее 180см. Для хранения книг и журналов.</t>
  </si>
  <si>
    <t>Стеклянный журнальный столик</t>
  </si>
  <si>
    <t>Стеклянный журнальный столик. Размеры: длина не менее 84см; глубина не менее 84см; высота не менее 20см.</t>
  </si>
  <si>
    <t>Кресло-мешок с драпировкой из кожи</t>
  </si>
  <si>
    <t>Кресло-мешок с драпировкой из кожи. Наполнитель: пенополистерол</t>
  </si>
  <si>
    <t>Фотокартина</t>
  </si>
  <si>
    <t>Фотокартина материал: пластик. Размеры:  длина не менее 1,2м; ширина не менее 0,9м.</t>
  </si>
  <si>
    <t>Панно на стену</t>
  </si>
  <si>
    <t>Панно на стену материал: баннерная ткань (вениловая ткань, баннер) на каркасе. Для оборудования кабинета</t>
  </si>
  <si>
    <t>Стеллаж паллетный</t>
  </si>
  <si>
    <t>Стеллаж паллетный металлический. Размер одной паллеты не менее 800*1200*1300мм</t>
  </si>
  <si>
    <t>гр.3,6,7,8,10,11</t>
  </si>
  <si>
    <t>с 1 марта 2012 года          до 1 апреля 2012 года</t>
  </si>
  <si>
    <t>гр.7,8,10,11</t>
  </si>
  <si>
    <t>Услуга по организации обедов для официальных встреч и визитов</t>
  </si>
  <si>
    <t>Без применения норм Правил</t>
  </si>
  <si>
    <t>Обеды согласно утвержденному Заказчиком меню</t>
  </si>
  <si>
    <t>с момента подписания Договора до 31.12.2012 года, по заявке Заказчика</t>
  </si>
  <si>
    <t>Натуральная артезианская питьевая вода</t>
  </si>
  <si>
    <t>Натуральная артезианская питьевая вода, объемом - 0,5л., в пластиковых бутылках, негазированная</t>
  </si>
  <si>
    <t xml:space="preserve"> со дня вступления в силу договора до 31 декабря 2012 года, по заявкам Заказчика</t>
  </si>
  <si>
    <t>Информационные стенды</t>
  </si>
  <si>
    <t>Информационные стенды по правилам дорожного движения</t>
  </si>
  <si>
    <t>5 рабочих дней со дня получения заявки от Заказчика</t>
  </si>
  <si>
    <t>Chamaeropsh (Растение)</t>
  </si>
  <si>
    <t>гр.2,8</t>
  </si>
  <si>
    <t>гр.3,7,10,11</t>
  </si>
  <si>
    <t>Микроволновая печь. Класс А. Рабочее напряжение 220В. Габариты не менее 31x57x46 см, объем не менее 17 литров, с функциями: гриль, размораживание, защита от детей, блокировка панели управления; мощность: не менее 1000 Вт. Тип вилки – С. Тип управления - механическое</t>
  </si>
  <si>
    <t>Диспенсер</t>
  </si>
  <si>
    <t>Диспенсер напольный, для воды, белый цвет, нагрев горячей воды, наличие вентиляционного охлаждения холодной воды</t>
  </si>
  <si>
    <t>со дня вступления в силу Договора до 31 декабря 2012 года, по заявкам Заказчика</t>
  </si>
  <si>
    <t>Флипчарт</t>
  </si>
  <si>
    <t>Передвижной с подставкой на колесах, размер 70*100см</t>
  </si>
  <si>
    <t>в течение 5 рабочих дней со дня вступления в силу Договора</t>
  </si>
  <si>
    <t>Блокнот для флипчарта</t>
  </si>
  <si>
    <t>Белая бумага, не менее 30 листов, размер 70*100см</t>
  </si>
  <si>
    <t>с 1 апреля 2012 года до 30 апреля 2012 года</t>
  </si>
  <si>
    <t>исключена</t>
  </si>
  <si>
    <t>гр.6,7,10,11</t>
  </si>
  <si>
    <t>с 1 мая 2012 года до 31 декабря 2012 года</t>
  </si>
  <si>
    <t>Холодильник с морозильной камерой, механическое управление, цвет белый, габаритные размеры (В*Ш*Г): не менее 2000x600x665 мм., объем холодильной камеры не менее 235 л., объем морозильной камеры не менее 128л.</t>
  </si>
  <si>
    <t>Услуга по организации обедов для официальных встреч и визитов (приемы Главы Государства, Премьер-министра)</t>
  </si>
  <si>
    <t xml:space="preserve">с момента подписания Договора до 31.12.2012 года, по заявке Заказчика </t>
  </si>
  <si>
    <t>Подвесная папка</t>
  </si>
  <si>
    <t>Папка подвесная, формата А4, с твердым переплетом</t>
  </si>
  <si>
    <t>В течение 10 рабочих дней со дня вступления в силу Договора</t>
  </si>
  <si>
    <t>Шариковая ручка с логотипом</t>
  </si>
  <si>
    <t>Карандаш простой с логотипом</t>
  </si>
  <si>
    <t>Блокнот в клетку 40 листов с логотипом</t>
  </si>
  <si>
    <t>Папка-бегунок с кармашком формата А4 с логотипом</t>
  </si>
  <si>
    <t>Пакет с логотипом</t>
  </si>
  <si>
    <t>Футболка белая с логотипом</t>
  </si>
  <si>
    <t>USB флешка с логотипом</t>
  </si>
  <si>
    <t>Кружка керамическая с логотипом</t>
  </si>
  <si>
    <t>Шариковая ручка с синей пастой с логотипом</t>
  </si>
  <si>
    <t>Карандаш простой, 2М, с логотипом</t>
  </si>
  <si>
    <t>Блокнот в клетку 40 листов (отрывные) с логотипом</t>
  </si>
  <si>
    <t>Пакет с логотипом. Формат А4.</t>
  </si>
  <si>
    <t>Футболка белая с логотипом. Ткань: Джерси 100% - 135 гр/м2. Ворот: О-образный. Разеры: M-L-XL</t>
  </si>
  <si>
    <t xml:space="preserve">USB флешка с логотипом объемом 4 гигабайта </t>
  </si>
  <si>
    <t>Кружка керамическая с логотипом. Цвет: белый. Размер: 80мм*200мм</t>
  </si>
  <si>
    <t>3 рабочих дня по заявке Заказчика</t>
  </si>
  <si>
    <t>Конфирмат</t>
  </si>
  <si>
    <t>Шуруп самонарезающий прокалывающий (ТН) по дереву</t>
  </si>
  <si>
    <t>Уголок металлический на 4 самореза</t>
  </si>
  <si>
    <t>Универсальный клей для дерева</t>
  </si>
  <si>
    <t>Заглушка самоклеющаяся</t>
  </si>
  <si>
    <t>Шуруп мебельный конфирмат</t>
  </si>
  <si>
    <t>Шуруп самонарезающий прокалывающий (ТН) по дереву диаметр 1,5*60 ТН 25</t>
  </si>
  <si>
    <t>Уголок металлический на 4 самореза 20*20*40</t>
  </si>
  <si>
    <t>Клей универсальный для дерева, 1 литр</t>
  </si>
  <si>
    <t>Заглушка самоклеющаяся для конфирмата, цвет - сосна - 100шт., цвет - орех - 50шт</t>
  </si>
  <si>
    <t>банка</t>
  </si>
  <si>
    <t>Сервисное обслуживание чиллеров</t>
  </si>
  <si>
    <t>Клен ясенелистный</t>
  </si>
  <si>
    <t>Клен ясенелистный с комом земли высота 2,2 – 2,8 м</t>
  </si>
  <si>
    <t>Гигрометр  психометрический</t>
  </si>
  <si>
    <t>Гигрометр  психометрический (измерительный прибор для определения влажн. и тем. в помещ. архива)</t>
  </si>
  <si>
    <t>Со дня следующего после даты подписания Договора до 31 декабря 2012 года</t>
  </si>
  <si>
    <t>Со дня вступления в силу договора в течение 10 рабочих дней</t>
  </si>
  <si>
    <t>Исключено</t>
  </si>
  <si>
    <t>Со дня вступления в силу договора до 31 декабря 2012 года</t>
  </si>
  <si>
    <t>г. Астана</t>
  </si>
  <si>
    <t>Искусственная дорожная неровность</t>
  </si>
  <si>
    <t>5 рабочих дней со дня вступления в силу договора</t>
  </si>
  <si>
    <t>г. Астана, пр. Кабанбай батыра 53</t>
  </si>
  <si>
    <t>Бирки для ключей</t>
  </si>
  <si>
    <t>10 рабочих дня по заявке Заказчика</t>
  </si>
  <si>
    <t>Замок на тумбочки/шкаф</t>
  </si>
  <si>
    <t>Дюбель ввинчиваемый</t>
  </si>
  <si>
    <t>Экцентрик</t>
  </si>
  <si>
    <t>Шкант мебельный</t>
  </si>
  <si>
    <t>Кольца для ключей</t>
  </si>
  <si>
    <t>к приказу  Директора</t>
  </si>
  <si>
    <r>
      <t xml:space="preserve">Люксомер переносной для измерения </t>
    </r>
    <r>
      <rPr>
        <sz val="11"/>
        <color theme="1"/>
        <rFont val="Times New Roman"/>
        <family val="1"/>
        <charset val="204"/>
      </rPr>
      <t xml:space="preserve">освещенности, создаваемой различными произвольно пространственно расположенными источниками, яркости самосветящихся объектов, коэффициента пульсации газоразрядных ламп и освещенности </t>
    </r>
  </si>
  <si>
    <r>
      <t xml:space="preserve">Мост измерительный </t>
    </r>
    <r>
      <rPr>
        <sz val="11"/>
        <color theme="1"/>
        <rFont val="Times New Roman"/>
        <family val="1"/>
        <charset val="204"/>
      </rPr>
      <t>постоянного тока предназначен для измерения электрического сопротивления, определения места повреждения кабеля, замера асимметрии проводов, может использоваться как магазин сопротивлений.</t>
    </r>
  </si>
  <si>
    <r>
      <t xml:space="preserve">Штампы прямоугольные для </t>
    </r>
    <r>
      <rPr>
        <sz val="11"/>
        <color rgb="FF000000"/>
        <rFont val="Times New Roman"/>
        <family val="1"/>
        <charset val="204"/>
      </rPr>
      <t xml:space="preserve"> ЧУ «USM»</t>
    </r>
    <r>
      <rPr>
        <sz val="11"/>
        <color theme="1"/>
        <rFont val="Times New Roman"/>
        <family val="1"/>
        <charset val="204"/>
      </rPr>
      <t xml:space="preserve"> </t>
    </r>
  </si>
  <si>
    <t>Комбинированный станок</t>
  </si>
  <si>
    <t>Стол для армреслинга</t>
  </si>
  <si>
    <t>Ракетка для большого тенниса</t>
  </si>
  <si>
    <t>Профиль направляющий</t>
  </si>
  <si>
    <t>Профиль стоечный</t>
  </si>
  <si>
    <t>Профиль потолочный</t>
  </si>
  <si>
    <t>Подвес прямой</t>
  </si>
  <si>
    <t>Штукатурка гипсовая</t>
  </si>
  <si>
    <t>мешок</t>
  </si>
  <si>
    <t>Штукатурка цементная</t>
  </si>
  <si>
    <t>баллончик</t>
  </si>
  <si>
    <t>герметик силикон в баллончике прозрачный в патронах по 310 мл</t>
  </si>
  <si>
    <t>Пена монтажная</t>
  </si>
  <si>
    <t>Мин вата (утеплитель)</t>
  </si>
  <si>
    <t xml:space="preserve">Мин вата размер упаковки 6150*1220*50 мм </t>
  </si>
  <si>
    <t>Пистолет для пены монтажной</t>
  </si>
  <si>
    <t>Пистолет для силикона</t>
  </si>
  <si>
    <t>Клей плиточный</t>
  </si>
  <si>
    <t>Клей плиточный из сухой смеси в мешках по 25 кг</t>
  </si>
  <si>
    <t xml:space="preserve">Заполнитель швов </t>
  </si>
  <si>
    <t>Заполнитель швов из сухой смеси в мешках по 25 кг</t>
  </si>
  <si>
    <t>Водоэмульсия</t>
  </si>
  <si>
    <t>Водоэмульсия жидкая белоснежная в ведре не менее 20 кг</t>
  </si>
  <si>
    <t>Краска ВД-АК-1180</t>
  </si>
  <si>
    <t>Краска ВД-АК-1180 водоэмульсионная в банке  не менее 5 кг</t>
  </si>
  <si>
    <t>Краска ВД-АК-1181</t>
  </si>
  <si>
    <t xml:space="preserve"> Краска ВД-АК-1181 водоэмульсионная в банке  не менее 5 кг</t>
  </si>
  <si>
    <t>тюбик</t>
  </si>
  <si>
    <t>колер жидкий растворимый в тюбике не менее 100мл, цвета по согласованию с Заказчиком</t>
  </si>
  <si>
    <t>Наждачная бумага</t>
  </si>
  <si>
    <t>Наждачная бумага нулевка/1 мм в рулоне 30 м, ширина 1 м</t>
  </si>
  <si>
    <t>Скотч бумажный</t>
  </si>
  <si>
    <t>Скотч бумажный- клейкая лента в упаковке 10 м</t>
  </si>
  <si>
    <t>Затирка кафельных швов</t>
  </si>
  <si>
    <t xml:space="preserve">Затирка кафельных швов, сухая смесь в мешках по 25 кг </t>
  </si>
  <si>
    <t>Клей ПВА</t>
  </si>
  <si>
    <t>Шуруп самонарезающий прокалывающий (ТН) по металлу</t>
  </si>
  <si>
    <t>Шуруп самонарезающий прокалывающий (LN) по металлу</t>
  </si>
  <si>
    <t>Шуруп для листов (МН) по дереву</t>
  </si>
  <si>
    <t>Шуруп с острым концом SN</t>
  </si>
  <si>
    <t>Дюбель К</t>
  </si>
  <si>
    <t>Дюбель для полых стен</t>
  </si>
  <si>
    <t>Лента строительная</t>
  </si>
  <si>
    <t>Лента сетчатая самоклеющаяся</t>
  </si>
  <si>
    <t>Лента сетчатая самоклеющаяся упаковка 5 см х 50м</t>
  </si>
  <si>
    <t xml:space="preserve">Серпянка </t>
  </si>
  <si>
    <t>Серпянка 45м х 20 см</t>
  </si>
  <si>
    <t>Сердцевина замка</t>
  </si>
  <si>
    <t>Дверные доводчики</t>
  </si>
  <si>
    <t>Набор инструментов плотника</t>
  </si>
  <si>
    <t>шпатель</t>
  </si>
  <si>
    <t>кисти</t>
  </si>
  <si>
    <t>мастерок</t>
  </si>
  <si>
    <r>
      <t xml:space="preserve">мастерок металлический </t>
    </r>
    <r>
      <rPr>
        <sz val="11"/>
        <color rgb="FF000000"/>
        <rFont val="Times New Roman"/>
        <family val="1"/>
        <charset val="204"/>
      </rPr>
      <t>30-60 мм и длиной 70 – 100 мм</t>
    </r>
  </si>
  <si>
    <t>Шпатель резиновый</t>
  </si>
  <si>
    <t>Шпатель 70 мм</t>
  </si>
  <si>
    <t>Ванночки для раскатки валика</t>
  </si>
  <si>
    <t>Валики держатели с удлиняющим штоком</t>
  </si>
  <si>
    <t>Веник пластмассовый</t>
  </si>
  <si>
    <t>Веник пластмассовый с ручкой средней жесткости щетины</t>
  </si>
  <si>
    <t>Тряпка ветошная</t>
  </si>
  <si>
    <t>Тряпка ветошная х/б в рулоне 60 м</t>
  </si>
  <si>
    <t>ГКЛ Потолочный ГКЛ-А-УК-2500х1200х8 ГОСТ 6266-97</t>
  </si>
  <si>
    <t>ГКЛ Стеновой ГКЛ-А-УК-2500х1200х12,5 ГОСТ 6266-97</t>
  </si>
  <si>
    <t>Профиль направляющий ПН 75*40 ТУ 1121-004-04001508-2011</t>
  </si>
  <si>
    <t>Профиль стоечный ПС 100*75 ТУ 1121-004-04001508-2011</t>
  </si>
  <si>
    <t>Профиль потолочный ПП 75*75 ТУ 1121-004-04001508-2011</t>
  </si>
  <si>
    <t>Подвес прямой оцинкованные Габаритные размеры 60х30х125 мм,</t>
  </si>
  <si>
    <t>Сухая смесь в мешках по 25 кг Расход в среднем составляет 1.0-1.2 кг на 1 м2 Прочность сцепления с основанием, мПа, не менее 0,2</t>
  </si>
  <si>
    <t>Сухая смесь в мешках 25 кг вяжущей полимерный клей</t>
  </si>
  <si>
    <r>
      <t>Пистолет для пены монтажной</t>
    </r>
    <r>
      <rPr>
        <sz val="11"/>
        <color rgb="FF000000"/>
        <rFont val="Verdana"/>
        <family val="2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металлический</t>
    </r>
  </si>
  <si>
    <r>
      <t>Пистолет для силикона</t>
    </r>
    <r>
      <rPr>
        <sz val="11"/>
        <color rgb="FF000000"/>
        <rFont val="Times New Roman"/>
        <family val="1"/>
        <charset val="204"/>
      </rPr>
      <t xml:space="preserve"> металлически, многоразовый</t>
    </r>
  </si>
  <si>
    <t>Шуруп самонарезающий прокалывающий (ТН) по металлу 3,5мм; 4,5 мм; 6,5 мм равными долями</t>
  </si>
  <si>
    <t>Шуруп самонарезающий прокалывающий (LN) по металлу 3,5мм; 4,5 мм; 6,5 мм равными долями</t>
  </si>
  <si>
    <t>Шуруп для листов (МН) по дереву 3,5мм; 4,5 мм; 6,5 мм равными долями</t>
  </si>
  <si>
    <t>Шуруп с острым концом SN 3,5мм; 4,5 мм; 6,5 мм равными долями</t>
  </si>
  <si>
    <t>Дюбель К 6x35; 6x37; 6x50; равными долями</t>
  </si>
  <si>
    <r>
      <t xml:space="preserve">Дюбель для </t>
    </r>
    <r>
      <rPr>
        <sz val="12"/>
        <rFont val="Times New Roman"/>
        <family val="1"/>
        <charset val="204"/>
      </rPr>
      <t>полых стен 8x60; 8x80; 8x100 равными долями</t>
    </r>
  </si>
  <si>
    <t xml:space="preserve">Лента строительная полиэтиленовая упаковка 50мм х 50м </t>
  </si>
  <si>
    <t>Сердцевина замка 50 мм; 70 мм</t>
  </si>
  <si>
    <t>Дверные доводчики Типа DORMA снабжены функцией регулируемой задержки закрывания</t>
  </si>
  <si>
    <t>Набор инструментов плотника 39 предметов по согласованию с Заказчиком</t>
  </si>
  <si>
    <t>шпатель размер 40 мм; 70 мм</t>
  </si>
  <si>
    <t>Ванночки для раскатки валика 50*70 см</t>
  </si>
  <si>
    <t>Валики держатели с удлиняющим штоком L=170 см</t>
  </si>
  <si>
    <t>Сухая смесь в мешках по 25 кг Вяжущей цемент Прочность сцепления с основанием, мПа, не менее 0,5</t>
  </si>
  <si>
    <t xml:space="preserve">кисти 20 мм; 40 мм; 70 мм </t>
  </si>
  <si>
    <t>Шпатлевка гипсовая</t>
  </si>
  <si>
    <t>герметик прозрачный</t>
  </si>
  <si>
    <t>Колер</t>
  </si>
  <si>
    <t>Клей ПВА - Универсальный клей в банке не менее 3,5 кг</t>
  </si>
  <si>
    <t>Лента вентиляционная армированная самоклеющаяся</t>
  </si>
  <si>
    <t xml:space="preserve">Шипы монтажные самоклеющиеся </t>
  </si>
  <si>
    <t>Шипы монтажные самоклеющиеся (для монтажа изоляции вентиляционных коробов)</t>
  </si>
  <si>
    <t xml:space="preserve">Компенсаторы резиновые </t>
  </si>
  <si>
    <t>Заглушка окрашенная для радиатора</t>
  </si>
  <si>
    <t>Заглушка окрашенная, левая</t>
  </si>
  <si>
    <t>Заглушка окрашенная, правая</t>
  </si>
  <si>
    <t xml:space="preserve">Клапан выпуска воздуха </t>
  </si>
  <si>
    <t>Ниппель соединительный</t>
  </si>
  <si>
    <t>Уголок переходной, никилированная латунь</t>
  </si>
  <si>
    <t>Техническая многоцелевая смазка</t>
  </si>
  <si>
    <t xml:space="preserve">Лен сантехнический </t>
  </si>
  <si>
    <t>Радиатор секционный биметаллический, 8 секции</t>
  </si>
  <si>
    <t>Радиатор секционный биметаллический, 10 секции</t>
  </si>
  <si>
    <t>Радиатор секционный биметаллический, 12 секции</t>
  </si>
  <si>
    <t>Радиатор секционный биметаллический, 14 секции</t>
  </si>
  <si>
    <t>Радиатор секционный биметаллический, 16 секции</t>
  </si>
  <si>
    <t xml:space="preserve">Комплект монтажный Ø1/2 и Ø3/4'‘ GCk42 </t>
  </si>
  <si>
    <t>Фильтр сетчатый</t>
  </si>
  <si>
    <t xml:space="preserve">Клапан обратный </t>
  </si>
  <si>
    <t>Тепловая пушка</t>
  </si>
  <si>
    <t xml:space="preserve">Тепловителятор </t>
  </si>
  <si>
    <t>Отводы ПВХ 50, полупропиленовые</t>
  </si>
  <si>
    <t>Отводы ПВХ 70, полипропиленовые</t>
  </si>
  <si>
    <t>Отводы ПВХ 110, полипропиленовые</t>
  </si>
  <si>
    <t>Отводы ПВХ 160, полипропиленовые</t>
  </si>
  <si>
    <t>Отводы ПВХ 200, полупропиленовые</t>
  </si>
  <si>
    <t>Ревизия ПВХ</t>
  </si>
  <si>
    <t>Тройник прямой ПВХ 90°</t>
  </si>
  <si>
    <t>Тройник косой ПВХ 45°</t>
  </si>
  <si>
    <t>Гипохлорит кальция Ca(СlO)</t>
  </si>
  <si>
    <t>ареометр в комплекте</t>
  </si>
  <si>
    <t>фильтр сетчатый Д15</t>
  </si>
  <si>
    <t>фильтр сетчатый Д20</t>
  </si>
  <si>
    <t>фильтр сетчатый Д25</t>
  </si>
  <si>
    <t>фильтр сетчатый Д32</t>
  </si>
  <si>
    <t>фильтр сетчатый Д40</t>
  </si>
  <si>
    <t>фильтр сетчатый Д50</t>
  </si>
  <si>
    <t>клапан обратный пружинный Д15</t>
  </si>
  <si>
    <t>клапан обратный пружинный Д20</t>
  </si>
  <si>
    <t>клапан обратный пружинный Д25</t>
  </si>
  <si>
    <t>клапан обратный пружинный Д32</t>
  </si>
  <si>
    <t>клапан обратный пружинный Д40</t>
  </si>
  <si>
    <t>клапан обратный пружинный Д50</t>
  </si>
  <si>
    <t>соединительный шланг</t>
  </si>
  <si>
    <t>компл.</t>
  </si>
  <si>
    <t xml:space="preserve">Лист гипсокартонный потолочный </t>
  </si>
  <si>
    <t>Лист гипсокартонный стеновой</t>
  </si>
  <si>
    <t>Балансировочный
клапан STAD, с дренажом, Тип 1</t>
  </si>
  <si>
    <t>Балансировочный
клапан STAD, с дренажом, Тип 2</t>
  </si>
  <si>
    <t xml:space="preserve">Компенсаторы резиновые, Тип 1  </t>
  </si>
  <si>
    <t>Компенсаторы резиновые, Тип 2</t>
  </si>
  <si>
    <t>Компенсаторы резиновые, Тип 3</t>
  </si>
  <si>
    <t>Компенсаторы резиновые, Тип 4</t>
  </si>
  <si>
    <t xml:space="preserve">Компенсаторы резиновые, Тип 5 </t>
  </si>
  <si>
    <t xml:space="preserve">Компенсаторы резиновые, Тип 6 </t>
  </si>
  <si>
    <t xml:space="preserve">Комплект присоединителей, Тип 1   </t>
  </si>
  <si>
    <t>Комплект присоединителей, Тип 2</t>
  </si>
  <si>
    <t>Прокладка резиновая, Тип 1</t>
  </si>
  <si>
    <t>Прокладка резиновая, Тип 2</t>
  </si>
  <si>
    <t>Прокладка резиновая, Тип 3</t>
  </si>
  <si>
    <t>Прокладка резиновая, Тип 4</t>
  </si>
  <si>
    <t>Бочонок, никелированная латунь, Тип 1</t>
  </si>
  <si>
    <t>Бочонок, никелированная латунь, Тип 2</t>
  </si>
  <si>
    <t>Бочонок, никелированная латунь, Тип 3</t>
  </si>
  <si>
    <t>Бочонок переходной, никелированная латунь, Тип 1</t>
  </si>
  <si>
    <t>Бочонок переходной, никелированная латунь, Тип 2</t>
  </si>
  <si>
    <t>Бочонок переходной, никелированная латунь, Тип 3</t>
  </si>
  <si>
    <t>Заглушка с внутренней резьбой, никелированная латунь, Тип 1</t>
  </si>
  <si>
    <t>Заглушка с внутренней резьбой, никелированная латунь, Тип 2</t>
  </si>
  <si>
    <t>Заглушка с внутренней резьбой, никелированная латунь, Тип 3</t>
  </si>
  <si>
    <t>Заглушка с наружней резьбой, никелированная латунь, Тип 1</t>
  </si>
  <si>
    <t>Заглушка с наружней резьбой, никелированная латунь, Тип 2</t>
  </si>
  <si>
    <t>Заглушка с наружней резьбой, никелированная латунь, Тип 3</t>
  </si>
  <si>
    <t>Заглушка 6-и гранная головка с прижимной шайбой, Тип 1</t>
  </si>
  <si>
    <t>Заглушка, 6-и гранная головка с прижимной шайбой, Тип 2</t>
  </si>
  <si>
    <t>Заглушка, 6-и гранная головка с прижимной шайбой, Тип 3</t>
  </si>
  <si>
    <t>Заглушка, 6-и гранная головка с прижимной шайбой, Тип 4</t>
  </si>
  <si>
    <t>Заглушка, 6-и гранная головка с прижимной шайбой, Тип 5</t>
  </si>
  <si>
    <t>Заглушка, 6-и гранная головка с прижимной шайбой, Тип 6</t>
  </si>
  <si>
    <t>Кольцо переходное, никелированная латунь, Тип 1</t>
  </si>
  <si>
    <t>Кольцо переходное, никелированная латунь, Тип 2</t>
  </si>
  <si>
    <t>Кольцо переходное, никелированная латунь, Тип 3</t>
  </si>
  <si>
    <t>Контргайка, никелированная латунь, Тип 1</t>
  </si>
  <si>
    <t>Контргайка, никелированная латунь, Тип 2</t>
  </si>
  <si>
    <t>Контргайка, никелированная латунь, Тип 3</t>
  </si>
  <si>
    <t>Контргайка, чугунная, Тип 1</t>
  </si>
  <si>
    <t>Контргайка, чугунная, Тип 2</t>
  </si>
  <si>
    <t>Контргайка, чугунная, Тип 3</t>
  </si>
  <si>
    <t>Контргайка, чугунная, Тип 4</t>
  </si>
  <si>
    <t>Контргайка, чугунная, Тип 5</t>
  </si>
  <si>
    <t>Контргайка, чугунная, Тип 6</t>
  </si>
  <si>
    <t xml:space="preserve">Переходник удлиненный, Тип 1 </t>
  </si>
  <si>
    <t xml:space="preserve">Переходник удлиненный, Тип 2 </t>
  </si>
  <si>
    <t>Переходник удлиненный, Тип 3</t>
  </si>
  <si>
    <t>Муфта,  никелированная латунь, Тип 1</t>
  </si>
  <si>
    <t>Муфта,  никелированная латунь, Тип 2</t>
  </si>
  <si>
    <t>Муфта,  никелированная латунь, Тип 3</t>
  </si>
  <si>
    <t>Муфта чугунная, Тип 1</t>
  </si>
  <si>
    <t>Муфта чугунная, Тип 2</t>
  </si>
  <si>
    <t>Муфта чугунная, Тип 3</t>
  </si>
  <si>
    <t>Муфта чугунная, Тип 4</t>
  </si>
  <si>
    <t>Муфта чугунная, Тип 5</t>
  </si>
  <si>
    <t>Муфта чугунная, Тип 6</t>
  </si>
  <si>
    <t>Муфта раземная, чугунная, Тип 1</t>
  </si>
  <si>
    <t>Муфта раземная, чугунная, Тип 2</t>
  </si>
  <si>
    <t>Муфта раземная, чугунная, Тип 3</t>
  </si>
  <si>
    <t>Муфта раземная, чугунная, Тип 4</t>
  </si>
  <si>
    <t>Муфта раземная, чугунная, Тип 5</t>
  </si>
  <si>
    <t>Муфта раземная, чугунная, Тип 6</t>
  </si>
  <si>
    <t>Муфта переходная, чугунная, Тип 1</t>
  </si>
  <si>
    <t>Муфта переходная, чугунная, Тип 2</t>
  </si>
  <si>
    <t>Муфта переходная, чугунная, Тип 3</t>
  </si>
  <si>
    <t>Муфта переходная, чугунная, Тип 4</t>
  </si>
  <si>
    <t>Муфта переходная, чугунная, Тип 5</t>
  </si>
  <si>
    <t>Муфта переходная,  никелированная латунь, Тип 1</t>
  </si>
  <si>
    <t>Муфта переходная,  никелированная латунь, Тип 2</t>
  </si>
  <si>
    <t>Тройник,  никелированная латунь, Тип 1</t>
  </si>
  <si>
    <t>Тройник,  никелированная латунь, Тип 2</t>
  </si>
  <si>
    <t>Тройник,  никелированная латунь, Тип 3</t>
  </si>
  <si>
    <t>Тройник,  никелированная латунь, Тип 4</t>
  </si>
  <si>
    <t>Тройник,  никелированная латунь, Тип 5</t>
  </si>
  <si>
    <t>Тройник,  никелированная латунь, Тип 6</t>
  </si>
  <si>
    <t>Тройник,  чугунный, Тип 1</t>
  </si>
  <si>
    <t>Тройник,  чугунный, Тип 2</t>
  </si>
  <si>
    <t>Тройник,  чугунный, Тип 3</t>
  </si>
  <si>
    <t>Тройник,  чугунный, Тип 4</t>
  </si>
  <si>
    <t>Тройник,  чугунный, Тип 5</t>
  </si>
  <si>
    <t>Тройник,  чугунный, Тип 6</t>
  </si>
  <si>
    <t>Уголок, никелированная латунь, Тип 1</t>
  </si>
  <si>
    <t>Уголок, никелированная латунь, Тип 2</t>
  </si>
  <si>
    <t>Уголок, никилированная латунь, Тип 3</t>
  </si>
  <si>
    <t>Уголок, никилированная латунь, Тип 4</t>
  </si>
  <si>
    <t>Уголок, никилированная латунь, Тип 5</t>
  </si>
  <si>
    <t>Уголок, никилированная латунь, Тип 6</t>
  </si>
  <si>
    <t>Уголок, чугунный, Тип 1</t>
  </si>
  <si>
    <t>Уголок, чугунный, Тип 2</t>
  </si>
  <si>
    <t>Уголок, чугунный, Тип 3</t>
  </si>
  <si>
    <t>Уголок, чугунный, Тип 4</t>
  </si>
  <si>
    <t>Уголок, чугунный, Тип 5</t>
  </si>
  <si>
    <t>Уголок, чугунный, Тип 6</t>
  </si>
  <si>
    <t>2-х ходовой вентиль в комплекте с монтажным набором, Тип 1</t>
  </si>
  <si>
    <t xml:space="preserve">2-х ходовой вентиль в комплекте с монтажным набором, Тип 2 </t>
  </si>
  <si>
    <t>Заглушка ПВХ, Д110</t>
  </si>
  <si>
    <t>Клапан предохранительный, Д40</t>
  </si>
  <si>
    <t>Клапан предохранительный, Д50</t>
  </si>
  <si>
    <t>Муфта ПВХ, Д50-Д50</t>
  </si>
  <si>
    <t>Муфта ПВХ, Д100-Д100</t>
  </si>
  <si>
    <t>Муфта ПВХ, ввод-выход Д50мм</t>
  </si>
  <si>
    <t>Муфта ПВХ, ввод-выход Д100мм</t>
  </si>
  <si>
    <t>Переходник  ПВХ, Д100-Д150</t>
  </si>
  <si>
    <t>Ввод Д100мм, выход Д150мм</t>
  </si>
  <si>
    <t>Переходник  ПВХ, Д100-Д200</t>
  </si>
  <si>
    <t>Ввод Д100мм, выход Д200мм</t>
  </si>
  <si>
    <t>Заглушка ПВХ, Д50</t>
  </si>
  <si>
    <t>Заглушка ПВХ, Д160</t>
  </si>
  <si>
    <t>Пена монтажная в баллончике, в баллончике 750 мм</t>
  </si>
  <si>
    <t>Изготовление офисной барьерной стойки</t>
  </si>
  <si>
    <t>работа</t>
  </si>
  <si>
    <t xml:space="preserve">Разработка проектно-сметной документации системы кондиционирования воздуха Блоков 2,3,6,7,8,9  </t>
  </si>
  <si>
    <t>В течение 60 календарных дней со дня следующего после даты подписания Договора</t>
  </si>
  <si>
    <t xml:space="preserve">Поливочный шланг </t>
  </si>
  <si>
    <t>бухта</t>
  </si>
  <si>
    <t>Поливочный шланг. Диаметр 32мм, в бухте 17 метров.</t>
  </si>
  <si>
    <t>5 рабочих дней со дня вступления в силу Договора</t>
  </si>
  <si>
    <t>Таблички пластиковые для лекционных залов/лабораторий/конференц залов</t>
  </si>
  <si>
    <t>С момента подписания договора до 31 декабря 2012 года.</t>
  </si>
  <si>
    <t>Таблички для обозначения помещения. Основа пластик (цвет золото), размеры 65см*11см*2мм. Выгравированный текст. Таблички должны быть с двухсторонним скотчем.</t>
  </si>
  <si>
    <t>Таблички пластиковые для офисов</t>
  </si>
  <si>
    <t>Таблички для обозначения помещения. Основа пластик (цвет золото), размеры 28см*17см*2мм., внутренняя часть - вкладки из оргстекла - 2мм., с золотой клеящейся коймой, размеры - 17см*15,5см*2мм., внутренняя часть с выгравированным текстом и эмблемой, размеры - 9см*15см*2мм. Таблички должны быть с двухсторонним скотчем.</t>
  </si>
  <si>
    <t>Таблички пластиковые для санитарно-гигиенических помещений</t>
  </si>
  <si>
    <t>Таблички для обозначения помещения. Из них - для муж. сан. узла - 49шт, для жен. сан. узла - 49шт, для инвалидного сан. узла - 32шт, основа пластик (цвет золото), выгравированный рисунок, размеры - 14см*14см*2мм. Таблички должны быть с двухсторонним скотчем.</t>
  </si>
  <si>
    <t>Таблички пластиковые для указания уровня этажей</t>
  </si>
  <si>
    <t>Таблички для обозначения помещения. Основа пластик (цвет золото), выгравированная цифра, размеры - 29см*9,5см*2мм. Таблички должны быть с двухсторонним скотчем.</t>
  </si>
  <si>
    <t>Таблички пластиковые навигационные</t>
  </si>
  <si>
    <t>Таблички для обозначения помещения. Основа пластик (цвет золото),  размеры - 50см*70см*2мм., в верхней части выгравированная эмблема, вкладки из оргстекла, выгравированный текст. Таблички должны быть с двухсторонним скотчем.</t>
  </si>
  <si>
    <t>Подвесные таблички пластиковые</t>
  </si>
  <si>
    <t>Таблички для обозначения помещения. Подвесные таблички "Reception". Основа пластик, гравированный текст, размер 120см*30см*2мм.</t>
  </si>
  <si>
    <t>Напольный указатель (стойка) пластиковый</t>
  </si>
  <si>
    <t xml:space="preserve">Таблички для обозначения помещения.  Основа пластик и пленочная аппликация  1м. 86см*0,90см*10см-15см. с дополнительными направляющимися и отдельными планшетами для смены информации. Эскиз согласовывается с Заказчиком.  </t>
  </si>
  <si>
    <t>Стенд магнитно-маркерный горизонтальный</t>
  </si>
  <si>
    <t>Стенд магнитно-маркерный горизонтальный. Размер: не менее                                   2 440мм*1 220мм.</t>
  </si>
  <si>
    <t>Специальная одежда летняя</t>
  </si>
  <si>
    <t>Костюм мужской летний с нанесением логотипа по заявке Заказчика(куртка+полукомбинезон). Куртка с потайной застёжкой на пуговицы с пуговицеулавливателем. Накладные карманы.Отложной воротник. Рукав с манжетой на пуговице. Полукомбинезон с боковыми застёжками на пуговицах. Удобные карманы - на груди накладной карман, сзади накладные карманы для инструментов. Бретели с эластичной тесьмой. Цвет; васильковый. ГОСТ 27575-87. Ткань; типа «Саржа»(100% хлопок), плотность не менее 250 г/кв.м.</t>
  </si>
  <si>
    <t>В течение 15 рабочих дней со дня вступления в силу договора</t>
  </si>
  <si>
    <t>гр.2,4,6,7,8,9,10</t>
  </si>
  <si>
    <t>Халат</t>
  </si>
  <si>
    <t>Халат женский.Ткань; типа «Диагональ» (100% хлопок), плотность не менее 235 г/кв.м.Цвет; синий.ГОСТ 12.4.131 – 83</t>
  </si>
  <si>
    <t>Ботинки мужские, кожаные</t>
  </si>
  <si>
    <t>Ботинки мужские кожаные. Ботинки изготовлены из термоустойчивой водоотталкивающей кожи повышенной толщины.</t>
  </si>
  <si>
    <t>Ботинки утепленные</t>
  </si>
  <si>
    <t>Костюм летний</t>
  </si>
  <si>
    <t>Куртка мужская с брюками,  летняя удлинённая с центральной потайной застёжкой на пуговицы, с отложным воротником с нанесением логотипа по заявке Заказчика. Накладные нагрудные и объёмные боковые карманы. Специальный карман для телефона. Рукава на манжете, с налокотниками. На спине кулиска по линии талии.</t>
  </si>
  <si>
    <t>Ботинки кожаные,  утеплённые. Верх ботинка изготовлен из термоустойчивой водоотталкивающей кожи. Подошва двухслойная антистатическая, маслобензостойкая (МБС), устойчива к воздействию агрессивной среды – растворителей, масел, нефтепродуктов. Подкладка и вкладная стелька – мех шерстяной натуральный на трикотажной основе. ГОСТ 12.4.137 – 84. ГОСТ 28507 -90. EN 345 52</t>
  </si>
  <si>
    <t>Куртка утепленная мужская</t>
  </si>
  <si>
    <t xml:space="preserve">Куртка мужская утеплённая с нанесением логотипа по заявке Заказчика с застёжкой на двухзамковую «молнию» и ветрозащитный клапан. Воротник – стойка утеплён мягким трикотажным полотном Polartec. Капюшон убирается в карман на воротнике. Прорезной и боковые карманы. Рукава с напульсниками. Ткань; 100% нейлон с полиуритановым водонепроницаемым ветрозащитным покрытием, плотность 150 г/кВ.м. Подкладка; 100% полиэстер. Утеплитель; синтепон. Сигнальный элемент; кант из световозвращающего материала.
Цвет; чёрный, отделка - морская волна. ГОСТ Р 12.4.236 – 2007. ГОСТ 29335- 92
</t>
  </si>
  <si>
    <t>Перчатки  трикотажные с ПВХ</t>
  </si>
  <si>
    <t xml:space="preserve">Перчатки трикотажные х/б с точечным ПВХ-покрытием ладони
Предназначены для защиты рук от истирания, точечное покрытие ладони обеспечивает удобный захват и высокую износостойкость.7 класс вязки. Вес 57г.  ГОСТ 5007 - 87
</t>
  </si>
  <si>
    <t>Тип1, Балансировочный
клапан STAD, с дренажом, DN20, балансировочный, запорный, с предварительной настройкой, самоуплотняющиеся штуцеры для замера перепада давления, замер температуры, внутренняя резьба</t>
  </si>
  <si>
    <t>Тип2, Балансировочный
клапан STAD, с дренажом, DN25, балансировочный, запорный, с предварительной настройкой, самоуплотняющиеся штуцеры для замера перепада давления, замер температуры, внутренняя резьба</t>
  </si>
  <si>
    <t>Лента вентиляционная армированная самоклеющаяся, Материал – ПВХ лента армированная сеткой; Цвет - серый; Длина-50м; Ширина-50мм</t>
  </si>
  <si>
    <t>Тип1, Шипы монтажные самоклеющиеся, для монтажа изоляции вентиляционных коробов, количество в упаковке 500 шт, L=51мм</t>
  </si>
  <si>
    <t>Тип2, Шипы монтажные самоклеющиеся (для монтажа изоляции вентиляционных коробов), для монтажа изоляции вентиляционных коробов, количество в упаковке 500 шт, L=76мм</t>
  </si>
  <si>
    <t>Компенсаторы резиновые, КР 25-16-35/15/10, DN25, высота-100мм; 
рабочая среда: газ, пар, вода;
давление рабочей среды: PN до 16 кг/см2, температура рабочей среды: от -40 до 110°C, Особенности конструкции: корд: нейлон, сильфон: каучук, фланец: Ст. 20,соединение фланцевое.</t>
  </si>
  <si>
    <t>Тип1, Компенсаторы резиновые, КР 32-16-35/15/10, DN32, высота-100мм; 
рабочая среда: газ, пар, вода;
давление рабочей среды: PN до 16 кг/см2, температура рабочей среды: от -40 до 110°C, Особенности конструкции: корд- нейлон, сильфон-каучук, фланец- Ст. 20, соединение фланцевое.</t>
  </si>
  <si>
    <t>Тип2, Компенсаторы резиновые, КР 40-16-35/15/10, DN40, высота-100мм; 
рабочая среда: газ, пар, вода;
давление рабочей среды: PN до 16 кг/см2, температура рабочей среды: от -40 до 110°C, Особенности конструкции: корд- нейлон, сильфон-каучук, фланец: Ст. 20, соединение фланцевое.</t>
  </si>
  <si>
    <t>Тип3, Компенсаторы резиновые, КР  65-16-35/15/11, длина-65мм, высота-100мм; рабочая среда: газ, пар, вода;
давление рабочей среды: PN до 16 кг/см2, температура рабочей среды: от -40 до 110°C, Особенности конструкции: корд-нейлон, сильфон-каучук, фланец-Ст. 20, соединение фланцевое.</t>
  </si>
  <si>
    <t>Тип4, Компенсаторы резиновые, КР  80-16-35/15/12, длина-80мм, высота-100мм; рабочая среда: газ, пар, вода; давление рабочей среды: PN до 16 кг/см2,
температура рабочей среды: от -40 до 110°C,
Особенности конструкции: корд-нейлон, сильфон- каучук, фланец-Ст. 20, соединение фланцевое.</t>
  </si>
  <si>
    <t>Тип5, Компенсаторы резиновые, КР 100-16-35/15/13, DN100, высота-120мм; 
рабочая среда: газ, пар, вода;
давление рабочей среды: PN до 16 кг/см2, температура рабочей среды: от -40 до 110°C, Особенности конструкции: корд-нейлон, сильфон- каучук, фланец-Ст. 20, соединение фланцевое.</t>
  </si>
  <si>
    <t>Тип6, Компенсаторы резиновые, КР 125-16-35/15/14, DN125, высота-125мм; 
рабочая среда: газ, пар, вода;
давление рабочей среды: PN до 16 кг/см2,
температура рабочей среды: от -40 до 110°C,
Особенности конструкции: корд-нейлон, сильфон- каучук, фланец-Ст. 20, соединение фланцевое.</t>
  </si>
  <si>
    <t>Тип1, Комплект присоединителей к насосам Wilo (рекор),  DN-1"</t>
  </si>
  <si>
    <t>Тип2, Комплект присоединителей к насосам Wilo (рекор),  DN-1 1/4"</t>
  </si>
  <si>
    <t>Тип 1, Заглушка окрашенная для радиатора, DN-1/2", резьба стандарт</t>
  </si>
  <si>
    <t xml:space="preserve"> Тип 2, Заглушка окрашенная, резьба левая, DN-1"</t>
  </si>
  <si>
    <t>Тип 3, Заглушка окрашенная, резьба правая, DN-1"</t>
  </si>
  <si>
    <t>Клапан выпуска воздуха, радиаторный, ручной RDT15*,       DN-1/2"</t>
  </si>
  <si>
    <t>Ниппель соединительный, материал латунь, резьба правая-левая, DN-1/2"</t>
  </si>
  <si>
    <t>Тип 1, Прокладка резиновая, DN-1/2"</t>
  </si>
  <si>
    <t>Тип 2, Прокладка резиновая, DN-1"</t>
  </si>
  <si>
    <t>Тип 3, Прокладка резиновая, DN-1 1/4"</t>
  </si>
  <si>
    <t>Тип 4, Прокладка резиновая, DN-1 1/2"</t>
  </si>
  <si>
    <t>Тип 1, Бочонок, материал-никелированная латунь, DN-3/4"</t>
  </si>
  <si>
    <t>Тип 2, Бочонок, материал-некилированная латунь, DN-1/2"</t>
  </si>
  <si>
    <t>Тип 3, Бочонок, материал-никилированная латунь, DN-1"</t>
  </si>
  <si>
    <t>Тип 1, Бочонок переходной, материал-никилированная латунь,   DN-1/2" на DN-3/8"</t>
  </si>
  <si>
    <t>Тип 2, Бочонок переходной, материал-никилированная латунь,   DN-1/2" на DN-3/4"</t>
  </si>
  <si>
    <t>Тип 3, Бочонок переходной, материал-никилированная латунь,   DN-1/2" на DN-1"</t>
  </si>
  <si>
    <t>Тип 1, Заглушка с внутренней резьбой,  материал-никилированная латунь, DN-3/4"</t>
  </si>
  <si>
    <t>Тип 2, Заглушка с внутренней резьбой,  материал-никилированная латунь, DN-1/2"</t>
  </si>
  <si>
    <t>Тип 3, Заглушка с внутренней резьбой,  материал-никилированная латунь, DN-1"</t>
  </si>
  <si>
    <t>Тип 1, Заглушка с наружней резьбой,  материал-никилированная латунь, DN-3/4"</t>
  </si>
  <si>
    <t>Тип 2, Заглушка с наружней резьбой,  материал-никилированная латунь, DN-1/2"</t>
  </si>
  <si>
    <t>Тип 3, Заглушка с наружней резьбой,  материал-никилированная латунь, DN-1"</t>
  </si>
  <si>
    <t>Тип 1, Заглушка, 6-и гранная головка с прижимной шайбой, наружная резьба, материал-никилированная латунь, DN-3/4"</t>
  </si>
  <si>
    <t>Тип 2, Заглушка, 6-и гранная головка с прижимной шайбой, наружная резьба, материал-никилированная латунь, DN-1/2"</t>
  </si>
  <si>
    <t>Тип 3, Заглушка, 6-и гранная головка с прижимной шайбой, наружная резьба, материал-никилированная латунь, DN-1"</t>
  </si>
  <si>
    <t>Тип 4, Заглушка, 6-и гранная головка с прижимной шайбой, наружная резьба, материал-никилированная латунь,         DN-1 1/4"</t>
  </si>
  <si>
    <t>Тип 5, Заглушка, 6-и гранная головка с прижимной шайбой, наружная резьба, материал-никилированная латунь,          DN-1 1/2"</t>
  </si>
  <si>
    <t>Тип 6, Заглушка, 6-и гранная головка с прижимной шайбой, наружная резьба, материал-никилированная латунь, DN-2"</t>
  </si>
  <si>
    <t>Тип 1, Кольцо переходное, никелированная латунь,     DN-1/2" на DN-3/8"</t>
  </si>
  <si>
    <t>Тип 2, Кольцо переходное, никелированная латунь,     DN-1/2" на DN-3/4"</t>
  </si>
  <si>
    <t>Тип 3, Кольцо переходное, никелированная латунь,     DN-1/2" на DN-1"</t>
  </si>
  <si>
    <t>Тип 1, Контргайка, никелированная латунь, DN- 3/4"</t>
  </si>
  <si>
    <t>Тип 2, Контргайка, никелированная латунь, DN- 1/2"</t>
  </si>
  <si>
    <t>Тип 3, Контргайка, никелированная латунь, DN-1"</t>
  </si>
  <si>
    <t>Тип 1, Контргайка, чугунная, Д15</t>
  </si>
  <si>
    <t>Тип 2, Контргайка, чугунная, Д20</t>
  </si>
  <si>
    <t>Тип 3, Контргайка, чугунная, Д25</t>
  </si>
  <si>
    <t>Тип 4, Контргайка, чугунная, Д32</t>
  </si>
  <si>
    <t>Тип 5, Контргайка, чугунная, Д40</t>
  </si>
  <si>
    <t>Тип 6, Контргайка, чугунная, Д50</t>
  </si>
  <si>
    <t>Тип1, переходник удлиненный, цилиндрический, материал-никелированная латунь,     DN-1/2" на DN-3/8"</t>
  </si>
  <si>
    <t>Тип2, переходник удлиненный цилиндрический, материал-никелированная латунь,     DN-1" на DN-3/4"</t>
  </si>
  <si>
    <t>Тип3, переходник удлиненный цилиндрический, материал-никелированная латунь,     DN-1" на DN-1/2"</t>
  </si>
  <si>
    <t>Тип1, муфта,  никелированная латунь, DN-3/4"</t>
  </si>
  <si>
    <t>Тип2, муфта,  никелированная латунь, DN-1/2"</t>
  </si>
  <si>
    <t>Тип3, муфта,  никелированная латунь, DN-1"</t>
  </si>
  <si>
    <t>Тип1, муфта чугунная, Д15</t>
  </si>
  <si>
    <t>Тип2, муфта чугунная, Д20</t>
  </si>
  <si>
    <t>Тип3, муфта чугунная, Д25</t>
  </si>
  <si>
    <t>Тип4, муфта чугунная, Д32</t>
  </si>
  <si>
    <t>Тип5, муфта чугунная, Д40</t>
  </si>
  <si>
    <t>Тип6, муфта чугунная, Д50</t>
  </si>
  <si>
    <t>Тип1, муфта раземная, чугунная, Д15</t>
  </si>
  <si>
    <t>Тип2, муфта раземная, чугунная, Д20</t>
  </si>
  <si>
    <t>Тип3, муфта раземная, чугунная, Д25</t>
  </si>
  <si>
    <t>Тип4, муфта раземная, чугунная, Д32</t>
  </si>
  <si>
    <t>Тип5, муфта раземная, чугунная, Д40</t>
  </si>
  <si>
    <t>Тип6, муфта раземная, чугунная, Д50</t>
  </si>
  <si>
    <t>Тип1, муфта переходная, чугунная, Д15 на Д20</t>
  </si>
  <si>
    <t>Тип2, муфта переходная, чугунная, Д15 на Д25</t>
  </si>
  <si>
    <t>Тип3, муфта переходная, чугунная, Д20 на Д25</t>
  </si>
  <si>
    <t>Тип 1, Муфта переходная,  никелированная латунь, DN-1/2" на    DN-3/4"</t>
  </si>
  <si>
    <t>Тип 2, Муфта переходная,  никелированная латунь, DN-1" на       DN-3/4"</t>
  </si>
  <si>
    <t>Тип 1, Тройник,  никелированная латунь, гайка/гайка/гайка, 3/4"х3/4"х3/4"</t>
  </si>
  <si>
    <t>Тип 2, Тройник,  никелированная латунь, гайка/гайка/гайка, 1/2"х1/2"х1/2"</t>
  </si>
  <si>
    <t>Тип 3, Тройник,  никелированная латунь, гайка/гайка/гайка, 1"х1"х1"</t>
  </si>
  <si>
    <t>Тип 4, Тройник,  никелированная латунь, штуцер/штуцер/штуцер, 3/4"х3/4"х3/4"</t>
  </si>
  <si>
    <t>Тип 5, Тройник,  никелированная латунь, штуцер/штуцер/штуцер, 1/2"х1/2"х1/2"</t>
  </si>
  <si>
    <t>Тип 6, Тройник,  никелированная латунь, штуцер/штуцер/штуцер, 1"х1"х1"</t>
  </si>
  <si>
    <t>Тип 1, Тройник,  чугунный, гайка/гайка/гайка, 15х15х15</t>
  </si>
  <si>
    <t>Тип 2, Тройник,  чугунный, гайка/гайка/гайка, 20х20х20</t>
  </si>
  <si>
    <t>Тип 3, Тройник,  чугунный, гайка/гайка/гайка, 25х25х25</t>
  </si>
  <si>
    <t>Тип 4, Тройник,  чугунный, гайка/гайка/гайка, 32х32х32</t>
  </si>
  <si>
    <t>Тип 5, Тройник,  чугунный, гайка/гайка/гайка, 40х40х40</t>
  </si>
  <si>
    <t>Тип 6, Тройник,  чугунный, гайка/гайка/гайка, 50х50х50</t>
  </si>
  <si>
    <t>Тип 1, Уголок, никелированная латунь, гайка/гайка, DN-3/4"</t>
  </si>
  <si>
    <t>Тип 2, Уголок, никелированная латунь, гайка/гайка, DN-1/2"</t>
  </si>
  <si>
    <t>Тип 3, Уголок, никилированная латунь, гайка/штуцер, DN-3/4"</t>
  </si>
  <si>
    <t>Тип 4, Уголок, никилированная латунь, гайка/штуцер, DN-1/2"</t>
  </si>
  <si>
    <t>Тип 5, Уголок, никилированная латунь, штуцер/штуцер, DN-3/4"</t>
  </si>
  <si>
    <t>Тип 6, Уголок, никилированная латунь, штуцер/штуцер, DN-1/2"</t>
  </si>
  <si>
    <t>Тип 1, Уголок, чугунный, гайка/гайка, Д15</t>
  </si>
  <si>
    <t>Тип 2, Уголок, чугунный, гайка/гайка, Д20</t>
  </si>
  <si>
    <t>Тип 3, Уголок, чугунный, гайка/гайка, Д25</t>
  </si>
  <si>
    <t>Тип 4, Уголок, чугунный, гайка/гайка, Д32</t>
  </si>
  <si>
    <t>Тип 5, Уголок, чугунный, гайка/гайка, Д40</t>
  </si>
  <si>
    <t>Тип 6, Уголок, чугунный, гайка/гайка, Д50</t>
  </si>
  <si>
    <t>Уголок переходной, никилированная латунь, гайка/штуцер, DN-3/4" на DN-1/2"</t>
  </si>
  <si>
    <t>Температура применения от -20° C (-4° F) до 150° C (300° F). 
 Сверхдавление. Усилена бисульфитом молибдена. 
 Отличная сопротивляемость воде, антикоррозийная, антиокислительная, противоржавчинная, тип- MOTUL Molybden NLGI2, упаковка- в тюбике по 400 гр.</t>
  </si>
  <si>
    <t>Лен сантехнический, в упаковке по 1 кг, Д-№8</t>
  </si>
  <si>
    <t>Тип 1, 2-х ходовой вентиль в комплекте с монтажным набором, Для фанкойлов, в комплект входит: 2-х ходовой вентиль-1 шт; монтажный набор для 2-х трубных моделей (несмонтированный)- 1шт; DN-1/2"</t>
  </si>
  <si>
    <t>Тип 2, 2-х ходовой вентиль в комплекте с монтажным набором, Для фанкойлов, в комплект входит: 2-х ходовой вентиль-1 шт; монтажный набор для 2-х трубных моделей (несмонтированный)- 1шт; DN-1"</t>
  </si>
  <si>
    <t>Радиатор секционный биметаллический, 8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</si>
  <si>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10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</si>
  <si>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12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</si>
  <si>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14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</si>
  <si>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16 секции, Межосевое расстояние-500 мм, Глубина 77 мм, Высота 550 мм, Ширина 1450 мм, Теплоотдача при ∆t70 190Вт, Объем секций 0,22 л</t>
  </si>
  <si>
    <t>Комплект монтажный Ø1/2 и Ø3/4'‘ GCk42B для биметаллических радиаторов. В комплекте: 4 футорки с прокладками, кран маевского, заглушка, кронштейны с чепиками</t>
  </si>
  <si>
    <t>Тип 1, Фильтр сетчатый, «М»-«М», Д65мм, рабочее давление- 20бар, Т-120°С</t>
  </si>
  <si>
    <t>Клапан обратный,  «М»-«М», Д65мм, рабочее давление- 20бар, Т-120°С, материал-латунь</t>
  </si>
  <si>
    <t>Клапан предохранительный, Д40, для расширительного бака, Регулируемый предел- 1-12 бар, диаметр ввода-Д40мм</t>
  </si>
  <si>
    <t>Клапан предохранительный, Д50, для расширительного бака, Регулируемый предел- 1-12 бар, диаметр ввода-Д50мм</t>
  </si>
  <si>
    <t>Тепловая пушка, класс- ЭК-24/2П, питание-380В, 2 режима работы, мощность-24кВт(12+12), производительность-1500м3/час, темп на выходе 60-90°С, масса до 27 кг, габариты не более 750х440х550 мм</t>
  </si>
  <si>
    <t>Тепловителятор, класс- ТВ-3/6, питание-220В, 2 режима работы, мощность-24кВт (12+12), производительность-6м3/мин, темп на выходе не менее 50°С, масса до 9 кг, габариты не более 340х390х390 мм</t>
  </si>
  <si>
    <t>Отводы ПВХ 50, полупропиленовые, тип1-«Firat», ввод-выход-Д50, толщина-3,2мм, угол поворота-45°</t>
  </si>
  <si>
    <t>Отводы ПВХ 70, полипропиленовые, тип2-«Firat», ввод-выход-Д70, толщина-3,2мм, угол поворота-45°</t>
  </si>
  <si>
    <t>Отводы ПВХ 110, полипропиленовые, тип3-«Firat», ввод-выход-Д110, толщина-3,2мм, угол поворота-45°</t>
  </si>
  <si>
    <t>Отводы ПВХ 160, полипропиленовые, тип4-«Firat», ввод-выход-Д160, толщина-3,2мм, угол поворота-45°</t>
  </si>
  <si>
    <t>Отводы ПВХ 200, полупропиленовые, тип5-«Firat», ввод-выход-Д200, толщина-3,2мм, угол поворота-45°</t>
  </si>
  <si>
    <t>Ревизия ПВХ, Д110мм, резьбовая</t>
  </si>
  <si>
    <t>Тройник прямой ПВХ 90°, Д110*50*110мм</t>
  </si>
  <si>
    <t>Тройник косой ПВХ 45°, Д110*50*110мм</t>
  </si>
  <si>
    <t>ТУ 9392-103-05742752-2001, порошкообразный, фасовка 50кг, массовая доля активного хлора 50%</t>
  </si>
  <si>
    <t>фильтр сетчатый Д15, «М»-«М», , рабочее давление- 20бар, Т-120°С, материал-латунь</t>
  </si>
  <si>
    <t>фильтр сетчатый Д20, «М»-«М», , рабочее давление- 20бар, Т-120°С, материал-латунь</t>
  </si>
  <si>
    <t>фильтр сетчатый Д25, «М»-«М», , рабочее давление- 20бар, Т-120°С, материал-латунь</t>
  </si>
  <si>
    <t>фильтр сетчатый Д32, «М»-«М», , рабочее давление- 20бар, Т-120°С, материал-латунь</t>
  </si>
  <si>
    <t>фильтр сетчатый Д40, «М»-«М», , рабочее давление- 20бар, Т-120°С, материал-латунь</t>
  </si>
  <si>
    <t>фильтр сетчатый Д50, «М»-«М», , рабочее давление- 20бар, Т-120°С, материал-латунь</t>
  </si>
  <si>
    <t>соединительный шланг, из углеродистой стали марки ST37, с теплоизоляцией, соединение : ввод-П 3/4", выход-М 3/4";</t>
  </si>
  <si>
    <t>Москитная сетка</t>
  </si>
  <si>
    <t>Металлопластиковые  рамы, без стеклопакетов, с москитными сетками для 20 и 21 блоков</t>
  </si>
  <si>
    <t>Услуга по организации кофе-брейков, фуршетов (люкс 2)</t>
  </si>
  <si>
    <t>Услуга по организации кофе-брейков (бизнес 2)</t>
  </si>
  <si>
    <t>Услуга по организации кофе-брейков (стандарт 2)</t>
  </si>
  <si>
    <t>Услуга по организации кофе-брейков (эконом 2)</t>
  </si>
  <si>
    <t>с момента подписания Договора до 31.12.2012 года по заявке Заказчика</t>
  </si>
  <si>
    <t>Файловый шкаф, двухсекционный</t>
  </si>
  <si>
    <t>Брендовые лавки</t>
  </si>
  <si>
    <t>Брендовые лавки. Ширина сиденья 50см, высота спинки 60см, длина лавочки 150см. Материал: боковые элементы и узор на спинке - стальной, прут диаметром 14мм, каркас из профильной трубы 25*25мм, сиденье и спинка - брус 30-60мм. Логотип выполнен из нержавеющей стали и кованых букв бронзового цвета.</t>
  </si>
  <si>
    <t>в течение 45 рабочих дней со дня вступления в силу Договора</t>
  </si>
  <si>
    <t>Брендовые урны</t>
  </si>
  <si>
    <t>Пластиковые стаканчики</t>
  </si>
  <si>
    <t>Пластиковые стаканчики -одноразовые чаши сделанные из пластика - прозрачные. В упаковке не менее 100шт. Размеры не менее 300*224. Стакан 200мл.</t>
  </si>
  <si>
    <t>2 рабочих дня по заявке Заказчика</t>
  </si>
  <si>
    <t>Брендовые урны. Высота 60см, ширина боковой стенки внизу 25см, вверху 35см. Материал: прут диаметром 14мм и листовой металл 1,5мм. Акриловое покрытие, цвет - "бронза".</t>
  </si>
  <si>
    <t>Москитная сетка. Профиль алюминиевый, с креплением. Сетка из материала файберглаз.</t>
  </si>
  <si>
    <t>Тип 4, муфта переходная, чугунная, Д15 на Д32</t>
  </si>
  <si>
    <t>Тип 5, муфта переходная, чугунная, Д20 на Д32</t>
  </si>
  <si>
    <t>Мяч баскетбольный кожаный размер №7 
Мяч должен иметь сферическую форму и быть установленного оттенка оранжевого цвета с традиционным рисунком из восьми вставок и черных швов. Масса мяча (официально принятого размера 7) составляет 567—650 г, окружность — 750—780 мм.</t>
  </si>
  <si>
    <t>Мяч волейбольный, кожаный, для официальных игр,  двухцветный (желто-синий), без швов.   Шесть панелей  естественной кожи, натянутой вокруг каркаса. Каждая панель состоит из трёх секций или рядов. Длина окружности мяча: 65—67 см; вес: 260—280 г. Внутреннее давление 0,30 — 0,325 кг/см2  (294,3—318,82 г Па).</t>
  </si>
  <si>
    <t>Мяч футбольный размер №4 для игры в помещениях, цвет желтый, изготовлен из кожи, масса 369-425г, длина окружности  63,5—66 см.</t>
  </si>
  <si>
    <t xml:space="preserve">Мяч для большого тенниса: желтый  декомпрессионная банка, материал – 45% натуральная шерсть,     55%  искусственное  
волокно, в упаковке 3 штуки,  вес – 58гр размер–6,35см 
отскок – минимум 145см
</t>
  </si>
  <si>
    <t>Мяч футбольный размер №5, двухцветный, кожаный, футбольный мяч должен иметь сферическую форму с объёмом от 68,6 до 71,7 см. Масса мяча может колебаться в пределах от 368 до 425 грамм.</t>
  </si>
  <si>
    <t xml:space="preserve">Шарик для настольного тенниса, сделан из целлулоида толщина - 40мм., масса-2,7 гр. 3 звезды, в упаковке не менее 50шт. </t>
  </si>
  <si>
    <t>Ракетка для настольного тенниса, сделанные из дерева, покрытого одним или двумя слоями специальной резины с каждой стороны.</t>
  </si>
  <si>
    <t>Скакалка, длина 3.30 метра, резина на подшибниках, мягкие ручки.</t>
  </si>
  <si>
    <t>Обруч стальной утяжеленный, с песком, диаметр 90см.</t>
  </si>
  <si>
    <t>Секундомер электронный на 8 и более замеров.</t>
  </si>
  <si>
    <t>Свисток металлический, на веревочке, в футляре.</t>
  </si>
  <si>
    <t>Часы шахматные, электронные. Установка различных контролей времени.</t>
  </si>
  <si>
    <t>Шахматы, доска из дерева, размеры: 51см-51см, 3в1,  в комплект входит шахматы, шашки, и нарды. Фигуры из дерева.</t>
  </si>
  <si>
    <t>Тогыз кумалак, игровое поле и фишки из пластика.</t>
  </si>
  <si>
    <t>Бадминтон в комплекте 2 металлические ракетки и 3 волана.</t>
  </si>
  <si>
    <t xml:space="preserve">Сетка волейбольная Размеры полотна сети 9,5х1 метр. 
Толщина нити 2 мм из полипропилена, стандартный размер ячейки 10 см., в комплекте со стальным тросом диаметром 3 мм, длина 12,5 м.На одном конце троса есть петля для зацепа, другой конец троса свободен. Вверх волейбольной сетки обрамляет лента из ПЭ 5 см, без нижний ленты. Способ креплений 4 шнура для натяжки, цвет сетки черный. 
В комплекте идут ограничительные ленты (2 шт.)
</t>
  </si>
  <si>
    <t>Счетное табло, металлическое, перекидное из четырех пластиковых карточек</t>
  </si>
  <si>
    <t>Рупор, конструкция диффузорного электродинамического громкого-ворителя с круглым диффузором и кольцевым магнитом из никель-алюминиевого сплава</t>
  </si>
  <si>
    <t>Форма для борьбы казакша-курес, материал из натурального хлопка,
Форма 5 красных, 5 синих, в комплект входит куртка, шорты и пояс.</t>
  </si>
  <si>
    <t>Ракетки для большого тенниса, металлические ракетки            материал ракетки – сплав углерода и алюминия, в комплекте 2 штуки 
натяжение – 50 
размер ударной части ракетки, см. – 27 х 34 
длина ракетки – 68см 
вес – 400гр</t>
  </si>
  <si>
    <t>Насос электрический с иглой и насадками.</t>
  </si>
  <si>
    <t>Лыжи в комплекте (лыжи пластиковые, палки, ботинки по размерам, крепление под ботинки). Размеры по согласованию с Заказчиком</t>
  </si>
  <si>
    <t xml:space="preserve">Коньки кожаные, легкая шнуровка, специальные высокопрочные синтетические материалы, пластиковый носок ботинка, с уплотненной боковой частью для защиты от ударов,
 по размерам (муж, жен)
Размеры по согласованию с Заказчиком
</t>
  </si>
  <si>
    <t>Антенна для волейбольной сетки с карманами
Крепятся на сетку при помощи завязок.
Размер: высота – 1,8 м, диаметр – 10 мм 
Материал: Фиберглас</t>
  </si>
  <si>
    <t xml:space="preserve">Стол обтянутый кожей двух цветов, с закрепленными пуфиками и подлокотниками, регулируемыми под правую и левую руку. 
Длина постамента – 2200 мм. 
Ширина постамента – 1100 мм. 
Высота стола – 1070 мм. 
Столешница – 940х640 мм. </t>
  </si>
  <si>
    <t>Комбинированный станок (брусья, перекладина, пресс) стальной, прочный.  Дополнительно снабжена рым-болтом для подвески боксерского мешка, на нижней балке установлены грифы диам. 25 мм для установки дисков для утяжелителей, укомплектован вымпелом, на котором показаны базовые упражнения и тренеруемые группы мышц, хромированные ручки, кожа или экокожа   габариты, см – 170 х 116 х (241 – 265) допустимый вес боксерского мешка – 100 кг. допустимая нагрузка (человек + мешок + утяжелитель) – 300 кг, вес изделия – не менее 85 кг.</t>
  </si>
  <si>
    <t>гр.4,6,7</t>
  </si>
  <si>
    <t>Светильник 19Вт/220В</t>
  </si>
  <si>
    <t>Светильник светодиодный. Мощность: 19W. Напряжение: 176-264V. Свет поток: не менее 3400-3500lm. Диапазон рабочей температуры: от -25 до +45ºС. Напряжение: АС 220-240V. Размер: 300*300мм. Корпус: алюминиевый. Срок службы: не менее 50000 часов. Светодиоды: срок службы не менее 10 лет. Защита: не менее IP20.</t>
  </si>
  <si>
    <t>Лампа светодиодная</t>
  </si>
  <si>
    <t>Лампа светодиодная. Мощность: 9W (=80W). Напряжение: 176-264V. Свет поток: не менее 670-720lm. Диапазон рабочей температуры: от -25 до +45ºС. Вольт: АС 220-240V.  Срок службы: не менее 50000 часов. Светодиоды: срок службы не менее 10 лет. Защита: IP67</t>
  </si>
  <si>
    <t>гр.3,5</t>
  </si>
  <si>
    <t>комплексный обед на одну персону</t>
  </si>
  <si>
    <t>Сетка для большого тенниса со стальным тросом, двойное плетение пять верхних рядов   толщина нити –3мм,  длина – 1260см, ширина – 106см, размер ячейки – 30 х 30мм, цвет – темно-зеленый</t>
  </si>
  <si>
    <t>Вентилятор напольный</t>
  </si>
  <si>
    <t>Специальный аэрозольный освежитель воздуха во флаконах по 300мл. для автоматического диспенсера (держателя) настенного из пластика 300мл.</t>
  </si>
  <si>
    <t xml:space="preserve">Канат для перетягивания, не менее 8 метров, диаметр-30мм. 
Изготовлен из хлопчатобумажной пряжи
</t>
  </si>
  <si>
    <t>Доска информационная текстильная. Размер не менее: 90*120см.</t>
  </si>
  <si>
    <t xml:space="preserve"> Имеет алюминиевую раму. Цвет: синий.  Размер не менее: 90*120см. Информация крепится к доске, с помощью силовых кнопок.</t>
  </si>
  <si>
    <t xml:space="preserve"> 10 рабочих дней со дня вступления в силу Договора</t>
  </si>
  <si>
    <t>Кондиционер настенного типа
Мощностью C/H кВт в 1 час-3.8</t>
  </si>
  <si>
    <t xml:space="preserve">Кондиционер настенного типа
Мощностью C/H кВт в 1 час-3.8. Работа в     
режиме обогрева при- 20 градусов. 
Наличие пульта управления.
Технические данные 
Рекомендуемая площадь,  не менее 30-35 м2
Габариты внутреннего блока, не менее 800*260*190 мм
Размеры наружного блока, не менее 760*480*250 мм
Потребляемая мощность (охлаждение), КВт 1,2
Потребляемая мощность (обогрев), КВт 1,2
Подключение 220/240
Вес внутреннего блока,  кг 8,3
Расход воздуха, м3/час 420 
Цвет предпочтительно белый.
</t>
  </si>
  <si>
    <t xml:space="preserve"> 5 рабочих дней со дня вступления в силу Договора</t>
  </si>
  <si>
    <t>г.Алматы, ул.Панфилова, 102/55 угол ул.Толе би</t>
  </si>
  <si>
    <t>Кондиционер настенного типа
Мощностью C/H кВт в 1 час-5.3</t>
  </si>
  <si>
    <t xml:space="preserve">Кондиционер настенного типа
Мощностью C/H кВт в 1 час-5.3 Кондиционер настенного типа
Мощностью C/H кВт в 1 час-3.8. Работа в режиме обогрева при- 20 градусов. Наличие пульта управления.
Технические данные Рекомендуемая площадь,  не менее 45 м2
Габариты внутреннего блока, не менее 800*260*190 мм
Размеры наружного блока, не менее 760*480*250 мм
Потребляемая мощность (охлаждение), КВт 1,2
Потребляемая мощность (обогрев), КВт 1,2
Подключение 220/240
Вес внутреннего блока, кг 8,3
Расход воздуха, м3/час 420 
Цвет предпочтительно белый.
</t>
  </si>
  <si>
    <t>Бумага для штрих-кодирования</t>
  </si>
  <si>
    <t xml:space="preserve"> в течение 10 рабочих дней со дня вступления в силу Договора</t>
  </si>
  <si>
    <t xml:space="preserve">Пленка для ламинирования </t>
  </si>
  <si>
    <t>Шкаф для раздевалок</t>
  </si>
  <si>
    <t>Металлический, четырехдверный. Размеры: высота – не менее 183см., ширина – не менее 113 см., глубина – не менее 50см. Внутренние размеры не менее 1746мм*274мм*465мм.</t>
  </si>
  <si>
    <t>Диспенсер для жидкого мыла 0.5л (алюминий)</t>
  </si>
  <si>
    <t>гр.3, 6, 7, 10,11</t>
  </si>
  <si>
    <t>Огнестойкий сейф</t>
  </si>
  <si>
    <t>Огнестойкий шкаф для офиса</t>
  </si>
  <si>
    <t>Жесткий диск внешний 320 Gb</t>
  </si>
  <si>
    <t>Цифровой фотоаппарат 10 мегапикселей. Объектив с 3,3-кратным оптическим зумом ЖК-экран диагональю 6,2 см (2,5 дюйма)</t>
  </si>
  <si>
    <t>Огнестойкий сейф. Внешние размеры: высота не менее 991мм, ширина не менее 565 мм, глубина не менее 450мм.</t>
  </si>
  <si>
    <t>Огнестойкий шкаф для офиса. Внешние размеры: высота не менее 1950мм, ширина не менее 930 мм, глубина не менее 520мм.</t>
  </si>
  <si>
    <t>Шкаф архивный металлический</t>
  </si>
  <si>
    <t>Информационная доска</t>
  </si>
  <si>
    <t>Информационная доска. Размер 100*150см. Оргстекло, 4мм, пленка матовая, 7 кармашек из оргстекла: 3 - формата А3, 4 - формата А4, декоративные шурупы, ЛДСП.</t>
  </si>
  <si>
    <t>Спутниковая система слежения автотранспорта</t>
  </si>
  <si>
    <t>Носимая радиостанция</t>
  </si>
  <si>
    <t>Радиостанция для диспетчера</t>
  </si>
  <si>
    <t>Видеорегистратор</t>
  </si>
  <si>
    <t>Шкаф для хранения ключей</t>
  </si>
  <si>
    <t>Шкаф для хранения ключей Материал ЛДСП Габариты: толщина не менее 160мм, ширина не менее 1200мм, высота не менее 800мм</t>
  </si>
  <si>
    <t>в течение 2-х рабочих дней по заявке Заказчика</t>
  </si>
  <si>
    <t>Изготовление ограждения для мусорных контейнеров</t>
  </si>
  <si>
    <t>Автомобильные трекеры для передачи координат, скорости движения, показаний датчика уровня топлива в баках</t>
  </si>
  <si>
    <t>Носимая радиостанция в комплекте (аппарат, антенна, прищепка, зарядное устройство, инструкция)</t>
  </si>
  <si>
    <t>Радиостанция для диспетчера  в комплекте (аппарат, микрофон, провода питания, блок питания 220/12 Вольт, антенна на магнитном основании, инструкция)</t>
  </si>
  <si>
    <t>Видеорегистратор автомобильный 640*480 пикселей с поддержкой SD карта памяти до 32 Gb</t>
  </si>
  <si>
    <t>Техническое обслуживание газового и аэрозольного пожаротушения</t>
  </si>
  <si>
    <t>гр.2</t>
  </si>
  <si>
    <t>Техническое обслуживание систем газового и аэрозольного пожаротушения</t>
  </si>
  <si>
    <t>Ремонт и замена противопожарных дверей эвакуационных выходов   зданий «Назарбаев Университет»</t>
  </si>
  <si>
    <t xml:space="preserve">Ремонт  противопожарных дверей. Замена   нефункционирующих доводчиков. Замена  нефункционирующих замков  «Антипаника».  Установка  напольных или настенных  ограничителей для  противопожарных дверей. Демонтирование противопожарных дверей вместе с 
дверными коробками. Монтирование  дверных коробок, установка до 8  дверей, до 34  замков «Антипаника», до 35 доводчиков   
</t>
  </si>
  <si>
    <t>30 рабочих дней со дня вступления в силу Договора</t>
  </si>
  <si>
    <t>Калькулятор научный (Инженерный)</t>
  </si>
  <si>
    <t xml:space="preserve">Система Natural Display; 252 функции; Полностью матричный дисплей (31×96 точек); Естественный ввод/вывод числовых буквенных выражений (принятый для записи в учебниках); Натуральное представление результатов; Одновременное отображение введенного выражения и результата; Просмотр, редактирование и повторное вычисление выражений; Скоростной ввод данных (функция переката по клавишам); До 24 вложенных скобок; 9 ячеек независимой памяти;
Округление до заданной точности, экспоненциальный вид чисел; Действия с обыкновенными и десятичными дробями; Произвольные степени и корни, показательные функции; Тригонометрические и гиперболические функции; Логарифмы по произвольному основанию; Генерирование целых случайных чисел; Расчеты в шестидесятеричной системе исчисления, перевод в десятичную и обратно; Вычисления в градусах, радианах и градах; Пересчет полярных координат в прямоугольные и обратно; Вычисление абсолютного значения; Факториалы, обратные числа, перестановки и сочетания; Разложение натуральных чисел на простые множители; Построение таблиц значений функций; Табличный редактор статистических данных; Статистические расчеты одной и двух переменных; Регрессионный анализ; Регулировка контрастности дисплея; Габариты (В×Ш×Т): 162×80×11,1 мм; Вес: 95 г; Энергопотребление: 1 батарея LR44 и солнечный элемент; Автоматическое выключение питания; Защитная сдвижная пластиковая крышка
</t>
  </si>
  <si>
    <t>Вентиль полипропиленовый шаровой разборный 15мм</t>
  </si>
  <si>
    <t>Автоматический выключатель</t>
  </si>
  <si>
    <t>Щит электрический</t>
  </si>
  <si>
    <t>Заземление</t>
  </si>
  <si>
    <t>Кабельный канал</t>
  </si>
  <si>
    <t>Труба пластиковая</t>
  </si>
  <si>
    <t>Отвод ф=15мм</t>
  </si>
  <si>
    <t>Вентиль ф=15</t>
  </si>
  <si>
    <t>Труба канализационная пластмассовая ф50мм</t>
  </si>
  <si>
    <t>Отвод ф=50мм</t>
  </si>
  <si>
    <t>Тройник  100х50</t>
  </si>
  <si>
    <t>Хомут ф=50мм</t>
  </si>
  <si>
    <t>Хомут подвесной  ф=50мм</t>
  </si>
  <si>
    <t>Соединительная муфта</t>
  </si>
  <si>
    <t>Шина нулевая с отверстиями</t>
  </si>
  <si>
    <t>Кабельный канал пластиковый 25х25- 2м.</t>
  </si>
  <si>
    <t>Отвод полипропиленовый 15мм-90 градусов</t>
  </si>
  <si>
    <t>Труба канализационная ПВХ D:50мм. L=2000мм</t>
  </si>
  <si>
    <t>В течении 10 рабочих дней со дня вступления в силу договора</t>
  </si>
  <si>
    <t>г.Астана, пр. Кабанбай Батыра 53</t>
  </si>
  <si>
    <t xml:space="preserve">Дифференциальный
4 полюсный
I-25Aзашита I=30мА
</t>
  </si>
  <si>
    <t xml:space="preserve">ЩОВ оборудованный
автоматами ОЩ 1-12
</t>
  </si>
  <si>
    <t xml:space="preserve">Труба пластиковая ф=15мм толстостенная
водопроводная
</t>
  </si>
  <si>
    <t>Тройник пластмассовый</t>
  </si>
  <si>
    <t>Муфта полипропиленовая для трубы ф=15мм</t>
  </si>
  <si>
    <t>Предоставление товара «Welcome package» для профессорско-преподавательского состава</t>
  </si>
  <si>
    <t>Набор продуктов и предметов бытовой химии, состоящий из: фрукты в ассортименте (2 яблока, 2 груши, 6 плодов банана, 2 мандарина), минеральная вода – 1 литр, хлеб – 1 булка, молоко – 1 литр, чай пакетированный черный – 1 пачка (25 пакетиков), кофе 3в1 – 3 пачки, яйца куриные – 10 шт, сыр плавленый – 1 пачка, йогурт – 4 шт, натуральный сок – 1 литр, сахар рафинад – 1 пачка (500гр.), мыло  туалетное – 1шт., туалетная бумага – 2 рулона, салфетки столовые – 1 упаковка.</t>
  </si>
  <si>
    <t>С даты вступления в силу договора до 31.12.2012 года, в течении одного календарного дня со дня получения заявки от Заказчика</t>
  </si>
  <si>
    <t>Материал обтирочный (ветошь)</t>
  </si>
  <si>
    <t>Контактор малогабаритный 18 А</t>
  </si>
  <si>
    <t>Контактор малогабаритный 25 А</t>
  </si>
  <si>
    <t>Контактор малогабаритный 32 А</t>
  </si>
  <si>
    <t>Приставки контакты для контакторов малогабаритных</t>
  </si>
  <si>
    <t>Приставки выдержки времени для контакторов малогабаритных</t>
  </si>
  <si>
    <t>Катушка управления для для контакторов малогабаритных 18 А</t>
  </si>
  <si>
    <t>Катушка управления для для контакторов малогабаритных 32 А.</t>
  </si>
  <si>
    <t>Реле контроля фаз</t>
  </si>
  <si>
    <t>Материал обтирочный (ветошь).Нетканое холстопрошивное полотно.Ширина, мм 1400.Плотность, г/м² 140.Цвет белый.</t>
  </si>
  <si>
    <t>Приставки контакты для контакторов малогабаритных10 А.Количество и вид контактов 2NC+2NO.</t>
  </si>
  <si>
    <t>Реле контроля фаз.Напряжение питания 380 В</t>
  </si>
  <si>
    <t>метр</t>
  </si>
  <si>
    <t>20 дней с даты подписания договора</t>
  </si>
  <si>
    <t>г. Астана, пр. Кабанбай-батыра,53</t>
  </si>
  <si>
    <t>20 дней с даты подписаниядоговора</t>
  </si>
  <si>
    <t>2 дня с даты подписания договора</t>
  </si>
  <si>
    <t>Пускорегулирующая аппаратура с электронным стартером Т8 2*36W</t>
  </si>
  <si>
    <t>гр.2,4,6,7,8,9, 10, 11</t>
  </si>
  <si>
    <t>Отвод полипропиленовый 50мм</t>
  </si>
  <si>
    <t>Хомут металлический двойной для крепления труб ф 50</t>
  </si>
  <si>
    <t>Коробка напольная для библиотеки</t>
  </si>
  <si>
    <t>Хомут подвесной металический двойной для крепления труб ф 50</t>
  </si>
  <si>
    <t>от  «26» июня 2012г.  №119</t>
  </si>
  <si>
    <t xml:space="preserve">Коробка напольная с крышкой под ковровое покрытие, неукомплектованная.
Суппорты для оборудования розетками (горизонтальное размещение).
Размеры, мм 255х255х75-105.
Глубина регулируемая, мм 75-105.
Количество устанавливаемых модулей, шт 18.
Степень защиты IP 20.
</t>
  </si>
  <si>
    <t xml:space="preserve">Коробка напольная с крышкой под ковровое покрытие, неукомплектованная.
Суппорты для оборудования розетками (вертикальное размещение).
Размеры, мм 215х255х65.
Количество устанавливаемых модулей, шт 10 (4х2 и 2х1).
Степень защиты IP 20.
</t>
  </si>
</sst>
</file>

<file path=xl/styles.xml><?xml version="1.0" encoding="utf-8"?>
<styleSheet xmlns="http://schemas.openxmlformats.org/spreadsheetml/2006/main">
  <numFmts count="40">
    <numFmt numFmtId="41" formatCode="_-* #,##0_р_._-;\-* #,##0_р_._-;_-* &quot;-&quot;_р_._-;_-@_-"/>
    <numFmt numFmtId="43" formatCode="_-* #,##0.00_р_._-;\-* #,##0.00_р_._-;_-* &quot;-&quot;??_р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_р_."/>
    <numFmt numFmtId="167" formatCode="#,##0.00_р_."/>
    <numFmt numFmtId="168" formatCode="#."/>
    <numFmt numFmtId="169" formatCode="#.00"/>
    <numFmt numFmtId="170" formatCode="&quot;$&quot;#.00"/>
    <numFmt numFmtId="171" formatCode="#,##0_);\(#,##0\);0_);* @_)"/>
    <numFmt numFmtId="172" formatCode="#,##0.0_);\(#,##0.0\);0.0_);* @_)"/>
    <numFmt numFmtId="173" formatCode="#,##0.00_);\(#,##0.00\);0.00_);* @_)"/>
    <numFmt numFmtId="174" formatCode="#,##0.000_);\(#,##0.000\);0.000_);* @_)"/>
    <numFmt numFmtId="175" formatCode="#,##0.0000_);\(#,##0.0000\);0.0000_);* @_)"/>
    <numFmt numFmtId="176" formatCode="d\-mmm;[Red]&quot;Not date&quot;;&quot;-&quot;;[Red]* &quot;Not date&quot;"/>
    <numFmt numFmtId="177" formatCode="d\-mmm\-yyyy;[Red]&quot;Not date&quot;;&quot;-&quot;;[Red]* &quot;Not date&quot;"/>
    <numFmt numFmtId="178" formatCode="d\-mmm\-yyyy\ h:mm\ AM/PM;[Red]* &quot;Not date&quot;;&quot;-&quot;;[Red]* &quot;Not date&quot;"/>
    <numFmt numFmtId="179" formatCode="d/mm/yyyy;[Red]* &quot;Not date&quot;;&quot;-&quot;;[Red]* &quot;Not date&quot;"/>
    <numFmt numFmtId="180" formatCode="mm/dd/yyyy;[Red]* &quot;Not date&quot;;&quot;-&quot;;[Red]* &quot;Not date&quot;"/>
    <numFmt numFmtId="181" formatCode="mmm\-yy;[Red]* &quot;Not date&quot;;&quot;-&quot;;[Red]* &quot;Not date&quot;"/>
    <numFmt numFmtId="182" formatCode="0;\-0;0;* @"/>
    <numFmt numFmtId="183" formatCode="h:mm\ AM/PM;[Red]* &quot;Not time&quot;;\-;[Red]* &quot;Not time&quot;"/>
    <numFmt numFmtId="184" formatCode="[h]:mm;[Red]* &quot;Not time&quot;;[h]:mm;[Red]* &quot;Not time&quot;"/>
    <numFmt numFmtId="185" formatCode="0%;\-0%;0%;* @_%"/>
    <numFmt numFmtId="186" formatCode="0.0%;\-0.0%;0.0%;* @_%"/>
    <numFmt numFmtId="187" formatCode="0.00%;\-0.00%;0.00%;* @_%"/>
    <numFmt numFmtId="188" formatCode="0.000%;\-0.000%;0.000%;* @_%"/>
    <numFmt numFmtId="189" formatCode="&quot;$&quot;* #,##0_);&quot;$&quot;* \(#,##0\);&quot;$&quot;* 0_);* @_)"/>
    <numFmt numFmtId="190" formatCode="&quot;$&quot;* #,##0.0_);&quot;$&quot;* \(#,##0.0\);&quot;$&quot;* 0.0_);* @_)"/>
    <numFmt numFmtId="191" formatCode="&quot;$&quot;* #,##0.00_);&quot;$&quot;* \(#,##0.00\);&quot;$&quot;* 0.00_);* @_)"/>
    <numFmt numFmtId="192" formatCode="&quot;$&quot;* #,##0.000_);&quot;$&quot;* \(#,##0.000\);&quot;$&quot;* 0.000_);* @_)"/>
    <numFmt numFmtId="193" formatCode="&quot;$&quot;* #,##0.0000_);&quot;$&quot;* \(#,##0.0000\);&quot;$&quot;* 0.0000_);* @_)"/>
    <numFmt numFmtId="194" formatCode="_-* #,##0.00[$€-1]_-;\-* #,##0.00[$€-1]_-;_-* &quot;-&quot;??[$€-1]_-"/>
    <numFmt numFmtId="195" formatCode="d\-mmm\-yyyy;[Red]* &quot;Not date&quot;;&quot;-&quot;;[Red]* &quot;Not date&quot;"/>
    <numFmt numFmtId="196" formatCode="d\-mmm\-yyyy\ h:mm\ AM/PM;[Red]* &quot;Not time&quot;;0;[Red]* &quot;Not time&quot;"/>
    <numFmt numFmtId="197" formatCode="#,##0_);[Blue]\(\-\)\ #,##0_)"/>
    <numFmt numFmtId="198" formatCode="%#.00"/>
    <numFmt numFmtId="199" formatCode="0.0%"/>
    <numFmt numFmtId="200" formatCode="_-* #,##0_р_._-;\-* #,##0_р_._-;_-* &quot;-&quot;??_р_._-;_-@_-"/>
    <numFmt numFmtId="201" formatCode="[$-419]mmmm\ yyyy;@"/>
  </numFmts>
  <fonts count="4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Verdana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90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>
      <alignment vertical="center"/>
    </xf>
    <xf numFmtId="0" fontId="11" fillId="0" borderId="0"/>
    <xf numFmtId="0" fontId="2" fillId="0" borderId="0"/>
    <xf numFmtId="0" fontId="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8" fontId="14" fillId="0" borderId="2">
      <protection locked="0"/>
    </xf>
    <xf numFmtId="168" fontId="14" fillId="0" borderId="2">
      <protection locked="0"/>
    </xf>
    <xf numFmtId="4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69" fontId="14" fillId="0" borderId="0">
      <protection locked="0"/>
    </xf>
    <xf numFmtId="4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69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70" fontId="14" fillId="0" borderId="0">
      <protection locked="0"/>
    </xf>
    <xf numFmtId="170" fontId="14" fillId="0" borderId="0">
      <protection locked="0"/>
    </xf>
    <xf numFmtId="168" fontId="14" fillId="0" borderId="2">
      <protection locked="0"/>
    </xf>
    <xf numFmtId="168" fontId="14" fillId="0" borderId="2">
      <protection locked="0"/>
    </xf>
    <xf numFmtId="168" fontId="15" fillId="0" borderId="0">
      <protection locked="0"/>
    </xf>
    <xf numFmtId="168" fontId="15" fillId="0" borderId="0">
      <protection locked="0"/>
    </xf>
    <xf numFmtId="168" fontId="14" fillId="0" borderId="2">
      <protection locked="0"/>
    </xf>
    <xf numFmtId="171" fontId="16" fillId="0" borderId="0" applyFill="0" applyBorder="0">
      <alignment vertical="top"/>
    </xf>
    <xf numFmtId="172" fontId="16" fillId="0" borderId="0" applyFill="0" applyBorder="0">
      <alignment vertical="top"/>
    </xf>
    <xf numFmtId="173" fontId="16" fillId="0" borderId="0" applyFill="0" applyBorder="0">
      <alignment vertical="top"/>
    </xf>
    <xf numFmtId="174" fontId="16" fillId="0" borderId="0" applyFill="0" applyBorder="0">
      <alignment vertical="top"/>
    </xf>
    <xf numFmtId="175" fontId="16" fillId="0" borderId="0" applyFill="0" applyBorder="0">
      <alignment vertical="top"/>
    </xf>
    <xf numFmtId="176" fontId="16" fillId="0" borderId="0" applyFill="0" applyBorder="0">
      <alignment vertical="top"/>
    </xf>
    <xf numFmtId="177" fontId="16" fillId="0" borderId="0" applyFill="0" applyBorder="0">
      <alignment vertical="top"/>
    </xf>
    <xf numFmtId="178" fontId="16" fillId="0" borderId="0" applyFill="0" applyBorder="0">
      <alignment vertical="top"/>
    </xf>
    <xf numFmtId="179" fontId="16" fillId="0" borderId="0" applyFill="0" applyBorder="0">
      <alignment vertical="top"/>
    </xf>
    <xf numFmtId="180" fontId="16" fillId="0" borderId="0" applyFill="0" applyBorder="0">
      <alignment vertical="top"/>
    </xf>
    <xf numFmtId="181" fontId="16" fillId="0" borderId="0" applyFill="0" applyBorder="0">
      <alignment vertical="top"/>
    </xf>
    <xf numFmtId="181" fontId="16" fillId="0" borderId="0" applyFill="0" applyBorder="0">
      <alignment horizontal="center" vertical="top"/>
    </xf>
    <xf numFmtId="182" fontId="16" fillId="0" borderId="0" applyFill="0" applyBorder="0">
      <alignment vertical="top"/>
    </xf>
    <xf numFmtId="183" fontId="16" fillId="0" borderId="0" applyFill="0" applyBorder="0">
      <alignment vertical="top"/>
    </xf>
    <xf numFmtId="184" fontId="16" fillId="0" borderId="0" applyFill="0" applyBorder="0">
      <alignment vertical="top"/>
    </xf>
    <xf numFmtId="185" fontId="16" fillId="0" borderId="0" applyFill="0" applyBorder="0">
      <alignment vertical="top"/>
    </xf>
    <xf numFmtId="186" fontId="17" fillId="0" borderId="0" applyFill="0" applyBorder="0">
      <alignment vertical="top"/>
    </xf>
    <xf numFmtId="187" fontId="16" fillId="0" borderId="0" applyFill="0" applyBorder="0">
      <alignment vertical="top"/>
    </xf>
    <xf numFmtId="188" fontId="16" fillId="0" borderId="0" applyFill="0" applyBorder="0">
      <alignment vertical="top"/>
    </xf>
    <xf numFmtId="189" fontId="16" fillId="0" borderId="0" applyFill="0" applyBorder="0">
      <alignment vertical="top"/>
    </xf>
    <xf numFmtId="190" fontId="16" fillId="0" borderId="0" applyFill="0" applyBorder="0">
      <alignment vertical="top"/>
    </xf>
    <xf numFmtId="191" fontId="16" fillId="0" borderId="0" applyFill="0" applyBorder="0">
      <alignment vertical="top"/>
    </xf>
    <xf numFmtId="192" fontId="16" fillId="0" borderId="0" applyFill="0" applyBorder="0">
      <alignment vertical="top"/>
    </xf>
    <xf numFmtId="193" fontId="16" fillId="0" borderId="0" applyFill="0" applyBorder="0">
      <alignment vertical="top"/>
    </xf>
    <xf numFmtId="0" fontId="18" fillId="0" borderId="0" applyNumberFormat="0" applyFill="0" applyBorder="0" applyAlignment="0" applyProtection="0"/>
    <xf numFmtId="194" fontId="2" fillId="0" borderId="0" applyFont="0" applyFill="0" applyBorder="0" applyAlignment="0" applyProtection="0"/>
    <xf numFmtId="0" fontId="3" fillId="0" borderId="0"/>
    <xf numFmtId="0" fontId="19" fillId="0" borderId="0" applyFill="0" applyBorder="0">
      <alignment vertical="top"/>
    </xf>
    <xf numFmtId="0" fontId="20" fillId="0" borderId="0" applyFill="0" applyBorder="0">
      <alignment vertical="top"/>
    </xf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horizontal="left" vertical="top"/>
      <protection hidden="1"/>
    </xf>
    <xf numFmtId="0" fontId="23" fillId="0" borderId="0" applyFill="0" applyBorder="0">
      <alignment horizontal="left" vertical="top" indent="1"/>
      <protection hidden="1"/>
    </xf>
    <xf numFmtId="0" fontId="23" fillId="0" borderId="0" applyFill="0" applyBorder="0">
      <alignment horizontal="left" vertical="top" indent="2"/>
      <protection hidden="1"/>
    </xf>
    <xf numFmtId="0" fontId="23" fillId="0" borderId="0" applyFill="0" applyBorder="0">
      <alignment horizontal="left" vertical="top" indent="3"/>
      <protection hidden="1"/>
    </xf>
    <xf numFmtId="171" fontId="24" fillId="0" borderId="0" applyFill="0" applyBorder="0">
      <alignment vertical="top"/>
      <protection locked="0"/>
    </xf>
    <xf numFmtId="172" fontId="24" fillId="0" borderId="0" applyFill="0" applyBorder="0">
      <alignment vertical="top"/>
      <protection locked="0"/>
    </xf>
    <xf numFmtId="173" fontId="24" fillId="0" borderId="0" applyFill="0" applyBorder="0">
      <alignment vertical="top"/>
      <protection locked="0"/>
    </xf>
    <xf numFmtId="174" fontId="24" fillId="0" borderId="0" applyFill="0" applyBorder="0">
      <alignment vertical="top"/>
      <protection locked="0"/>
    </xf>
    <xf numFmtId="175" fontId="24" fillId="0" borderId="0" applyFill="0" applyBorder="0">
      <alignment vertical="top"/>
      <protection locked="0"/>
    </xf>
    <xf numFmtId="176" fontId="24" fillId="0" borderId="0" applyFill="0" applyBorder="0">
      <alignment vertical="top"/>
      <protection locked="0"/>
    </xf>
    <xf numFmtId="195" fontId="24" fillId="0" borderId="0" applyFill="0" applyBorder="0">
      <alignment vertical="top"/>
      <protection locked="0"/>
    </xf>
    <xf numFmtId="196" fontId="24" fillId="0" borderId="0" applyFill="0" applyBorder="0">
      <alignment vertical="top"/>
      <protection locked="0"/>
    </xf>
    <xf numFmtId="179" fontId="24" fillId="0" borderId="0" applyFill="0" applyBorder="0">
      <alignment vertical="top"/>
      <protection locked="0"/>
    </xf>
    <xf numFmtId="180" fontId="24" fillId="0" borderId="0" applyFill="0" applyBorder="0">
      <alignment vertical="top"/>
      <protection locked="0"/>
    </xf>
    <xf numFmtId="181" fontId="24" fillId="0" borderId="0" applyFill="0" applyBorder="0">
      <alignment vertical="top"/>
      <protection locked="0"/>
    </xf>
    <xf numFmtId="182" fontId="24" fillId="0" borderId="0" applyFill="0" applyBorder="0">
      <alignment vertical="top"/>
      <protection locked="0"/>
    </xf>
    <xf numFmtId="182" fontId="25" fillId="0" borderId="0" applyFill="0" applyBorder="0">
      <alignment vertical="top"/>
      <protection locked="0"/>
    </xf>
    <xf numFmtId="182" fontId="24" fillId="0" borderId="0" applyFill="0" applyBorder="0">
      <alignment vertical="top"/>
      <protection locked="0"/>
    </xf>
    <xf numFmtId="49" fontId="24" fillId="0" borderId="0" applyFill="0" applyBorder="0">
      <alignment vertical="top"/>
      <protection locked="0"/>
    </xf>
    <xf numFmtId="49" fontId="25" fillId="0" borderId="0" applyFill="0" applyBorder="0">
      <alignment vertical="top"/>
      <protection locked="0"/>
    </xf>
    <xf numFmtId="0" fontId="24" fillId="0" borderId="0" applyFill="0" applyBorder="0">
      <alignment vertical="top" wrapText="1"/>
      <protection locked="0"/>
    </xf>
    <xf numFmtId="183" fontId="24" fillId="0" borderId="0" applyFill="0" applyBorder="0">
      <alignment vertical="top"/>
      <protection locked="0"/>
    </xf>
    <xf numFmtId="184" fontId="24" fillId="0" borderId="0" applyFill="0" applyBorder="0">
      <alignment vertical="top"/>
      <protection locked="0"/>
    </xf>
    <xf numFmtId="185" fontId="24" fillId="0" borderId="0" applyFill="0" applyBorder="0">
      <alignment vertical="top"/>
      <protection locked="0"/>
    </xf>
    <xf numFmtId="186" fontId="24" fillId="0" borderId="0" applyFill="0" applyBorder="0">
      <alignment vertical="top"/>
      <protection locked="0"/>
    </xf>
    <xf numFmtId="187" fontId="24" fillId="0" borderId="0" applyFill="0" applyBorder="0">
      <alignment vertical="top"/>
      <protection locked="0"/>
    </xf>
    <xf numFmtId="188" fontId="24" fillId="0" borderId="0" applyFill="0" applyBorder="0">
      <alignment vertical="top"/>
      <protection locked="0"/>
    </xf>
    <xf numFmtId="189" fontId="24" fillId="0" borderId="0" applyFill="0" applyBorder="0">
      <alignment vertical="top"/>
      <protection locked="0"/>
    </xf>
    <xf numFmtId="190" fontId="24" fillId="0" borderId="0" applyFill="0" applyBorder="0">
      <alignment vertical="top"/>
      <protection locked="0"/>
    </xf>
    <xf numFmtId="191" fontId="24" fillId="0" borderId="0" applyFill="0" applyBorder="0">
      <alignment vertical="top"/>
      <protection locked="0"/>
    </xf>
    <xf numFmtId="192" fontId="24" fillId="0" borderId="0" applyFill="0" applyBorder="0">
      <alignment vertical="top"/>
      <protection locked="0"/>
    </xf>
    <xf numFmtId="193" fontId="24" fillId="0" borderId="0" applyFill="0" applyBorder="0">
      <alignment vertical="top"/>
      <protection locked="0"/>
    </xf>
    <xf numFmtId="49" fontId="24" fillId="0" borderId="0" applyFill="0" applyBorder="0">
      <alignment horizontal="left" vertical="top"/>
      <protection locked="0"/>
    </xf>
    <xf numFmtId="49" fontId="24" fillId="0" borderId="0" applyFill="0" applyBorder="0">
      <alignment horizontal="left" vertical="top" indent="1"/>
      <protection locked="0"/>
    </xf>
    <xf numFmtId="49" fontId="24" fillId="0" borderId="0" applyFill="0" applyBorder="0">
      <alignment horizontal="left" vertical="top" indent="2"/>
      <protection locked="0"/>
    </xf>
    <xf numFmtId="49" fontId="24" fillId="0" borderId="0" applyFill="0" applyBorder="0">
      <alignment horizontal="left" vertical="top" indent="3"/>
      <protection locked="0"/>
    </xf>
    <xf numFmtId="49" fontId="24" fillId="0" borderId="0" applyFill="0" applyBorder="0">
      <alignment horizontal="left" vertical="top" indent="4"/>
      <protection locked="0"/>
    </xf>
    <xf numFmtId="49" fontId="24" fillId="0" borderId="0" applyFill="0" applyBorder="0">
      <alignment horizontal="center"/>
      <protection locked="0"/>
    </xf>
    <xf numFmtId="49" fontId="24" fillId="0" borderId="0" applyFill="0" applyBorder="0">
      <alignment horizontal="center" wrapText="1"/>
      <protection locked="0"/>
    </xf>
    <xf numFmtId="49" fontId="16" fillId="0" borderId="0" applyFill="0" applyBorder="0">
      <alignment vertical="top"/>
    </xf>
    <xf numFmtId="0" fontId="16" fillId="0" borderId="0" applyFill="0" applyBorder="0">
      <alignment vertical="top" wrapText="1"/>
    </xf>
    <xf numFmtId="0" fontId="26" fillId="0" borderId="0" applyNumberFormat="0" applyFont="0" applyBorder="0" applyAlignment="0">
      <alignment horizontal="left"/>
    </xf>
    <xf numFmtId="0" fontId="22" fillId="0" borderId="0" applyFill="0" applyBorder="0">
      <alignment vertical="top"/>
    </xf>
    <xf numFmtId="0" fontId="22" fillId="0" borderId="0" applyFill="0" applyBorder="0">
      <alignment horizontal="left" vertical="top" indent="1"/>
    </xf>
    <xf numFmtId="0" fontId="27" fillId="0" borderId="0" applyFill="0" applyBorder="0">
      <alignment horizontal="left" vertical="top" indent="2"/>
    </xf>
    <xf numFmtId="0" fontId="22" fillId="0" borderId="0" applyFill="0" applyBorder="0">
      <alignment horizontal="left" vertical="top" indent="3"/>
    </xf>
    <xf numFmtId="0" fontId="16" fillId="0" borderId="0" applyFill="0" applyBorder="0">
      <alignment vertical="top"/>
    </xf>
    <xf numFmtId="0" fontId="16" fillId="0" borderId="0" applyFill="0" applyBorder="0">
      <alignment horizontal="left" vertical="top" indent="1"/>
    </xf>
    <xf numFmtId="0" fontId="16" fillId="0" borderId="0" applyFill="0" applyBorder="0">
      <alignment horizontal="left" vertical="top" indent="2"/>
    </xf>
    <xf numFmtId="0" fontId="16" fillId="0" borderId="0" applyFill="0" applyBorder="0">
      <alignment horizontal="left" vertical="top" indent="3"/>
    </xf>
    <xf numFmtId="0" fontId="16" fillId="0" borderId="0" applyFill="0" applyBorder="0">
      <alignment horizontal="left" vertical="top" indent="4"/>
    </xf>
    <xf numFmtId="0" fontId="16" fillId="0" borderId="0" applyFill="0" applyBorder="0">
      <alignment horizontal="center"/>
    </xf>
    <xf numFmtId="0" fontId="16" fillId="0" borderId="0" applyFill="0" applyBorder="0">
      <alignment horizontal="center" wrapText="1"/>
    </xf>
    <xf numFmtId="197" fontId="13" fillId="0" borderId="1" applyBorder="0">
      <protection hidden="1"/>
    </xf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6" fillId="0" borderId="0" applyFill="0" applyBorder="0"/>
    <xf numFmtId="0" fontId="28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29" fillId="0" borderId="0"/>
    <xf numFmtId="0" fontId="30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5" fillId="0" borderId="0">
      <protection locked="0"/>
    </xf>
    <xf numFmtId="168" fontId="15" fillId="0" borderId="0"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14" fillId="0" borderId="0">
      <protection locked="0"/>
    </xf>
    <xf numFmtId="198" fontId="14" fillId="0" borderId="0">
      <protection locked="0"/>
    </xf>
    <xf numFmtId="0" fontId="31" fillId="0" borderId="0"/>
    <xf numFmtId="0" fontId="11" fillId="0" borderId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2" fillId="0" borderId="0"/>
    <xf numFmtId="0" fontId="3" fillId="0" borderId="0"/>
    <xf numFmtId="0" fontId="1" fillId="0" borderId="0"/>
    <xf numFmtId="0" fontId="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" fillId="0" borderId="0"/>
    <xf numFmtId="0" fontId="2" fillId="0" borderId="0"/>
    <xf numFmtId="199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 wrapText="1"/>
    </xf>
    <xf numFmtId="167" fontId="5" fillId="0" borderId="1" xfId="2" applyNumberFormat="1" applyFont="1" applyFill="1" applyBorder="1" applyAlignment="1">
      <alignment horizontal="center" vertical="center" wrapText="1"/>
    </xf>
    <xf numFmtId="1" fontId="5" fillId="0" borderId="1" xfId="2" applyNumberFormat="1" applyFont="1" applyFill="1" applyBorder="1" applyAlignment="1">
      <alignment horizontal="center" vertical="center" wrapText="1"/>
    </xf>
    <xf numFmtId="166" fontId="5" fillId="0" borderId="1" xfId="2" applyNumberFormat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200" fontId="4" fillId="0" borderId="1" xfId="189" applyNumberFormat="1" applyFont="1" applyFill="1" applyBorder="1" applyAlignment="1">
      <alignment horizontal="center" vertical="center" wrapText="1"/>
    </xf>
    <xf numFmtId="43" fontId="10" fillId="0" borderId="1" xfId="189" applyFont="1" applyFill="1" applyBorder="1" applyAlignment="1">
      <alignment horizontal="center" vertical="center" wrapText="1"/>
    </xf>
    <xf numFmtId="3" fontId="34" fillId="0" borderId="0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166" fontId="10" fillId="0" borderId="4" xfId="0" applyNumberFormat="1" applyFont="1" applyFill="1" applyBorder="1" applyAlignment="1">
      <alignment horizontal="center" vertical="center" wrapText="1"/>
    </xf>
    <xf numFmtId="200" fontId="10" fillId="0" borderId="1" xfId="189" applyNumberFormat="1" applyFont="1" applyFill="1" applyBorder="1" applyAlignment="1">
      <alignment horizontal="center" vertical="center" wrapText="1"/>
    </xf>
    <xf numFmtId="200" fontId="4" fillId="0" borderId="4" xfId="18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200" fontId="7" fillId="0" borderId="1" xfId="189" applyNumberFormat="1" applyFont="1" applyFill="1" applyBorder="1" applyAlignment="1">
      <alignment horizontal="center" vertical="center" wrapText="1"/>
    </xf>
    <xf numFmtId="200" fontId="4" fillId="0" borderId="6" xfId="189" applyNumberFormat="1" applyFont="1" applyFill="1" applyBorder="1" applyAlignment="1">
      <alignment horizontal="center" vertical="center" wrapText="1"/>
    </xf>
    <xf numFmtId="200" fontId="7" fillId="0" borderId="4" xfId="189" applyNumberFormat="1" applyFont="1" applyFill="1" applyBorder="1" applyAlignment="1">
      <alignment horizontal="center" vertical="center" wrapText="1"/>
    </xf>
    <xf numFmtId="3" fontId="34" fillId="0" borderId="0" xfId="0" applyNumberFormat="1" applyFont="1" applyFill="1" applyBorder="1" applyAlignment="1">
      <alignment horizontal="left" vertical="center"/>
    </xf>
    <xf numFmtId="0" fontId="4" fillId="0" borderId="0" xfId="0" applyFont="1" applyFill="1"/>
    <xf numFmtId="0" fontId="36" fillId="0" borderId="0" xfId="0" applyFont="1" applyFill="1"/>
    <xf numFmtId="0" fontId="3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7" xfId="0" applyFont="1" applyFill="1" applyBorder="1" applyAlignment="1">
      <alignment horizontal="center" vertical="center" wrapText="1"/>
    </xf>
    <xf numFmtId="200" fontId="4" fillId="0" borderId="7" xfId="189" applyNumberFormat="1" applyFont="1" applyFill="1" applyBorder="1" applyAlignment="1">
      <alignment horizontal="center" vertical="center" wrapText="1"/>
    </xf>
    <xf numFmtId="200" fontId="35" fillId="0" borderId="1" xfId="189" applyNumberFormat="1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200" fontId="35" fillId="0" borderId="7" xfId="189" applyNumberFormat="1" applyFont="1" applyFill="1" applyBorder="1" applyAlignment="1">
      <alignment horizontal="center" vertical="center" wrapText="1"/>
    </xf>
    <xf numFmtId="3" fontId="35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vertical="center" wrapText="1"/>
    </xf>
    <xf numFmtId="3" fontId="35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5" fillId="0" borderId="5" xfId="0" applyFont="1" applyFill="1" applyBorder="1" applyAlignment="1">
      <alignment horizontal="center" vertical="center" wrapText="1"/>
    </xf>
    <xf numFmtId="200" fontId="35" fillId="0" borderId="4" xfId="189" applyNumberFormat="1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7" fillId="0" borderId="0" xfId="0" applyFont="1" applyFill="1"/>
    <xf numFmtId="0" fontId="37" fillId="0" borderId="4" xfId="0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200" fontId="4" fillId="0" borderId="8" xfId="189" applyNumberFormat="1" applyFont="1" applyFill="1" applyBorder="1" applyAlignment="1">
      <alignment horizontal="center" vertical="center" wrapText="1"/>
    </xf>
    <xf numFmtId="200" fontId="35" fillId="0" borderId="8" xfId="189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200" fontId="7" fillId="0" borderId="7" xfId="189" applyNumberFormat="1" applyFont="1" applyFill="1" applyBorder="1" applyAlignment="1">
      <alignment horizontal="center" vertical="center" wrapText="1"/>
    </xf>
    <xf numFmtId="3" fontId="35" fillId="0" borderId="4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00" fontId="7" fillId="0" borderId="1" xfId="189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200" fontId="7" fillId="0" borderId="7" xfId="189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38" fillId="0" borderId="7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top" wrapText="1"/>
    </xf>
    <xf numFmtId="200" fontId="7" fillId="0" borderId="4" xfId="189" applyNumberFormat="1" applyFont="1" applyFill="1" applyBorder="1" applyAlignment="1">
      <alignment horizontal="right" vertical="center" wrapText="1"/>
    </xf>
    <xf numFmtId="0" fontId="35" fillId="0" borderId="4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201" fontId="4" fillId="0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43" fontId="4" fillId="0" borderId="4" xfId="189" applyFont="1" applyFill="1" applyBorder="1" applyAlignment="1">
      <alignment horizontal="center" vertical="center" wrapText="1"/>
    </xf>
    <xf numFmtId="43" fontId="7" fillId="0" borderId="4" xfId="189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201" fontId="4" fillId="0" borderId="8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43" fontId="4" fillId="0" borderId="8" xfId="189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43" fontId="7" fillId="0" borderId="1" xfId="189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35" fillId="0" borderId="7" xfId="0" applyFont="1" applyFill="1" applyBorder="1" applyAlignment="1">
      <alignment vertical="center" wrapText="1"/>
    </xf>
    <xf numFmtId="3" fontId="35" fillId="0" borderId="7" xfId="0" applyNumberFormat="1" applyFont="1" applyFill="1" applyBorder="1" applyAlignment="1">
      <alignment vertical="center" wrapText="1"/>
    </xf>
    <xf numFmtId="0" fontId="41" fillId="0" borderId="1" xfId="0" applyFont="1" applyFill="1" applyBorder="1" applyAlignment="1">
      <alignment horizontal="center" vertical="center" wrapText="1"/>
    </xf>
    <xf numFmtId="201" fontId="4" fillId="0" borderId="1" xfId="0" applyNumberFormat="1" applyFont="1" applyFill="1" applyBorder="1" applyAlignment="1">
      <alignment horizontal="center" vertical="center" wrapText="1"/>
    </xf>
    <xf numFmtId="201" fontId="41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3" fontId="35" fillId="0" borderId="8" xfId="0" applyNumberFormat="1" applyFont="1" applyFill="1" applyBorder="1" applyAlignment="1">
      <alignment horizontal="center" vertical="center" wrapText="1"/>
    </xf>
    <xf numFmtId="200" fontId="7" fillId="0" borderId="8" xfId="189" applyNumberFormat="1" applyFont="1" applyFill="1" applyBorder="1" applyAlignment="1">
      <alignment horizontal="center" vertical="center" wrapText="1"/>
    </xf>
    <xf numFmtId="43" fontId="35" fillId="0" borderId="4" xfId="189" applyFont="1" applyFill="1" applyBorder="1" applyAlignment="1">
      <alignment horizontal="center" vertical="center" wrapText="1"/>
    </xf>
    <xf numFmtId="200" fontId="10" fillId="0" borderId="4" xfId="189" applyNumberFormat="1" applyFont="1" applyFill="1" applyBorder="1" applyAlignment="1">
      <alignment horizontal="center" vertical="center" wrapText="1"/>
    </xf>
    <xf numFmtId="43" fontId="4" fillId="0" borderId="1" xfId="189" applyFont="1" applyFill="1" applyBorder="1" applyAlignment="1">
      <alignment horizontal="center" vertical="center" wrapText="1"/>
    </xf>
    <xf numFmtId="200" fontId="35" fillId="0" borderId="1" xfId="189" applyNumberFormat="1" applyFont="1" applyFill="1" applyBorder="1" applyAlignment="1">
      <alignment vertical="center" wrapText="1"/>
    </xf>
    <xf numFmtId="43" fontId="35" fillId="0" borderId="7" xfId="189" applyFont="1" applyFill="1" applyBorder="1" applyAlignment="1">
      <alignment horizontal="center" vertical="center" wrapText="1"/>
    </xf>
    <xf numFmtId="43" fontId="4" fillId="0" borderId="7" xfId="189" applyFont="1" applyFill="1" applyBorder="1" applyAlignment="1">
      <alignment horizontal="center" vertical="center" wrapText="1"/>
    </xf>
    <xf numFmtId="43" fontId="4" fillId="0" borderId="6" xfId="18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 shrinkToFit="1"/>
    </xf>
    <xf numFmtId="0" fontId="10" fillId="0" borderId="8" xfId="0" applyFont="1" applyFill="1" applyBorder="1" applyAlignment="1">
      <alignment horizontal="center" vertical="center" wrapText="1"/>
    </xf>
    <xf numFmtId="43" fontId="10" fillId="0" borderId="8" xfId="189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3" xfId="0" applyFont="1" applyFill="1" applyBorder="1" applyAlignment="1">
      <alignment horizontal="center"/>
    </xf>
  </cellXfs>
  <cellStyles count="190">
    <cellStyle name="?’һғһ‚›ү" xfId="16"/>
    <cellStyle name="?’ћѓћ‚›‰" xfId="17"/>
    <cellStyle name="”?ќђќ‘ћ‚›‰" xfId="18"/>
    <cellStyle name="”?қђқ‘һ‚›ү" xfId="19"/>
    <cellStyle name="”?љ‘?ђһ‚ђққ›ү" xfId="20"/>
    <cellStyle name="”?љ‘?ђћ‚ђќќ›‰" xfId="21"/>
    <cellStyle name="”€ќђќ‘ћ‚›‰" xfId="22"/>
    <cellStyle name="”€қђқ‘һ‚›ү" xfId="23"/>
    <cellStyle name="”€љ‘€ђһ‚ђққ›ү" xfId="24"/>
    <cellStyle name="”€љ‘€ђћ‚ђќќ›‰" xfId="25"/>
    <cellStyle name="”ќђќ‘ћ‚›‰" xfId="26"/>
    <cellStyle name="”љ‘ђћ‚ђќќ›‰" xfId="27"/>
    <cellStyle name="„…ќ…†ќ›‰" xfId="28"/>
    <cellStyle name="„…қ…†қ›ү" xfId="29"/>
    <cellStyle name="€’һғһ‚›ү" xfId="30"/>
    <cellStyle name="€’ћѓћ‚›‰" xfId="31"/>
    <cellStyle name="‡ђѓћ‹ћ‚ћљ1" xfId="32"/>
    <cellStyle name="‡ђѓћ‹ћ‚ћљ2" xfId="33"/>
    <cellStyle name="’ћѓћ‚›‰" xfId="34"/>
    <cellStyle name="cc0 -CalComma" xfId="35"/>
    <cellStyle name="cc1 -CalComma" xfId="36"/>
    <cellStyle name="cc2 -CalComma" xfId="37"/>
    <cellStyle name="cc3 -CalComma" xfId="38"/>
    <cellStyle name="cc4 -CalComma" xfId="39"/>
    <cellStyle name="cdDMM -CalDate" xfId="40"/>
    <cellStyle name="cdDMMY -CalDate" xfId="41"/>
    <cellStyle name="cdDMMYHM -CalDateTime" xfId="42"/>
    <cellStyle name="cdDMY -CalDate" xfId="43"/>
    <cellStyle name="cdMDY -CalDate" xfId="44"/>
    <cellStyle name="cdMMY -CalDate" xfId="45"/>
    <cellStyle name="cdMMYc-CalDateC" xfId="46"/>
    <cellStyle name="cf0 -CalFixed" xfId="47"/>
    <cellStyle name="cmHM  -CalTime" xfId="48"/>
    <cellStyle name="cmHM24+ -CalTime" xfId="49"/>
    <cellStyle name="cp0 -CalPercent" xfId="50"/>
    <cellStyle name="cp1 -CalPercent" xfId="51"/>
    <cellStyle name="cp2 -CalPercent" xfId="52"/>
    <cellStyle name="cp3 -CalPercent" xfId="53"/>
    <cellStyle name="cr0 -CalCurr" xfId="54"/>
    <cellStyle name="cr1 -CalCurr" xfId="55"/>
    <cellStyle name="cr2 -CalCurr" xfId="56"/>
    <cellStyle name="cr3 -CalCurr" xfId="57"/>
    <cellStyle name="cr4 -CalCurr" xfId="58"/>
    <cellStyle name="E&amp;Y House" xfId="59"/>
    <cellStyle name="Euro" xfId="60"/>
    <cellStyle name="Excel Built-in Normal" xfId="61"/>
    <cellStyle name="h0 -Heading" xfId="62"/>
    <cellStyle name="h1 -Heading" xfId="63"/>
    <cellStyle name="h2 -Heading" xfId="64"/>
    <cellStyle name="h3 -Heading" xfId="65"/>
    <cellStyle name="hp0 -Hyperlink" xfId="66"/>
    <cellStyle name="hp1 -Hyperlink" xfId="67"/>
    <cellStyle name="hp2 -Hyperlink" xfId="68"/>
    <cellStyle name="hp3 -Hyperlink" xfId="69"/>
    <cellStyle name="ic0 -InpComma" xfId="70"/>
    <cellStyle name="ic1 -InpComma" xfId="71"/>
    <cellStyle name="ic2 -InpComma" xfId="72"/>
    <cellStyle name="ic3 -InpComma" xfId="73"/>
    <cellStyle name="ic4 -InpComma" xfId="74"/>
    <cellStyle name="idDMM -InpDate" xfId="75"/>
    <cellStyle name="idDMMY -InpDate" xfId="76"/>
    <cellStyle name="idDMMYHM -InpDateTime" xfId="77"/>
    <cellStyle name="idDMY -InpDate" xfId="78"/>
    <cellStyle name="idMDY -InpDate" xfId="79"/>
    <cellStyle name="idMMY -InpDate" xfId="80"/>
    <cellStyle name="if0 -InpFixed" xfId="81"/>
    <cellStyle name="if0b-InpFixedB" xfId="82"/>
    <cellStyle name="if0-InpFixed" xfId="83"/>
    <cellStyle name="iln -InpTableTextNoWrap" xfId="84"/>
    <cellStyle name="ilnb-InpTableTextNoWrapB" xfId="85"/>
    <cellStyle name="ilw -InpTableTextWrap" xfId="86"/>
    <cellStyle name="imHM  -InpTime" xfId="87"/>
    <cellStyle name="imHM24+ -InpTime" xfId="88"/>
    <cellStyle name="ip0 -InpPercent" xfId="89"/>
    <cellStyle name="ip1 -InpPercent" xfId="90"/>
    <cellStyle name="ip2 -InpPercent" xfId="91"/>
    <cellStyle name="ip3 -InpPercent" xfId="92"/>
    <cellStyle name="ir0 -InpCurr" xfId="93"/>
    <cellStyle name="ir1 -InpCurr" xfId="94"/>
    <cellStyle name="ir2 -InpCurr" xfId="95"/>
    <cellStyle name="ir3 -InpCurr" xfId="96"/>
    <cellStyle name="ir4 -InpCurr" xfId="97"/>
    <cellStyle name="is0 -InpSideText" xfId="98"/>
    <cellStyle name="is1 -InpSideText" xfId="99"/>
    <cellStyle name="is2 -InpSideText" xfId="100"/>
    <cellStyle name="is3 -InpSideText" xfId="101"/>
    <cellStyle name="is4 -InpSideText" xfId="102"/>
    <cellStyle name="itn -InpTopTextNoWrap" xfId="103"/>
    <cellStyle name="itw -InpTopTextWrap" xfId="104"/>
    <cellStyle name="ltn -TableTextNoWrap" xfId="105"/>
    <cellStyle name="ltw -TableTextWrap" xfId="106"/>
    <cellStyle name="Normal 2" xfId="151"/>
    <cellStyle name="Normal 2 2" xfId="7"/>
    <cellStyle name="Normal 2 3" xfId="11"/>
    <cellStyle name="Normal 3" xfId="152"/>
    <cellStyle name="Report" xfId="107"/>
    <cellStyle name="sh0 -SideHeading" xfId="108"/>
    <cellStyle name="sh1 -SideHeading" xfId="109"/>
    <cellStyle name="sh2 -SideHeading" xfId="110"/>
    <cellStyle name="sh3 -SideHeading" xfId="111"/>
    <cellStyle name="st0 -SideText" xfId="112"/>
    <cellStyle name="st1 -SideText" xfId="113"/>
    <cellStyle name="st2 -SideText" xfId="114"/>
    <cellStyle name="st3 -SideText" xfId="115"/>
    <cellStyle name="st4 -SideText" xfId="116"/>
    <cellStyle name="ttn -TopTextNoWrap" xfId="117"/>
    <cellStyle name="ttw -TopTextWrap" xfId="118"/>
    <cellStyle name="Виталий" xfId="119"/>
    <cellStyle name="Гиперссылка 2" xfId="120"/>
    <cellStyle name="Денежный [0] 2" xfId="153"/>
    <cellStyle name="Денежный [0] 2 2" xfId="182"/>
    <cellStyle name="Денежный [0] 3" xfId="154"/>
    <cellStyle name="Денежный [0] 4" xfId="155"/>
    <cellStyle name="Денежный [0] 5" xfId="156"/>
    <cellStyle name="Денежный [0] 5 2" xfId="183"/>
    <cellStyle name="Денежный [0] 6" xfId="157"/>
    <cellStyle name="КАНДАГАЧ тел3-33-96" xfId="121"/>
    <cellStyle name="Обычный" xfId="0" builtinId="0"/>
    <cellStyle name="Обычный 10" xfId="8"/>
    <cellStyle name="Обычный 11" xfId="122"/>
    <cellStyle name="Обычный 12" xfId="14"/>
    <cellStyle name="Обычный 12 2" xfId="6"/>
    <cellStyle name="Обычный 12 3" xfId="180"/>
    <cellStyle name="Обычный 12 4" xfId="10"/>
    <cellStyle name="Обычный 13" xfId="158"/>
    <cellStyle name="Обычный 14" xfId="159"/>
    <cellStyle name="Обычный 15" xfId="13"/>
    <cellStyle name="Обычный 16" xfId="12"/>
    <cellStyle name="Обычный 2" xfId="1"/>
    <cellStyle name="Обычный 2 2" xfId="9"/>
    <cellStyle name="Обычный 2 2 2" xfId="160"/>
    <cellStyle name="Обычный 2 2 3" xfId="161"/>
    <cellStyle name="Обычный 2 3" xfId="162"/>
    <cellStyle name="Обычный 2 4" xfId="163"/>
    <cellStyle name="Обычный 2 5" xfId="164"/>
    <cellStyle name="Обычный 2 6" xfId="165"/>
    <cellStyle name="Обычный 2 7" xfId="166"/>
    <cellStyle name="Обычный 2 8" xfId="167"/>
    <cellStyle name="Обычный 2 9" xfId="184"/>
    <cellStyle name="Обычный 3" xfId="123"/>
    <cellStyle name="Обычный 3 10" xfId="168"/>
    <cellStyle name="Обычный 3 2" xfId="124"/>
    <cellStyle name="Обычный 3 2 4" xfId="169"/>
    <cellStyle name="Обычный 3 3" xfId="125"/>
    <cellStyle name="Обычный 3 4" xfId="126"/>
    <cellStyle name="Обычный 3 5" xfId="127"/>
    <cellStyle name="Обычный 3 6" xfId="128"/>
    <cellStyle name="Обычный 3 7" xfId="129"/>
    <cellStyle name="Обычный 3 8" xfId="4"/>
    <cellStyle name="Обычный 3 8 2" xfId="130"/>
    <cellStyle name="Обычный 3 9" xfId="185"/>
    <cellStyle name="Обычный 4" xfId="131"/>
    <cellStyle name="Обычный 5" xfId="132"/>
    <cellStyle name="Обычный 5 2" xfId="133"/>
    <cellStyle name="Обычный 5 3" xfId="134"/>
    <cellStyle name="Обычный 5_бюджет 2010-11" xfId="170"/>
    <cellStyle name="Обычный 6" xfId="135"/>
    <cellStyle name="Обычный 7" xfId="136"/>
    <cellStyle name="Обычный 8" xfId="137"/>
    <cellStyle name="Обычный 9" xfId="138"/>
    <cellStyle name="Стиль 1" xfId="139"/>
    <cellStyle name="Тысячи [0]_96111" xfId="140"/>
    <cellStyle name="Тысячи_96111" xfId="141"/>
    <cellStyle name="Үђғһ‹һ‚һљ1" xfId="142"/>
    <cellStyle name="Үђғһ‹һ‚һљ2" xfId="143"/>
    <cellStyle name="Финансовый" xfId="189" builtinId="3"/>
    <cellStyle name="Финансовый [0] 4" xfId="171"/>
    <cellStyle name="Финансовый [0] 6" xfId="172"/>
    <cellStyle name="Финансовый 10" xfId="188"/>
    <cellStyle name="Финансовый 2" xfId="2"/>
    <cellStyle name="Финансовый 2 2" xfId="3"/>
    <cellStyle name="Финансовый 2 3" xfId="173"/>
    <cellStyle name="Финансовый 2 4" xfId="174"/>
    <cellStyle name="Финансовый 2 5" xfId="175"/>
    <cellStyle name="Финансовый 2 6" xfId="176"/>
    <cellStyle name="Финансовый 2 7" xfId="177"/>
    <cellStyle name="Финансовый 3" xfId="144"/>
    <cellStyle name="Финансовый 3 2" xfId="186"/>
    <cellStyle name="Финансовый 4" xfId="5"/>
    <cellStyle name="Финансовый 4 2" xfId="145"/>
    <cellStyle name="Финансовый 4 3" xfId="146"/>
    <cellStyle name="Финансовый 4 4" xfId="178"/>
    <cellStyle name="Финансовый 5" xfId="147"/>
    <cellStyle name="Финансовый 5 2" xfId="187"/>
    <cellStyle name="Финансовый 6" xfId="148"/>
    <cellStyle name="Финансовый 7" xfId="15"/>
    <cellStyle name="Финансовый 8" xfId="179"/>
    <cellStyle name="Финансовый 9" xfId="181"/>
    <cellStyle name="Џђһ–…қ’қ›ү" xfId="149"/>
    <cellStyle name="Џђћ–…ќ’ќ›‰" xfId="1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69"/>
  <sheetViews>
    <sheetView tabSelected="1" zoomScale="85" zoomScaleNormal="85" workbookViewId="0">
      <pane ySplit="10" topLeftCell="A868" activePane="bottomLeft" state="frozen"/>
      <selection pane="bottomLeft" activeCell="D868" sqref="D868"/>
    </sheetView>
  </sheetViews>
  <sheetFormatPr defaultRowHeight="15"/>
  <cols>
    <col min="1" max="1" width="6.140625" style="33" customWidth="1"/>
    <col min="2" max="2" width="24.7109375" style="33" customWidth="1"/>
    <col min="3" max="3" width="15.7109375" style="33" customWidth="1"/>
    <col min="4" max="4" width="24.42578125" style="33" customWidth="1"/>
    <col min="5" max="5" width="10.42578125" style="33" customWidth="1"/>
    <col min="6" max="6" width="13.5703125" style="33" customWidth="1"/>
    <col min="7" max="7" width="17" style="33" customWidth="1"/>
    <col min="8" max="8" width="24.85546875" style="33" customWidth="1"/>
    <col min="9" max="9" width="21.85546875" style="33" customWidth="1"/>
    <col min="10" max="10" width="23.7109375" style="33" customWidth="1"/>
    <col min="11" max="11" width="20.140625" style="33" customWidth="1"/>
    <col min="12" max="12" width="14.140625" style="33" customWidth="1"/>
    <col min="13" max="16384" width="9.140625" style="33"/>
  </cols>
  <sheetData>
    <row r="1" spans="1:12" ht="18.75">
      <c r="I1" s="17"/>
      <c r="J1" s="32" t="s">
        <v>59</v>
      </c>
      <c r="K1" s="34"/>
    </row>
    <row r="2" spans="1:12" ht="18.75">
      <c r="I2" s="17"/>
      <c r="J2" s="32" t="s">
        <v>912</v>
      </c>
      <c r="K2" s="34"/>
    </row>
    <row r="3" spans="1:12" ht="18.75">
      <c r="I3" s="17"/>
      <c r="J3" s="32" t="s">
        <v>60</v>
      </c>
      <c r="K3" s="34"/>
    </row>
    <row r="4" spans="1:12" ht="18.75">
      <c r="I4" s="17"/>
      <c r="J4" s="32" t="s">
        <v>766</v>
      </c>
      <c r="K4" s="34"/>
    </row>
    <row r="5" spans="1:12" ht="18.75">
      <c r="I5" s="17"/>
      <c r="J5" s="32" t="s">
        <v>1490</v>
      </c>
      <c r="K5" s="34"/>
    </row>
    <row r="6" spans="1:12" ht="18.75">
      <c r="I6" s="34"/>
      <c r="J6" s="34"/>
      <c r="K6" s="34"/>
    </row>
    <row r="7" spans="1:12">
      <c r="A7" s="115" t="s">
        <v>771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</row>
    <row r="8" spans="1:12">
      <c r="A8" s="116" t="s">
        <v>772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</row>
    <row r="9" spans="1:12" ht="57">
      <c r="A9" s="1" t="s">
        <v>0</v>
      </c>
      <c r="B9" s="2" t="s">
        <v>1</v>
      </c>
      <c r="C9" s="2" t="s">
        <v>2</v>
      </c>
      <c r="D9" s="3" t="s">
        <v>3</v>
      </c>
      <c r="E9" s="2" t="s">
        <v>4</v>
      </c>
      <c r="F9" s="4" t="s">
        <v>5</v>
      </c>
      <c r="G9" s="5" t="s">
        <v>6</v>
      </c>
      <c r="H9" s="6" t="s">
        <v>7</v>
      </c>
      <c r="I9" s="6" t="s">
        <v>8</v>
      </c>
      <c r="J9" s="5" t="s">
        <v>9</v>
      </c>
      <c r="K9" s="5" t="s">
        <v>10</v>
      </c>
      <c r="L9" s="5" t="s">
        <v>777</v>
      </c>
    </row>
    <row r="10" spans="1:12">
      <c r="A10" s="7">
        <v>1</v>
      </c>
      <c r="B10" s="8">
        <v>2</v>
      </c>
      <c r="C10" s="8">
        <v>3</v>
      </c>
      <c r="D10" s="9">
        <v>4</v>
      </c>
      <c r="E10" s="8">
        <v>5</v>
      </c>
      <c r="F10" s="8">
        <v>6</v>
      </c>
      <c r="G10" s="10">
        <v>7</v>
      </c>
      <c r="H10" s="8">
        <v>8</v>
      </c>
      <c r="I10" s="8">
        <v>9</v>
      </c>
      <c r="J10" s="10">
        <v>10</v>
      </c>
      <c r="K10" s="10">
        <v>11</v>
      </c>
      <c r="L10" s="10">
        <v>12</v>
      </c>
    </row>
    <row r="11" spans="1:12" ht="45">
      <c r="A11" s="1">
        <v>1</v>
      </c>
      <c r="B11" s="11" t="s">
        <v>13</v>
      </c>
      <c r="C11" s="35" t="s">
        <v>767</v>
      </c>
      <c r="D11" s="11" t="s">
        <v>13</v>
      </c>
      <c r="E11" s="11" t="s">
        <v>15</v>
      </c>
      <c r="F11" s="16">
        <v>16633</v>
      </c>
      <c r="G11" s="15">
        <v>134</v>
      </c>
      <c r="H11" s="12" t="s">
        <v>18</v>
      </c>
      <c r="I11" s="12" t="s">
        <v>12</v>
      </c>
      <c r="J11" s="29">
        <f t="shared" ref="J11:J38" si="0">F11*G11</f>
        <v>2228822</v>
      </c>
      <c r="K11" s="15">
        <f t="shared" ref="K11:K38" si="1">J11*1.12</f>
        <v>2496280.64</v>
      </c>
      <c r="L11" s="36"/>
    </row>
    <row r="12" spans="1:12" ht="45">
      <c r="A12" s="1">
        <v>2</v>
      </c>
      <c r="B12" s="11" t="s">
        <v>16</v>
      </c>
      <c r="C12" s="12" t="s">
        <v>14</v>
      </c>
      <c r="D12" s="11" t="s">
        <v>16</v>
      </c>
      <c r="E12" s="11" t="s">
        <v>77</v>
      </c>
      <c r="F12" s="13">
        <v>968</v>
      </c>
      <c r="G12" s="15">
        <v>3802.68</v>
      </c>
      <c r="H12" s="12" t="s">
        <v>17</v>
      </c>
      <c r="I12" s="12" t="s">
        <v>12</v>
      </c>
      <c r="J12" s="29">
        <f t="shared" si="0"/>
        <v>3680994.2399999998</v>
      </c>
      <c r="K12" s="15">
        <f t="shared" si="1"/>
        <v>4122713.5488</v>
      </c>
      <c r="L12" s="36"/>
    </row>
    <row r="13" spans="1:12" ht="45">
      <c r="A13" s="1">
        <v>3</v>
      </c>
      <c r="B13" s="11" t="s">
        <v>82</v>
      </c>
      <c r="C13" s="12" t="s">
        <v>14</v>
      </c>
      <c r="D13" s="11" t="s">
        <v>82</v>
      </c>
      <c r="E13" s="11" t="s">
        <v>19</v>
      </c>
      <c r="F13" s="13">
        <v>400</v>
      </c>
      <c r="G13" s="15">
        <v>8500</v>
      </c>
      <c r="H13" s="12" t="s">
        <v>17</v>
      </c>
      <c r="I13" s="12" t="s">
        <v>12</v>
      </c>
      <c r="J13" s="29">
        <f t="shared" si="0"/>
        <v>3400000</v>
      </c>
      <c r="K13" s="15">
        <f t="shared" si="1"/>
        <v>3808000.0000000005</v>
      </c>
      <c r="L13" s="36"/>
    </row>
    <row r="14" spans="1:12" ht="60">
      <c r="A14" s="1">
        <v>4</v>
      </c>
      <c r="B14" s="11" t="s">
        <v>20</v>
      </c>
      <c r="C14" s="12" t="s">
        <v>14</v>
      </c>
      <c r="D14" s="11" t="s">
        <v>20</v>
      </c>
      <c r="E14" s="11" t="s">
        <v>21</v>
      </c>
      <c r="F14" s="13">
        <v>1</v>
      </c>
      <c r="G14" s="15">
        <v>3214286</v>
      </c>
      <c r="H14" s="12" t="s">
        <v>17</v>
      </c>
      <c r="I14" s="12" t="s">
        <v>12</v>
      </c>
      <c r="J14" s="29">
        <f t="shared" si="0"/>
        <v>3214286</v>
      </c>
      <c r="K14" s="15">
        <f t="shared" si="1"/>
        <v>3600000.3200000003</v>
      </c>
      <c r="L14" s="36"/>
    </row>
    <row r="15" spans="1:12" ht="45">
      <c r="A15" s="1">
        <v>5</v>
      </c>
      <c r="B15" s="11" t="s">
        <v>22</v>
      </c>
      <c r="C15" s="12" t="s">
        <v>14</v>
      </c>
      <c r="D15" s="11" t="s">
        <v>797</v>
      </c>
      <c r="E15" s="11" t="s">
        <v>21</v>
      </c>
      <c r="F15" s="13">
        <v>1</v>
      </c>
      <c r="G15" s="15">
        <v>229500</v>
      </c>
      <c r="H15" s="12" t="s">
        <v>17</v>
      </c>
      <c r="I15" s="12" t="s">
        <v>24</v>
      </c>
      <c r="J15" s="29">
        <f t="shared" si="0"/>
        <v>229500</v>
      </c>
      <c r="K15" s="15">
        <f t="shared" si="1"/>
        <v>257040.00000000003</v>
      </c>
      <c r="L15" s="22" t="s">
        <v>798</v>
      </c>
    </row>
    <row r="16" spans="1:12" ht="45">
      <c r="A16" s="1">
        <v>6</v>
      </c>
      <c r="B16" s="11" t="s">
        <v>23</v>
      </c>
      <c r="C16" s="12" t="s">
        <v>14</v>
      </c>
      <c r="D16" s="11" t="s">
        <v>224</v>
      </c>
      <c r="E16" s="11" t="s">
        <v>21</v>
      </c>
      <c r="F16" s="13">
        <v>1</v>
      </c>
      <c r="G16" s="15">
        <v>750000</v>
      </c>
      <c r="H16" s="12" t="s">
        <v>222</v>
      </c>
      <c r="I16" s="12" t="s">
        <v>223</v>
      </c>
      <c r="J16" s="29">
        <f t="shared" si="0"/>
        <v>750000</v>
      </c>
      <c r="K16" s="15">
        <f t="shared" si="1"/>
        <v>840000.00000000012</v>
      </c>
      <c r="L16" s="36"/>
    </row>
    <row r="17" spans="1:12" ht="75">
      <c r="A17" s="1">
        <v>7</v>
      </c>
      <c r="B17" s="11" t="s">
        <v>25</v>
      </c>
      <c r="C17" s="12" t="s">
        <v>11</v>
      </c>
      <c r="D17" s="11" t="s">
        <v>26</v>
      </c>
      <c r="E17" s="11" t="s">
        <v>21</v>
      </c>
      <c r="F17" s="13">
        <v>1</v>
      </c>
      <c r="G17" s="15">
        <v>2194445</v>
      </c>
      <c r="H17" s="12" t="s">
        <v>78</v>
      </c>
      <c r="I17" s="12" t="s">
        <v>27</v>
      </c>
      <c r="J17" s="29">
        <f t="shared" si="0"/>
        <v>2194445</v>
      </c>
      <c r="K17" s="15">
        <f t="shared" si="1"/>
        <v>2457778.4000000004</v>
      </c>
      <c r="L17" s="36"/>
    </row>
    <row r="18" spans="1:12" ht="75">
      <c r="A18" s="1">
        <v>8</v>
      </c>
      <c r="B18" s="11" t="s">
        <v>28</v>
      </c>
      <c r="C18" s="12" t="s">
        <v>11</v>
      </c>
      <c r="D18" s="11" t="s">
        <v>29</v>
      </c>
      <c r="E18" s="11" t="s">
        <v>21</v>
      </c>
      <c r="F18" s="13">
        <v>1</v>
      </c>
      <c r="G18" s="15">
        <v>1075200</v>
      </c>
      <c r="H18" s="12" t="s">
        <v>78</v>
      </c>
      <c r="I18" s="12" t="s">
        <v>27</v>
      </c>
      <c r="J18" s="29">
        <f t="shared" si="0"/>
        <v>1075200</v>
      </c>
      <c r="K18" s="15">
        <f t="shared" si="1"/>
        <v>1204224</v>
      </c>
      <c r="L18" s="36"/>
    </row>
    <row r="19" spans="1:12" ht="60">
      <c r="A19" s="1">
        <v>9</v>
      </c>
      <c r="B19" s="11" t="s">
        <v>30</v>
      </c>
      <c r="C19" s="12" t="s">
        <v>11</v>
      </c>
      <c r="D19" s="11" t="s">
        <v>31</v>
      </c>
      <c r="E19" s="11" t="s">
        <v>21</v>
      </c>
      <c r="F19" s="13">
        <v>1</v>
      </c>
      <c r="G19" s="15">
        <v>143979</v>
      </c>
      <c r="H19" s="12" t="s">
        <v>79</v>
      </c>
      <c r="I19" s="12" t="s">
        <v>27</v>
      </c>
      <c r="J19" s="29">
        <f t="shared" si="0"/>
        <v>143979</v>
      </c>
      <c r="K19" s="15">
        <f t="shared" si="1"/>
        <v>161256.48000000001</v>
      </c>
      <c r="L19" s="36"/>
    </row>
    <row r="20" spans="1:12" ht="60">
      <c r="A20" s="1">
        <v>10</v>
      </c>
      <c r="B20" s="11" t="s">
        <v>32</v>
      </c>
      <c r="C20" s="12" t="s">
        <v>11</v>
      </c>
      <c r="D20" s="11" t="s">
        <v>33</v>
      </c>
      <c r="E20" s="11" t="s">
        <v>21</v>
      </c>
      <c r="F20" s="13">
        <v>1</v>
      </c>
      <c r="G20" s="20">
        <v>433920</v>
      </c>
      <c r="H20" s="12" t="s">
        <v>81</v>
      </c>
      <c r="I20" s="12" t="s">
        <v>27</v>
      </c>
      <c r="J20" s="29">
        <f t="shared" si="0"/>
        <v>433920</v>
      </c>
      <c r="K20" s="15">
        <f t="shared" si="1"/>
        <v>485990.40000000002</v>
      </c>
      <c r="L20" s="36"/>
    </row>
    <row r="21" spans="1:12" ht="60">
      <c r="A21" s="1">
        <v>11</v>
      </c>
      <c r="B21" s="11" t="s">
        <v>34</v>
      </c>
      <c r="C21" s="12" t="s">
        <v>11</v>
      </c>
      <c r="D21" s="11" t="s">
        <v>35</v>
      </c>
      <c r="E21" s="11" t="s">
        <v>21</v>
      </c>
      <c r="F21" s="13">
        <v>1</v>
      </c>
      <c r="G21" s="20">
        <v>721920</v>
      </c>
      <c r="H21" s="12" t="s">
        <v>78</v>
      </c>
      <c r="I21" s="12" t="s">
        <v>27</v>
      </c>
      <c r="J21" s="29">
        <f t="shared" si="0"/>
        <v>721920</v>
      </c>
      <c r="K21" s="15">
        <f t="shared" si="1"/>
        <v>808550.40000000002</v>
      </c>
      <c r="L21" s="36"/>
    </row>
    <row r="22" spans="1:12" ht="60">
      <c r="A22" s="1">
        <v>12</v>
      </c>
      <c r="B22" s="11" t="s">
        <v>36</v>
      </c>
      <c r="C22" s="12" t="s">
        <v>11</v>
      </c>
      <c r="D22" s="11" t="s">
        <v>36</v>
      </c>
      <c r="E22" s="11" t="s">
        <v>21</v>
      </c>
      <c r="F22" s="13">
        <v>1</v>
      </c>
      <c r="G22" s="20">
        <v>5564288</v>
      </c>
      <c r="H22" s="12" t="s">
        <v>78</v>
      </c>
      <c r="I22" s="12" t="s">
        <v>27</v>
      </c>
      <c r="J22" s="29">
        <f t="shared" si="0"/>
        <v>5564288</v>
      </c>
      <c r="K22" s="15">
        <f t="shared" si="1"/>
        <v>6232002.5600000005</v>
      </c>
      <c r="L22" s="36"/>
    </row>
    <row r="23" spans="1:12" ht="45">
      <c r="A23" s="1">
        <v>13</v>
      </c>
      <c r="B23" s="11" t="s">
        <v>37</v>
      </c>
      <c r="C23" s="12" t="s">
        <v>11</v>
      </c>
      <c r="D23" s="11" t="s">
        <v>38</v>
      </c>
      <c r="E23" s="11" t="s">
        <v>21</v>
      </c>
      <c r="F23" s="13">
        <v>1</v>
      </c>
      <c r="G23" s="20">
        <v>3532800</v>
      </c>
      <c r="H23" s="12" t="s">
        <v>78</v>
      </c>
      <c r="I23" s="12" t="s">
        <v>27</v>
      </c>
      <c r="J23" s="29">
        <f t="shared" si="0"/>
        <v>3532800</v>
      </c>
      <c r="K23" s="15">
        <f t="shared" si="1"/>
        <v>3956736.0000000005</v>
      </c>
      <c r="L23" s="36"/>
    </row>
    <row r="24" spans="1:12" ht="90">
      <c r="A24" s="1">
        <v>14</v>
      </c>
      <c r="B24" s="11" t="s">
        <v>39</v>
      </c>
      <c r="C24" s="12" t="s">
        <v>11</v>
      </c>
      <c r="D24" s="11" t="s">
        <v>40</v>
      </c>
      <c r="E24" s="11" t="s">
        <v>21</v>
      </c>
      <c r="F24" s="13">
        <v>1</v>
      </c>
      <c r="G24" s="15">
        <v>384000</v>
      </c>
      <c r="H24" s="12" t="s">
        <v>78</v>
      </c>
      <c r="I24" s="12" t="s">
        <v>27</v>
      </c>
      <c r="J24" s="15">
        <f t="shared" si="0"/>
        <v>384000</v>
      </c>
      <c r="K24" s="15">
        <f t="shared" si="1"/>
        <v>430080.00000000006</v>
      </c>
      <c r="L24" s="36"/>
    </row>
    <row r="25" spans="1:12" ht="90">
      <c r="A25" s="1">
        <v>15</v>
      </c>
      <c r="B25" s="12" t="s">
        <v>41</v>
      </c>
      <c r="C25" s="12" t="s">
        <v>11</v>
      </c>
      <c r="D25" s="12" t="s">
        <v>42</v>
      </c>
      <c r="E25" s="11" t="s">
        <v>21</v>
      </c>
      <c r="F25" s="13">
        <v>1</v>
      </c>
      <c r="G25" s="15">
        <v>1440000</v>
      </c>
      <c r="H25" s="12" t="s">
        <v>78</v>
      </c>
      <c r="I25" s="12" t="s">
        <v>27</v>
      </c>
      <c r="J25" s="15">
        <f t="shared" si="0"/>
        <v>1440000</v>
      </c>
      <c r="K25" s="15">
        <f t="shared" si="1"/>
        <v>1612800.0000000002</v>
      </c>
      <c r="L25" s="36"/>
    </row>
    <row r="26" spans="1:12" ht="75">
      <c r="A26" s="1">
        <v>16</v>
      </c>
      <c r="B26" s="11" t="s">
        <v>43</v>
      </c>
      <c r="C26" s="12" t="s">
        <v>11</v>
      </c>
      <c r="D26" s="11" t="s">
        <v>44</v>
      </c>
      <c r="E26" s="11" t="s">
        <v>21</v>
      </c>
      <c r="F26" s="13">
        <v>1</v>
      </c>
      <c r="G26" s="15">
        <v>96000</v>
      </c>
      <c r="H26" s="12" t="s">
        <v>78</v>
      </c>
      <c r="I26" s="12" t="s">
        <v>27</v>
      </c>
      <c r="J26" s="15">
        <f t="shared" si="0"/>
        <v>96000</v>
      </c>
      <c r="K26" s="15">
        <f t="shared" si="1"/>
        <v>107520.00000000001</v>
      </c>
      <c r="L26" s="36"/>
    </row>
    <row r="27" spans="1:12" ht="105">
      <c r="A27" s="1">
        <v>17</v>
      </c>
      <c r="B27" s="11" t="s">
        <v>45</v>
      </c>
      <c r="C27" s="12" t="s">
        <v>11</v>
      </c>
      <c r="D27" s="11" t="s">
        <v>45</v>
      </c>
      <c r="E27" s="11" t="s">
        <v>21</v>
      </c>
      <c r="F27" s="13">
        <v>1</v>
      </c>
      <c r="G27" s="15">
        <v>6969797</v>
      </c>
      <c r="H27" s="12" t="s">
        <v>78</v>
      </c>
      <c r="I27" s="12" t="s">
        <v>46</v>
      </c>
      <c r="J27" s="15">
        <f t="shared" si="0"/>
        <v>6969797</v>
      </c>
      <c r="K27" s="15">
        <f t="shared" si="1"/>
        <v>7806172.6400000006</v>
      </c>
      <c r="L27" s="36"/>
    </row>
    <row r="28" spans="1:12" ht="75">
      <c r="A28" s="1">
        <v>18</v>
      </c>
      <c r="B28" s="11" t="s">
        <v>47</v>
      </c>
      <c r="C28" s="12" t="s">
        <v>11</v>
      </c>
      <c r="D28" s="11" t="s">
        <v>47</v>
      </c>
      <c r="E28" s="11" t="s">
        <v>21</v>
      </c>
      <c r="F28" s="13">
        <v>1</v>
      </c>
      <c r="G28" s="15">
        <v>8586193</v>
      </c>
      <c r="H28" s="12" t="s">
        <v>78</v>
      </c>
      <c r="I28" s="12" t="s">
        <v>46</v>
      </c>
      <c r="J28" s="15">
        <f t="shared" si="0"/>
        <v>8586193</v>
      </c>
      <c r="K28" s="15">
        <f t="shared" si="1"/>
        <v>9616536.1600000001</v>
      </c>
      <c r="L28" s="36"/>
    </row>
    <row r="29" spans="1:12" ht="90">
      <c r="A29" s="1">
        <v>19</v>
      </c>
      <c r="B29" s="11" t="s">
        <v>48</v>
      </c>
      <c r="C29" s="12" t="s">
        <v>11</v>
      </c>
      <c r="D29" s="11" t="s">
        <v>49</v>
      </c>
      <c r="E29" s="11" t="s">
        <v>21</v>
      </c>
      <c r="F29" s="13">
        <v>1</v>
      </c>
      <c r="G29" s="15">
        <v>1096514</v>
      </c>
      <c r="H29" s="12" t="s">
        <v>78</v>
      </c>
      <c r="I29" s="12" t="s">
        <v>46</v>
      </c>
      <c r="J29" s="15">
        <f t="shared" si="0"/>
        <v>1096514</v>
      </c>
      <c r="K29" s="15">
        <f t="shared" si="1"/>
        <v>1228095.6800000002</v>
      </c>
      <c r="L29" s="36"/>
    </row>
    <row r="30" spans="1:12" ht="75">
      <c r="A30" s="1">
        <v>20</v>
      </c>
      <c r="B30" s="11" t="s">
        <v>50</v>
      </c>
      <c r="C30" s="12" t="s">
        <v>11</v>
      </c>
      <c r="D30" s="11" t="s">
        <v>50</v>
      </c>
      <c r="E30" s="11" t="s">
        <v>21</v>
      </c>
      <c r="F30" s="13">
        <v>1</v>
      </c>
      <c r="G30" s="15">
        <v>1712570</v>
      </c>
      <c r="H30" s="12" t="s">
        <v>78</v>
      </c>
      <c r="I30" s="12" t="s">
        <v>46</v>
      </c>
      <c r="J30" s="15">
        <f t="shared" si="0"/>
        <v>1712570</v>
      </c>
      <c r="K30" s="15">
        <f t="shared" si="1"/>
        <v>1918078.4000000001</v>
      </c>
      <c r="L30" s="36"/>
    </row>
    <row r="31" spans="1:12" ht="75">
      <c r="A31" s="1">
        <v>21</v>
      </c>
      <c r="B31" s="11" t="s">
        <v>51</v>
      </c>
      <c r="C31" s="12" t="s">
        <v>14</v>
      </c>
      <c r="D31" s="11" t="s">
        <v>51</v>
      </c>
      <c r="E31" s="11" t="s">
        <v>21</v>
      </c>
      <c r="F31" s="13">
        <v>1</v>
      </c>
      <c r="G31" s="15">
        <v>5230400</v>
      </c>
      <c r="H31" s="12" t="s">
        <v>781</v>
      </c>
      <c r="I31" s="12" t="s">
        <v>12</v>
      </c>
      <c r="J31" s="15">
        <f t="shared" si="0"/>
        <v>5230400</v>
      </c>
      <c r="K31" s="15">
        <f t="shared" si="1"/>
        <v>5858048.0000000009</v>
      </c>
      <c r="L31" s="36"/>
    </row>
    <row r="32" spans="1:12" ht="45">
      <c r="A32" s="1">
        <v>22</v>
      </c>
      <c r="B32" s="11" t="s">
        <v>52</v>
      </c>
      <c r="C32" s="12" t="s">
        <v>768</v>
      </c>
      <c r="D32" s="11" t="s">
        <v>52</v>
      </c>
      <c r="E32" s="11" t="s">
        <v>21</v>
      </c>
      <c r="F32" s="13">
        <v>1</v>
      </c>
      <c r="G32" s="15">
        <v>8431500</v>
      </c>
      <c r="H32" s="12" t="s">
        <v>17</v>
      </c>
      <c r="I32" s="12" t="s">
        <v>12</v>
      </c>
      <c r="J32" s="15">
        <f t="shared" si="0"/>
        <v>8431500</v>
      </c>
      <c r="K32" s="15">
        <f t="shared" si="1"/>
        <v>9443280</v>
      </c>
      <c r="L32" s="36"/>
    </row>
    <row r="33" spans="1:12" ht="45">
      <c r="A33" s="1">
        <v>23</v>
      </c>
      <c r="B33" s="11" t="s">
        <v>52</v>
      </c>
      <c r="C33" s="12" t="s">
        <v>11</v>
      </c>
      <c r="D33" s="11" t="s">
        <v>52</v>
      </c>
      <c r="E33" s="11" t="s">
        <v>21</v>
      </c>
      <c r="F33" s="13">
        <v>1</v>
      </c>
      <c r="G33" s="15">
        <v>766500</v>
      </c>
      <c r="H33" s="12" t="s">
        <v>53</v>
      </c>
      <c r="I33" s="12" t="s">
        <v>12</v>
      </c>
      <c r="J33" s="15">
        <f t="shared" si="0"/>
        <v>766500</v>
      </c>
      <c r="K33" s="15">
        <f t="shared" si="1"/>
        <v>858480.00000000012</v>
      </c>
      <c r="L33" s="36"/>
    </row>
    <row r="34" spans="1:12" ht="30">
      <c r="A34" s="1">
        <v>24</v>
      </c>
      <c r="B34" s="11" t="s">
        <v>56</v>
      </c>
      <c r="C34" s="12" t="s">
        <v>768</v>
      </c>
      <c r="D34" s="11" t="s">
        <v>56</v>
      </c>
      <c r="E34" s="11" t="s">
        <v>21</v>
      </c>
      <c r="F34" s="13">
        <v>1</v>
      </c>
      <c r="G34" s="15">
        <v>42821473</v>
      </c>
      <c r="H34" s="12" t="s">
        <v>858</v>
      </c>
      <c r="I34" s="12" t="s">
        <v>12</v>
      </c>
      <c r="J34" s="15">
        <f t="shared" si="0"/>
        <v>42821473</v>
      </c>
      <c r="K34" s="15">
        <f t="shared" si="1"/>
        <v>47960049.760000005</v>
      </c>
      <c r="L34" s="12" t="s">
        <v>832</v>
      </c>
    </row>
    <row r="35" spans="1:12" ht="30">
      <c r="A35" s="1">
        <v>25</v>
      </c>
      <c r="B35" s="11" t="s">
        <v>56</v>
      </c>
      <c r="C35" s="12" t="s">
        <v>11</v>
      </c>
      <c r="D35" s="11" t="s">
        <v>56</v>
      </c>
      <c r="E35" s="11" t="s">
        <v>21</v>
      </c>
      <c r="F35" s="13">
        <v>1</v>
      </c>
      <c r="G35" s="15">
        <v>5155920</v>
      </c>
      <c r="H35" s="12" t="s">
        <v>831</v>
      </c>
      <c r="I35" s="12" t="s">
        <v>12</v>
      </c>
      <c r="J35" s="15">
        <f t="shared" si="0"/>
        <v>5155920</v>
      </c>
      <c r="K35" s="15">
        <f t="shared" si="1"/>
        <v>5774630.4000000004</v>
      </c>
      <c r="L35" s="12" t="s">
        <v>832</v>
      </c>
    </row>
    <row r="36" spans="1:12" ht="45">
      <c r="A36" s="1">
        <v>26</v>
      </c>
      <c r="B36" s="11" t="s">
        <v>54</v>
      </c>
      <c r="C36" s="12" t="s">
        <v>768</v>
      </c>
      <c r="D36" s="11" t="s">
        <v>55</v>
      </c>
      <c r="E36" s="11" t="s">
        <v>15</v>
      </c>
      <c r="F36" s="15">
        <v>2052728</v>
      </c>
      <c r="G36" s="15">
        <v>95.54</v>
      </c>
      <c r="H36" s="12" t="s">
        <v>17</v>
      </c>
      <c r="I36" s="12" t="s">
        <v>12</v>
      </c>
      <c r="J36" s="15">
        <f>F36*G36</f>
        <v>196117633.12</v>
      </c>
      <c r="K36" s="15">
        <f t="shared" si="1"/>
        <v>219651749.09440002</v>
      </c>
      <c r="L36" s="12" t="s">
        <v>786</v>
      </c>
    </row>
    <row r="37" spans="1:12" ht="45">
      <c r="A37" s="1">
        <v>27</v>
      </c>
      <c r="B37" s="11" t="s">
        <v>54</v>
      </c>
      <c r="C37" s="12" t="s">
        <v>11</v>
      </c>
      <c r="D37" s="11" t="s">
        <v>55</v>
      </c>
      <c r="E37" s="11" t="s">
        <v>15</v>
      </c>
      <c r="F37" s="15">
        <v>610060</v>
      </c>
      <c r="G37" s="15">
        <v>95.54</v>
      </c>
      <c r="H37" s="12" t="s">
        <v>53</v>
      </c>
      <c r="I37" s="12" t="s">
        <v>12</v>
      </c>
      <c r="J37" s="15">
        <v>58282517</v>
      </c>
      <c r="K37" s="15">
        <v>65276420</v>
      </c>
      <c r="L37" s="12" t="s">
        <v>786</v>
      </c>
    </row>
    <row r="38" spans="1:12" ht="45">
      <c r="A38" s="1">
        <v>28</v>
      </c>
      <c r="B38" s="11" t="s">
        <v>57</v>
      </c>
      <c r="C38" s="12" t="s">
        <v>768</v>
      </c>
      <c r="D38" s="11" t="s">
        <v>57</v>
      </c>
      <c r="E38" s="11" t="s">
        <v>21</v>
      </c>
      <c r="F38" s="13">
        <v>1</v>
      </c>
      <c r="G38" s="15">
        <v>10000000</v>
      </c>
      <c r="H38" s="12" t="s">
        <v>17</v>
      </c>
      <c r="I38" s="12" t="s">
        <v>24</v>
      </c>
      <c r="J38" s="15">
        <f t="shared" si="0"/>
        <v>10000000</v>
      </c>
      <c r="K38" s="15">
        <f t="shared" si="1"/>
        <v>11200000.000000002</v>
      </c>
      <c r="L38" s="36"/>
    </row>
    <row r="39" spans="1:12" ht="45">
      <c r="A39" s="1">
        <v>29</v>
      </c>
      <c r="B39" s="12" t="s">
        <v>61</v>
      </c>
      <c r="C39" s="12" t="s">
        <v>768</v>
      </c>
      <c r="D39" s="12" t="s">
        <v>61</v>
      </c>
      <c r="E39" s="11" t="s">
        <v>21</v>
      </c>
      <c r="F39" s="13">
        <v>1</v>
      </c>
      <c r="G39" s="15">
        <v>13790720</v>
      </c>
      <c r="H39" s="12" t="s">
        <v>62</v>
      </c>
      <c r="I39" s="12" t="s">
        <v>12</v>
      </c>
      <c r="J39" s="15">
        <f t="shared" ref="J39:J41" si="2">F39*G39</f>
        <v>13790720</v>
      </c>
      <c r="K39" s="15">
        <f t="shared" ref="K39:K41" si="3">J39*1.12</f>
        <v>15445606.400000002</v>
      </c>
      <c r="L39" s="12" t="s">
        <v>778</v>
      </c>
    </row>
    <row r="40" spans="1:12" ht="30">
      <c r="A40" s="1">
        <v>30</v>
      </c>
      <c r="B40" s="12" t="s">
        <v>61</v>
      </c>
      <c r="C40" s="12" t="s">
        <v>11</v>
      </c>
      <c r="D40" s="12" t="s">
        <v>61</v>
      </c>
      <c r="E40" s="11" t="s">
        <v>21</v>
      </c>
      <c r="F40" s="13">
        <v>1</v>
      </c>
      <c r="G40" s="15">
        <v>1200000</v>
      </c>
      <c r="H40" s="12" t="s">
        <v>63</v>
      </c>
      <c r="I40" s="12" t="s">
        <v>12</v>
      </c>
      <c r="J40" s="15">
        <f t="shared" si="2"/>
        <v>1200000</v>
      </c>
      <c r="K40" s="15">
        <f t="shared" si="3"/>
        <v>1344000.0000000002</v>
      </c>
      <c r="L40" s="12" t="s">
        <v>778</v>
      </c>
    </row>
    <row r="41" spans="1:12" ht="45">
      <c r="A41" s="1">
        <v>31</v>
      </c>
      <c r="B41" s="12" t="s">
        <v>773</v>
      </c>
      <c r="C41" s="12" t="s">
        <v>11</v>
      </c>
      <c r="D41" s="12" t="s">
        <v>774</v>
      </c>
      <c r="E41" s="11" t="s">
        <v>64</v>
      </c>
      <c r="F41" s="13">
        <v>23636889</v>
      </c>
      <c r="G41" s="15">
        <v>8.6300000000000008</v>
      </c>
      <c r="H41" s="12" t="s">
        <v>76</v>
      </c>
      <c r="I41" s="12" t="s">
        <v>12</v>
      </c>
      <c r="J41" s="15">
        <f t="shared" si="2"/>
        <v>203986352.07000002</v>
      </c>
      <c r="K41" s="15">
        <f t="shared" si="3"/>
        <v>228464714.31840006</v>
      </c>
      <c r="L41" s="12" t="s">
        <v>779</v>
      </c>
    </row>
    <row r="42" spans="1:12" ht="45">
      <c r="A42" s="1">
        <v>32</v>
      </c>
      <c r="B42" s="12" t="s">
        <v>775</v>
      </c>
      <c r="C42" s="12" t="s">
        <v>11</v>
      </c>
      <c r="D42" s="12" t="s">
        <v>774</v>
      </c>
      <c r="E42" s="11" t="s">
        <v>64</v>
      </c>
      <c r="F42" s="13">
        <v>396000</v>
      </c>
      <c r="G42" s="15">
        <v>8.6300000000000008</v>
      </c>
      <c r="H42" s="12" t="s">
        <v>76</v>
      </c>
      <c r="I42" s="12" t="s">
        <v>12</v>
      </c>
      <c r="J42" s="15">
        <f t="shared" ref="J42:J45" si="4">F42*G42</f>
        <v>3417480.0000000005</v>
      </c>
      <c r="K42" s="15">
        <f t="shared" ref="K42:K45" si="5">J42*1.12</f>
        <v>3827577.600000001</v>
      </c>
      <c r="L42" s="12" t="s">
        <v>779</v>
      </c>
    </row>
    <row r="43" spans="1:12" ht="45">
      <c r="A43" s="1">
        <v>33</v>
      </c>
      <c r="B43" s="12" t="s">
        <v>776</v>
      </c>
      <c r="C43" s="12" t="s">
        <v>11</v>
      </c>
      <c r="D43" s="12" t="s">
        <v>774</v>
      </c>
      <c r="E43" s="11" t="s">
        <v>64</v>
      </c>
      <c r="F43" s="16">
        <v>793776.36</v>
      </c>
      <c r="G43" s="15">
        <v>8.6300000000000008</v>
      </c>
      <c r="H43" s="12" t="s">
        <v>76</v>
      </c>
      <c r="I43" s="12" t="s">
        <v>12</v>
      </c>
      <c r="J43" s="15">
        <f t="shared" si="4"/>
        <v>6850289.9868000001</v>
      </c>
      <c r="K43" s="15">
        <f t="shared" si="5"/>
        <v>7672324.7852160009</v>
      </c>
      <c r="L43" s="12" t="s">
        <v>779</v>
      </c>
    </row>
    <row r="44" spans="1:12" ht="45">
      <c r="A44" s="1">
        <v>34</v>
      </c>
      <c r="B44" s="12" t="s">
        <v>68</v>
      </c>
      <c r="C44" s="12" t="s">
        <v>14</v>
      </c>
      <c r="D44" s="12" t="s">
        <v>65</v>
      </c>
      <c r="E44" s="11" t="s">
        <v>21</v>
      </c>
      <c r="F44" s="13">
        <v>1</v>
      </c>
      <c r="G44" s="15">
        <v>7499893</v>
      </c>
      <c r="H44" s="12" t="s">
        <v>76</v>
      </c>
      <c r="I44" s="12" t="s">
        <v>12</v>
      </c>
      <c r="J44" s="15">
        <f t="shared" si="4"/>
        <v>7499893</v>
      </c>
      <c r="K44" s="15">
        <f t="shared" si="5"/>
        <v>8399880.1600000001</v>
      </c>
      <c r="L44" s="36"/>
    </row>
    <row r="45" spans="1:12" ht="45">
      <c r="A45" s="1">
        <v>35</v>
      </c>
      <c r="B45" s="12" t="s">
        <v>66</v>
      </c>
      <c r="C45" s="12" t="s">
        <v>14</v>
      </c>
      <c r="D45" s="12" t="s">
        <v>67</v>
      </c>
      <c r="E45" s="11" t="s">
        <v>21</v>
      </c>
      <c r="F45" s="13">
        <v>1</v>
      </c>
      <c r="G45" s="15">
        <v>1958700</v>
      </c>
      <c r="H45" s="12" t="s">
        <v>17</v>
      </c>
      <c r="I45" s="12" t="s">
        <v>12</v>
      </c>
      <c r="J45" s="15">
        <f t="shared" si="4"/>
        <v>1958700</v>
      </c>
      <c r="K45" s="15">
        <f t="shared" si="5"/>
        <v>2193744</v>
      </c>
      <c r="L45" s="36"/>
    </row>
    <row r="46" spans="1:12" ht="120">
      <c r="A46" s="1">
        <v>36</v>
      </c>
      <c r="B46" s="12" t="s">
        <v>665</v>
      </c>
      <c r="C46" s="12" t="s">
        <v>11</v>
      </c>
      <c r="D46" s="12" t="s">
        <v>666</v>
      </c>
      <c r="E46" s="11" t="s">
        <v>21</v>
      </c>
      <c r="F46" s="13">
        <v>1</v>
      </c>
      <c r="G46" s="15">
        <v>26563680</v>
      </c>
      <c r="H46" s="12" t="s">
        <v>669</v>
      </c>
      <c r="I46" s="12" t="s">
        <v>223</v>
      </c>
      <c r="J46" s="15">
        <f t="shared" ref="J46:J79" si="6">F46*G46</f>
        <v>26563680</v>
      </c>
      <c r="K46" s="15">
        <f t="shared" ref="K46:K79" si="7">J46*1.12</f>
        <v>29751321.600000001</v>
      </c>
      <c r="L46" s="36"/>
    </row>
    <row r="47" spans="1:12" ht="45">
      <c r="A47" s="1">
        <v>37</v>
      </c>
      <c r="B47" s="12" t="s">
        <v>69</v>
      </c>
      <c r="C47" s="12" t="s">
        <v>11</v>
      </c>
      <c r="D47" s="12" t="s">
        <v>69</v>
      </c>
      <c r="E47" s="11" t="s">
        <v>71</v>
      </c>
      <c r="F47" s="13">
        <v>117820</v>
      </c>
      <c r="G47" s="15">
        <v>90</v>
      </c>
      <c r="H47" s="12" t="s">
        <v>76</v>
      </c>
      <c r="I47" s="12" t="s">
        <v>12</v>
      </c>
      <c r="J47" s="15">
        <f t="shared" si="6"/>
        <v>10603800</v>
      </c>
      <c r="K47" s="15">
        <f t="shared" si="7"/>
        <v>11876256.000000002</v>
      </c>
      <c r="L47" s="36"/>
    </row>
    <row r="48" spans="1:12" ht="45">
      <c r="A48" s="1">
        <v>38</v>
      </c>
      <c r="B48" s="12" t="s">
        <v>70</v>
      </c>
      <c r="C48" s="12" t="s">
        <v>11</v>
      </c>
      <c r="D48" s="12" t="s">
        <v>70</v>
      </c>
      <c r="E48" s="11" t="s">
        <v>71</v>
      </c>
      <c r="F48" s="13">
        <v>86101</v>
      </c>
      <c r="G48" s="15">
        <v>89.14</v>
      </c>
      <c r="H48" s="12" t="s">
        <v>76</v>
      </c>
      <c r="I48" s="12" t="s">
        <v>12</v>
      </c>
      <c r="J48" s="15">
        <f t="shared" si="6"/>
        <v>7675043.1399999997</v>
      </c>
      <c r="K48" s="15">
        <f t="shared" si="7"/>
        <v>8596048.3168000001</v>
      </c>
      <c r="L48" s="36"/>
    </row>
    <row r="49" spans="1:12" ht="45">
      <c r="A49" s="1">
        <v>39</v>
      </c>
      <c r="B49" s="12" t="s">
        <v>80</v>
      </c>
      <c r="C49" s="12" t="s">
        <v>14</v>
      </c>
      <c r="D49" s="12" t="s">
        <v>80</v>
      </c>
      <c r="E49" s="11" t="s">
        <v>21</v>
      </c>
      <c r="F49" s="13">
        <v>1</v>
      </c>
      <c r="G49" s="15">
        <v>3100000</v>
      </c>
      <c r="H49" s="12" t="s">
        <v>76</v>
      </c>
      <c r="I49" s="12" t="s">
        <v>12</v>
      </c>
      <c r="J49" s="15">
        <f t="shared" si="6"/>
        <v>3100000</v>
      </c>
      <c r="K49" s="15">
        <f t="shared" si="7"/>
        <v>3472000.0000000005</v>
      </c>
      <c r="L49" s="36"/>
    </row>
    <row r="50" spans="1:12" ht="45">
      <c r="A50" s="1">
        <v>40</v>
      </c>
      <c r="B50" s="12" t="s">
        <v>73</v>
      </c>
      <c r="C50" s="35" t="s">
        <v>72</v>
      </c>
      <c r="D50" s="12" t="s">
        <v>74</v>
      </c>
      <c r="E50" s="11" t="s">
        <v>75</v>
      </c>
      <c r="F50" s="13">
        <v>3263</v>
      </c>
      <c r="G50" s="15">
        <v>446.43</v>
      </c>
      <c r="H50" s="12" t="s">
        <v>17</v>
      </c>
      <c r="I50" s="12" t="s">
        <v>12</v>
      </c>
      <c r="J50" s="15">
        <f t="shared" si="6"/>
        <v>1456701.09</v>
      </c>
      <c r="K50" s="15">
        <f t="shared" si="7"/>
        <v>1631505.2208000002</v>
      </c>
      <c r="L50" s="36"/>
    </row>
    <row r="51" spans="1:12" ht="45">
      <c r="A51" s="1">
        <v>41</v>
      </c>
      <c r="B51" s="12" t="s">
        <v>83</v>
      </c>
      <c r="C51" s="12" t="s">
        <v>768</v>
      </c>
      <c r="D51" s="12" t="s">
        <v>83</v>
      </c>
      <c r="E51" s="11" t="s">
        <v>15</v>
      </c>
      <c r="F51" s="16">
        <v>95797.86</v>
      </c>
      <c r="G51" s="15">
        <v>94</v>
      </c>
      <c r="H51" s="12" t="s">
        <v>18</v>
      </c>
      <c r="I51" s="12" t="s">
        <v>12</v>
      </c>
      <c r="J51" s="15">
        <f t="shared" si="6"/>
        <v>9004998.8399999999</v>
      </c>
      <c r="K51" s="15">
        <f t="shared" si="7"/>
        <v>10085598.700800002</v>
      </c>
      <c r="L51" s="36"/>
    </row>
    <row r="52" spans="1:12" ht="45">
      <c r="A52" s="1">
        <v>42</v>
      </c>
      <c r="B52" s="12" t="s">
        <v>84</v>
      </c>
      <c r="C52" s="35" t="s">
        <v>14</v>
      </c>
      <c r="D52" s="12" t="s">
        <v>84</v>
      </c>
      <c r="E52" s="11" t="s">
        <v>85</v>
      </c>
      <c r="F52" s="16">
        <v>46</v>
      </c>
      <c r="G52" s="15">
        <v>5183</v>
      </c>
      <c r="H52" s="12" t="s">
        <v>17</v>
      </c>
      <c r="I52" s="12" t="s">
        <v>24</v>
      </c>
      <c r="J52" s="15">
        <f t="shared" si="6"/>
        <v>238418</v>
      </c>
      <c r="K52" s="15">
        <f t="shared" si="7"/>
        <v>267028.16000000003</v>
      </c>
      <c r="L52" s="36"/>
    </row>
    <row r="53" spans="1:12" ht="45">
      <c r="A53" s="1">
        <v>43</v>
      </c>
      <c r="B53" s="12" t="s">
        <v>86</v>
      </c>
      <c r="C53" s="35" t="s">
        <v>14</v>
      </c>
      <c r="D53" s="12" t="s">
        <v>86</v>
      </c>
      <c r="E53" s="11" t="s">
        <v>85</v>
      </c>
      <c r="F53" s="16">
        <v>11</v>
      </c>
      <c r="G53" s="15">
        <v>1001</v>
      </c>
      <c r="H53" s="12" t="s">
        <v>17</v>
      </c>
      <c r="I53" s="12" t="s">
        <v>24</v>
      </c>
      <c r="J53" s="15">
        <f t="shared" si="6"/>
        <v>11011</v>
      </c>
      <c r="K53" s="15">
        <f t="shared" si="7"/>
        <v>12332.320000000002</v>
      </c>
      <c r="L53" s="36"/>
    </row>
    <row r="54" spans="1:12" ht="45">
      <c r="A54" s="1">
        <v>44</v>
      </c>
      <c r="B54" s="12" t="s">
        <v>87</v>
      </c>
      <c r="C54" s="35" t="s">
        <v>14</v>
      </c>
      <c r="D54" s="12" t="s">
        <v>88</v>
      </c>
      <c r="E54" s="11" t="s">
        <v>117</v>
      </c>
      <c r="F54" s="16">
        <v>16</v>
      </c>
      <c r="G54" s="15">
        <v>40179</v>
      </c>
      <c r="H54" s="12" t="s">
        <v>18</v>
      </c>
      <c r="I54" s="12" t="s">
        <v>12</v>
      </c>
      <c r="J54" s="15">
        <f t="shared" si="6"/>
        <v>642864</v>
      </c>
      <c r="K54" s="15">
        <f t="shared" si="7"/>
        <v>720007.68000000005</v>
      </c>
      <c r="L54" s="36"/>
    </row>
    <row r="55" spans="1:12" ht="45">
      <c r="A55" s="1">
        <v>45</v>
      </c>
      <c r="B55" s="12" t="s">
        <v>89</v>
      </c>
      <c r="C55" s="35" t="s">
        <v>14</v>
      </c>
      <c r="D55" s="12" t="s">
        <v>90</v>
      </c>
      <c r="E55" s="11" t="s">
        <v>117</v>
      </c>
      <c r="F55" s="16">
        <v>12</v>
      </c>
      <c r="G55" s="15">
        <v>44643</v>
      </c>
      <c r="H55" s="12" t="s">
        <v>18</v>
      </c>
      <c r="I55" s="12" t="s">
        <v>12</v>
      </c>
      <c r="J55" s="15">
        <f t="shared" si="6"/>
        <v>535716</v>
      </c>
      <c r="K55" s="15">
        <f t="shared" si="7"/>
        <v>600001.92000000004</v>
      </c>
      <c r="L55" s="36"/>
    </row>
    <row r="56" spans="1:12" ht="45">
      <c r="A56" s="1">
        <v>46</v>
      </c>
      <c r="B56" s="12" t="s">
        <v>91</v>
      </c>
      <c r="C56" s="35" t="s">
        <v>14</v>
      </c>
      <c r="D56" s="12" t="s">
        <v>92</v>
      </c>
      <c r="E56" s="11" t="s">
        <v>117</v>
      </c>
      <c r="F56" s="16">
        <v>12</v>
      </c>
      <c r="G56" s="15">
        <v>62500</v>
      </c>
      <c r="H56" s="12" t="s">
        <v>18</v>
      </c>
      <c r="I56" s="12" t="s">
        <v>12</v>
      </c>
      <c r="J56" s="15">
        <f t="shared" si="6"/>
        <v>750000</v>
      </c>
      <c r="K56" s="15">
        <f t="shared" si="7"/>
        <v>840000.00000000012</v>
      </c>
      <c r="L56" s="36"/>
    </row>
    <row r="57" spans="1:12" ht="45">
      <c r="A57" s="1">
        <v>47</v>
      </c>
      <c r="B57" s="12" t="s">
        <v>93</v>
      </c>
      <c r="C57" s="35" t="s">
        <v>14</v>
      </c>
      <c r="D57" s="12" t="s">
        <v>94</v>
      </c>
      <c r="E57" s="11" t="s">
        <v>117</v>
      </c>
      <c r="F57" s="16">
        <v>4</v>
      </c>
      <c r="G57" s="15">
        <v>49107</v>
      </c>
      <c r="H57" s="12" t="s">
        <v>18</v>
      </c>
      <c r="I57" s="12" t="s">
        <v>12</v>
      </c>
      <c r="J57" s="15">
        <f t="shared" si="6"/>
        <v>196428</v>
      </c>
      <c r="K57" s="15">
        <f t="shared" si="7"/>
        <v>219999.36000000002</v>
      </c>
      <c r="L57" s="36"/>
    </row>
    <row r="58" spans="1:12" ht="45">
      <c r="A58" s="1">
        <v>48</v>
      </c>
      <c r="B58" s="12" t="s">
        <v>95</v>
      </c>
      <c r="C58" s="35" t="s">
        <v>14</v>
      </c>
      <c r="D58" s="12" t="s">
        <v>96</v>
      </c>
      <c r="E58" s="11" t="s">
        <v>117</v>
      </c>
      <c r="F58" s="16">
        <v>24</v>
      </c>
      <c r="G58" s="15">
        <v>49107</v>
      </c>
      <c r="H58" s="12" t="s">
        <v>18</v>
      </c>
      <c r="I58" s="12" t="s">
        <v>12</v>
      </c>
      <c r="J58" s="15">
        <f t="shared" si="6"/>
        <v>1178568</v>
      </c>
      <c r="K58" s="15">
        <f t="shared" si="7"/>
        <v>1319996.1600000001</v>
      </c>
      <c r="L58" s="36"/>
    </row>
    <row r="59" spans="1:12" ht="45">
      <c r="A59" s="1">
        <v>49</v>
      </c>
      <c r="B59" s="12" t="s">
        <v>97</v>
      </c>
      <c r="C59" s="35" t="s">
        <v>14</v>
      </c>
      <c r="D59" s="12" t="s">
        <v>98</v>
      </c>
      <c r="E59" s="11" t="s">
        <v>117</v>
      </c>
      <c r="F59" s="16">
        <v>8</v>
      </c>
      <c r="G59" s="15">
        <v>49107</v>
      </c>
      <c r="H59" s="12" t="s">
        <v>18</v>
      </c>
      <c r="I59" s="12" t="s">
        <v>12</v>
      </c>
      <c r="J59" s="15">
        <f t="shared" si="6"/>
        <v>392856</v>
      </c>
      <c r="K59" s="15">
        <f t="shared" si="7"/>
        <v>439998.72000000003</v>
      </c>
      <c r="L59" s="36"/>
    </row>
    <row r="60" spans="1:12" ht="45">
      <c r="A60" s="1">
        <v>50</v>
      </c>
      <c r="B60" s="12" t="s">
        <v>99</v>
      </c>
      <c r="C60" s="35" t="s">
        <v>14</v>
      </c>
      <c r="D60" s="12" t="s">
        <v>100</v>
      </c>
      <c r="E60" s="11" t="s">
        <v>117</v>
      </c>
      <c r="F60" s="16">
        <v>4</v>
      </c>
      <c r="G60" s="15">
        <v>44643</v>
      </c>
      <c r="H60" s="12" t="s">
        <v>18</v>
      </c>
      <c r="I60" s="12" t="s">
        <v>12</v>
      </c>
      <c r="J60" s="15">
        <f t="shared" si="6"/>
        <v>178572</v>
      </c>
      <c r="K60" s="15">
        <f t="shared" si="7"/>
        <v>200000.64000000001</v>
      </c>
      <c r="L60" s="36"/>
    </row>
    <row r="61" spans="1:12" ht="45">
      <c r="A61" s="1">
        <v>51</v>
      </c>
      <c r="B61" s="12" t="s">
        <v>101</v>
      </c>
      <c r="C61" s="35" t="s">
        <v>14</v>
      </c>
      <c r="D61" s="12" t="s">
        <v>101</v>
      </c>
      <c r="E61" s="11" t="s">
        <v>117</v>
      </c>
      <c r="F61" s="16">
        <v>4</v>
      </c>
      <c r="G61" s="15">
        <v>37500</v>
      </c>
      <c r="H61" s="12" t="s">
        <v>18</v>
      </c>
      <c r="I61" s="12" t="s">
        <v>12</v>
      </c>
      <c r="J61" s="15">
        <f t="shared" si="6"/>
        <v>150000</v>
      </c>
      <c r="K61" s="15">
        <f t="shared" si="7"/>
        <v>168000.00000000003</v>
      </c>
      <c r="L61" s="36"/>
    </row>
    <row r="62" spans="1:12" ht="45">
      <c r="A62" s="1">
        <v>52</v>
      </c>
      <c r="B62" s="12" t="s">
        <v>102</v>
      </c>
      <c r="C62" s="12" t="s">
        <v>768</v>
      </c>
      <c r="D62" s="12" t="s">
        <v>102</v>
      </c>
      <c r="E62" s="11" t="s">
        <v>21</v>
      </c>
      <c r="F62" s="16">
        <v>1</v>
      </c>
      <c r="G62" s="15">
        <v>8631204</v>
      </c>
      <c r="H62" s="12" t="s">
        <v>17</v>
      </c>
      <c r="I62" s="12" t="s">
        <v>24</v>
      </c>
      <c r="J62" s="15">
        <f t="shared" si="6"/>
        <v>8631204</v>
      </c>
      <c r="K62" s="15">
        <f t="shared" si="7"/>
        <v>9666948.4800000004</v>
      </c>
      <c r="L62" s="36"/>
    </row>
    <row r="63" spans="1:12" ht="75">
      <c r="A63" s="1">
        <v>53</v>
      </c>
      <c r="B63" s="12" t="s">
        <v>103</v>
      </c>
      <c r="C63" s="35" t="s">
        <v>11</v>
      </c>
      <c r="D63" s="12" t="s">
        <v>759</v>
      </c>
      <c r="E63" s="11" t="s">
        <v>21</v>
      </c>
      <c r="F63" s="16">
        <v>1</v>
      </c>
      <c r="G63" s="15">
        <v>556585</v>
      </c>
      <c r="H63" s="12" t="s">
        <v>18</v>
      </c>
      <c r="I63" s="12" t="s">
        <v>24</v>
      </c>
      <c r="J63" s="15">
        <f t="shared" si="6"/>
        <v>556585</v>
      </c>
      <c r="K63" s="15">
        <f t="shared" si="7"/>
        <v>623375.20000000007</v>
      </c>
      <c r="L63" s="36"/>
    </row>
    <row r="64" spans="1:12" ht="75">
      <c r="A64" s="1">
        <v>54</v>
      </c>
      <c r="B64" s="12" t="s">
        <v>104</v>
      </c>
      <c r="C64" s="35" t="s">
        <v>11</v>
      </c>
      <c r="D64" s="12" t="s">
        <v>760</v>
      </c>
      <c r="E64" s="11" t="s">
        <v>21</v>
      </c>
      <c r="F64" s="16">
        <v>1</v>
      </c>
      <c r="G64" s="15">
        <v>739480</v>
      </c>
      <c r="H64" s="12" t="s">
        <v>18</v>
      </c>
      <c r="I64" s="12" t="s">
        <v>24</v>
      </c>
      <c r="J64" s="15">
        <f t="shared" si="6"/>
        <v>739480</v>
      </c>
      <c r="K64" s="15">
        <f t="shared" si="7"/>
        <v>828217.60000000009</v>
      </c>
      <c r="L64" s="36"/>
    </row>
    <row r="65" spans="1:12" ht="45">
      <c r="A65" s="1">
        <v>55</v>
      </c>
      <c r="B65" s="12" t="s">
        <v>105</v>
      </c>
      <c r="C65" s="12" t="s">
        <v>768</v>
      </c>
      <c r="D65" s="12" t="s">
        <v>105</v>
      </c>
      <c r="E65" s="11" t="s">
        <v>15</v>
      </c>
      <c r="F65" s="16">
        <v>102646.06</v>
      </c>
      <c r="G65" s="15">
        <v>129</v>
      </c>
      <c r="H65" s="12" t="s">
        <v>18</v>
      </c>
      <c r="I65" s="12" t="s">
        <v>12</v>
      </c>
      <c r="J65" s="15">
        <f t="shared" si="6"/>
        <v>13241341.74</v>
      </c>
      <c r="K65" s="15">
        <f t="shared" si="7"/>
        <v>14830302.748800002</v>
      </c>
      <c r="L65" s="36"/>
    </row>
    <row r="66" spans="1:12" ht="45">
      <c r="A66" s="1">
        <v>56</v>
      </c>
      <c r="B66" s="12" t="s">
        <v>106</v>
      </c>
      <c r="C66" s="35" t="s">
        <v>14</v>
      </c>
      <c r="D66" s="12" t="s">
        <v>107</v>
      </c>
      <c r="E66" s="11" t="s">
        <v>21</v>
      </c>
      <c r="F66" s="16">
        <v>1</v>
      </c>
      <c r="G66" s="15">
        <v>3642857</v>
      </c>
      <c r="H66" s="12" t="s">
        <v>108</v>
      </c>
      <c r="I66" s="12" t="s">
        <v>24</v>
      </c>
      <c r="J66" s="15">
        <f t="shared" si="6"/>
        <v>3642857</v>
      </c>
      <c r="K66" s="15">
        <f t="shared" si="7"/>
        <v>4079999.8400000003</v>
      </c>
      <c r="L66" s="36"/>
    </row>
    <row r="67" spans="1:12" ht="45">
      <c r="A67" s="1">
        <v>57</v>
      </c>
      <c r="B67" s="12" t="s">
        <v>109</v>
      </c>
      <c r="C67" s="35" t="s">
        <v>14</v>
      </c>
      <c r="D67" s="12" t="s">
        <v>109</v>
      </c>
      <c r="E67" s="11" t="s">
        <v>21</v>
      </c>
      <c r="F67" s="16">
        <v>1</v>
      </c>
      <c r="G67" s="15">
        <v>3642857</v>
      </c>
      <c r="H67" s="12" t="s">
        <v>108</v>
      </c>
      <c r="I67" s="12" t="s">
        <v>24</v>
      </c>
      <c r="J67" s="15">
        <f t="shared" si="6"/>
        <v>3642857</v>
      </c>
      <c r="K67" s="15">
        <f t="shared" si="7"/>
        <v>4079999.8400000003</v>
      </c>
      <c r="L67" s="36"/>
    </row>
    <row r="68" spans="1:12" ht="45">
      <c r="A68" s="1">
        <v>58</v>
      </c>
      <c r="B68" s="12" t="s">
        <v>110</v>
      </c>
      <c r="C68" s="35" t="s">
        <v>14</v>
      </c>
      <c r="D68" s="12" t="s">
        <v>110</v>
      </c>
      <c r="E68" s="11" t="s">
        <v>117</v>
      </c>
      <c r="F68" s="16">
        <v>1553</v>
      </c>
      <c r="G68" s="15">
        <v>1785.71</v>
      </c>
      <c r="H68" s="12" t="s">
        <v>108</v>
      </c>
      <c r="I68" s="12" t="s">
        <v>24</v>
      </c>
      <c r="J68" s="15">
        <f t="shared" si="6"/>
        <v>2773207.63</v>
      </c>
      <c r="K68" s="15">
        <v>3106000</v>
      </c>
      <c r="L68" s="36"/>
    </row>
    <row r="69" spans="1:12" ht="90">
      <c r="A69" s="1">
        <v>59</v>
      </c>
      <c r="B69" s="12" t="s">
        <v>111</v>
      </c>
      <c r="C69" s="35" t="s">
        <v>11</v>
      </c>
      <c r="D69" s="12" t="s">
        <v>111</v>
      </c>
      <c r="E69" s="11" t="s">
        <v>21</v>
      </c>
      <c r="F69" s="16">
        <v>1</v>
      </c>
      <c r="G69" s="15">
        <v>469104</v>
      </c>
      <c r="H69" s="12" t="s">
        <v>108</v>
      </c>
      <c r="I69" s="12" t="s">
        <v>24</v>
      </c>
      <c r="J69" s="15">
        <f t="shared" si="6"/>
        <v>469104</v>
      </c>
      <c r="K69" s="15">
        <f t="shared" si="7"/>
        <v>525396.4800000001</v>
      </c>
      <c r="L69" s="36"/>
    </row>
    <row r="70" spans="1:12" ht="45">
      <c r="A70" s="1">
        <v>60</v>
      </c>
      <c r="B70" s="12" t="s">
        <v>112</v>
      </c>
      <c r="C70" s="35" t="s">
        <v>11</v>
      </c>
      <c r="D70" s="12" t="s">
        <v>112</v>
      </c>
      <c r="E70" s="11" t="s">
        <v>21</v>
      </c>
      <c r="F70" s="16">
        <v>1</v>
      </c>
      <c r="G70" s="15">
        <v>44880000</v>
      </c>
      <c r="H70" s="12" t="s">
        <v>108</v>
      </c>
      <c r="I70" s="12" t="s">
        <v>24</v>
      </c>
      <c r="J70" s="15">
        <f t="shared" si="6"/>
        <v>44880000</v>
      </c>
      <c r="K70" s="15">
        <f t="shared" si="7"/>
        <v>50265600.000000007</v>
      </c>
      <c r="L70" s="36"/>
    </row>
    <row r="71" spans="1:12" ht="90">
      <c r="A71" s="1">
        <v>61</v>
      </c>
      <c r="B71" s="12" t="s">
        <v>113</v>
      </c>
      <c r="C71" s="35" t="s">
        <v>14</v>
      </c>
      <c r="D71" s="12" t="s">
        <v>115</v>
      </c>
      <c r="E71" s="11" t="s">
        <v>21</v>
      </c>
      <c r="F71" s="16">
        <v>1</v>
      </c>
      <c r="G71" s="15">
        <v>3709821</v>
      </c>
      <c r="H71" s="12" t="s">
        <v>17</v>
      </c>
      <c r="I71" s="12" t="s">
        <v>12</v>
      </c>
      <c r="J71" s="15">
        <f t="shared" si="6"/>
        <v>3709821</v>
      </c>
      <c r="K71" s="15">
        <f t="shared" si="7"/>
        <v>4154999.5200000005</v>
      </c>
      <c r="L71" s="36"/>
    </row>
    <row r="72" spans="1:12" ht="90">
      <c r="A72" s="1">
        <v>62</v>
      </c>
      <c r="B72" s="12" t="s">
        <v>114</v>
      </c>
      <c r="C72" s="35" t="s">
        <v>14</v>
      </c>
      <c r="D72" s="12" t="s">
        <v>116</v>
      </c>
      <c r="E72" s="11" t="s">
        <v>21</v>
      </c>
      <c r="F72" s="20">
        <v>1</v>
      </c>
      <c r="G72" s="15">
        <v>471429</v>
      </c>
      <c r="H72" s="12" t="s">
        <v>17</v>
      </c>
      <c r="I72" s="12" t="s">
        <v>12</v>
      </c>
      <c r="J72" s="15">
        <f t="shared" si="6"/>
        <v>471429</v>
      </c>
      <c r="K72" s="15">
        <f t="shared" si="7"/>
        <v>528000.4800000001</v>
      </c>
      <c r="L72" s="36"/>
    </row>
    <row r="73" spans="1:12" ht="45">
      <c r="A73" s="1">
        <v>63</v>
      </c>
      <c r="B73" s="12" t="s">
        <v>190</v>
      </c>
      <c r="C73" s="35" t="s">
        <v>14</v>
      </c>
      <c r="D73" s="12" t="s">
        <v>189</v>
      </c>
      <c r="E73" s="11" t="s">
        <v>118</v>
      </c>
      <c r="F73" s="20">
        <v>1160</v>
      </c>
      <c r="G73" s="15">
        <v>2292</v>
      </c>
      <c r="H73" s="12" t="s">
        <v>119</v>
      </c>
      <c r="I73" s="12" t="s">
        <v>12</v>
      </c>
      <c r="J73" s="15">
        <f t="shared" si="6"/>
        <v>2658720</v>
      </c>
      <c r="K73" s="15">
        <f t="shared" si="7"/>
        <v>2977766.4000000004</v>
      </c>
      <c r="L73" s="22" t="s">
        <v>857</v>
      </c>
    </row>
    <row r="74" spans="1:12" ht="45">
      <c r="A74" s="1">
        <v>64</v>
      </c>
      <c r="B74" s="12" t="s">
        <v>191</v>
      </c>
      <c r="C74" s="35" t="s">
        <v>14</v>
      </c>
      <c r="D74" s="12" t="s">
        <v>192</v>
      </c>
      <c r="E74" s="11" t="s">
        <v>118</v>
      </c>
      <c r="F74" s="20">
        <v>5028</v>
      </c>
      <c r="G74" s="15">
        <v>979</v>
      </c>
      <c r="H74" s="12" t="s">
        <v>119</v>
      </c>
      <c r="I74" s="12" t="s">
        <v>12</v>
      </c>
      <c r="J74" s="15">
        <f t="shared" si="6"/>
        <v>4922412</v>
      </c>
      <c r="K74" s="15">
        <f t="shared" si="7"/>
        <v>5513101.4400000004</v>
      </c>
      <c r="L74" s="22" t="s">
        <v>857</v>
      </c>
    </row>
    <row r="75" spans="1:12" ht="45">
      <c r="A75" s="1">
        <v>65</v>
      </c>
      <c r="B75" s="12" t="s">
        <v>193</v>
      </c>
      <c r="C75" s="35" t="s">
        <v>14</v>
      </c>
      <c r="D75" s="12" t="s">
        <v>194</v>
      </c>
      <c r="E75" s="11" t="s">
        <v>118</v>
      </c>
      <c r="F75" s="20">
        <v>600</v>
      </c>
      <c r="G75" s="15">
        <v>406</v>
      </c>
      <c r="H75" s="12" t="s">
        <v>119</v>
      </c>
      <c r="I75" s="12" t="s">
        <v>12</v>
      </c>
      <c r="J75" s="15">
        <f t="shared" si="6"/>
        <v>243600</v>
      </c>
      <c r="K75" s="15">
        <f t="shared" si="7"/>
        <v>272832</v>
      </c>
      <c r="L75" s="36"/>
    </row>
    <row r="76" spans="1:12" ht="45">
      <c r="A76" s="1">
        <v>66</v>
      </c>
      <c r="B76" s="12" t="s">
        <v>195</v>
      </c>
      <c r="C76" s="35" t="s">
        <v>14</v>
      </c>
      <c r="D76" s="12" t="s">
        <v>196</v>
      </c>
      <c r="E76" s="11" t="s">
        <v>118</v>
      </c>
      <c r="F76" s="20">
        <v>960</v>
      </c>
      <c r="G76" s="15">
        <v>200</v>
      </c>
      <c r="H76" s="12" t="s">
        <v>119</v>
      </c>
      <c r="I76" s="12" t="s">
        <v>12</v>
      </c>
      <c r="J76" s="15">
        <f t="shared" si="6"/>
        <v>192000</v>
      </c>
      <c r="K76" s="15">
        <f t="shared" si="7"/>
        <v>215040.00000000003</v>
      </c>
      <c r="L76" s="36"/>
    </row>
    <row r="77" spans="1:12" ht="60">
      <c r="A77" s="1">
        <v>67</v>
      </c>
      <c r="B77" s="12" t="s">
        <v>188</v>
      </c>
      <c r="C77" s="35" t="s">
        <v>14</v>
      </c>
      <c r="D77" s="12" t="s">
        <v>120</v>
      </c>
      <c r="E77" s="11" t="s">
        <v>77</v>
      </c>
      <c r="F77" s="20">
        <v>256</v>
      </c>
      <c r="G77" s="15">
        <v>20045.759999999998</v>
      </c>
      <c r="H77" s="12" t="s">
        <v>119</v>
      </c>
      <c r="I77" s="12" t="s">
        <v>12</v>
      </c>
      <c r="J77" s="15">
        <f t="shared" si="6"/>
        <v>5131714.5599999996</v>
      </c>
      <c r="K77" s="15">
        <f t="shared" si="7"/>
        <v>5747520.3071999997</v>
      </c>
      <c r="L77" s="36"/>
    </row>
    <row r="78" spans="1:12" ht="45">
      <c r="A78" s="1">
        <v>68</v>
      </c>
      <c r="B78" s="12" t="s">
        <v>186</v>
      </c>
      <c r="C78" s="35" t="s">
        <v>14</v>
      </c>
      <c r="D78" s="12" t="s">
        <v>186</v>
      </c>
      <c r="E78" s="11" t="s">
        <v>77</v>
      </c>
      <c r="F78" s="20">
        <v>96</v>
      </c>
      <c r="G78" s="15">
        <v>11160.72</v>
      </c>
      <c r="H78" s="12" t="s">
        <v>119</v>
      </c>
      <c r="I78" s="12" t="s">
        <v>12</v>
      </c>
      <c r="J78" s="15">
        <f t="shared" si="6"/>
        <v>1071429.1199999999</v>
      </c>
      <c r="K78" s="15">
        <f t="shared" si="7"/>
        <v>1200000.6144000001</v>
      </c>
      <c r="L78" s="36"/>
    </row>
    <row r="79" spans="1:12" ht="45">
      <c r="A79" s="1">
        <v>69</v>
      </c>
      <c r="B79" s="12" t="s">
        <v>121</v>
      </c>
      <c r="C79" s="35" t="s">
        <v>14</v>
      </c>
      <c r="D79" s="12" t="s">
        <v>187</v>
      </c>
      <c r="E79" s="11" t="s">
        <v>77</v>
      </c>
      <c r="F79" s="20">
        <v>48</v>
      </c>
      <c r="G79" s="15">
        <v>4464.29</v>
      </c>
      <c r="H79" s="12" t="s">
        <v>119</v>
      </c>
      <c r="I79" s="12" t="s">
        <v>12</v>
      </c>
      <c r="J79" s="15">
        <f t="shared" si="6"/>
        <v>214285.91999999998</v>
      </c>
      <c r="K79" s="15">
        <f t="shared" si="7"/>
        <v>240000.2304</v>
      </c>
      <c r="L79" s="36"/>
    </row>
    <row r="80" spans="1:12" ht="45">
      <c r="A80" s="1">
        <v>70</v>
      </c>
      <c r="B80" s="12" t="s">
        <v>122</v>
      </c>
      <c r="C80" s="35" t="s">
        <v>14</v>
      </c>
      <c r="D80" s="12" t="s">
        <v>122</v>
      </c>
      <c r="E80" s="12" t="s">
        <v>761</v>
      </c>
      <c r="F80" s="12">
        <v>300</v>
      </c>
      <c r="G80" s="15">
        <v>1000</v>
      </c>
      <c r="H80" s="12" t="s">
        <v>769</v>
      </c>
      <c r="I80" s="12" t="s">
        <v>12</v>
      </c>
      <c r="J80" s="15">
        <f t="shared" ref="J80:J139" si="8">F80*G80</f>
        <v>300000</v>
      </c>
      <c r="K80" s="15">
        <f t="shared" ref="K80:K139" si="9">J80*1.12</f>
        <v>336000.00000000006</v>
      </c>
      <c r="L80" s="36"/>
    </row>
    <row r="81" spans="1:12" ht="45">
      <c r="A81" s="1">
        <v>71</v>
      </c>
      <c r="B81" s="12" t="s">
        <v>123</v>
      </c>
      <c r="C81" s="35" t="s">
        <v>14</v>
      </c>
      <c r="D81" s="12" t="s">
        <v>123</v>
      </c>
      <c r="E81" s="12" t="s">
        <v>117</v>
      </c>
      <c r="F81" s="12">
        <v>100</v>
      </c>
      <c r="G81" s="15">
        <v>300</v>
      </c>
      <c r="H81" s="12" t="s">
        <v>769</v>
      </c>
      <c r="I81" s="12" t="s">
        <v>12</v>
      </c>
      <c r="J81" s="15">
        <f t="shared" si="8"/>
        <v>30000</v>
      </c>
      <c r="K81" s="15">
        <f t="shared" si="9"/>
        <v>33600</v>
      </c>
      <c r="L81" s="36"/>
    </row>
    <row r="82" spans="1:12" ht="45">
      <c r="A82" s="1">
        <v>72</v>
      </c>
      <c r="B82" s="12" t="s">
        <v>124</v>
      </c>
      <c r="C82" s="35" t="s">
        <v>14</v>
      </c>
      <c r="D82" s="12" t="s">
        <v>124</v>
      </c>
      <c r="E82" s="12" t="s">
        <v>762</v>
      </c>
      <c r="F82" s="12">
        <v>40</v>
      </c>
      <c r="G82" s="15">
        <v>720</v>
      </c>
      <c r="H82" s="12" t="s">
        <v>769</v>
      </c>
      <c r="I82" s="12" t="s">
        <v>12</v>
      </c>
      <c r="J82" s="15">
        <f t="shared" si="8"/>
        <v>28800</v>
      </c>
      <c r="K82" s="15">
        <f t="shared" si="9"/>
        <v>32256.000000000004</v>
      </c>
      <c r="L82" s="36"/>
    </row>
    <row r="83" spans="1:12" ht="45">
      <c r="A83" s="1">
        <v>73</v>
      </c>
      <c r="B83" s="12" t="s">
        <v>125</v>
      </c>
      <c r="C83" s="35" t="s">
        <v>14</v>
      </c>
      <c r="D83" s="12" t="s">
        <v>125</v>
      </c>
      <c r="E83" s="12" t="s">
        <v>763</v>
      </c>
      <c r="F83" s="12">
        <v>40</v>
      </c>
      <c r="G83" s="15">
        <v>400</v>
      </c>
      <c r="H83" s="12" t="s">
        <v>769</v>
      </c>
      <c r="I83" s="12" t="s">
        <v>12</v>
      </c>
      <c r="J83" s="15">
        <f t="shared" si="8"/>
        <v>16000</v>
      </c>
      <c r="K83" s="15">
        <f t="shared" si="9"/>
        <v>17920</v>
      </c>
      <c r="L83" s="36"/>
    </row>
    <row r="84" spans="1:12" ht="45">
      <c r="A84" s="1">
        <v>74</v>
      </c>
      <c r="B84" s="12" t="s">
        <v>524</v>
      </c>
      <c r="C84" s="35" t="s">
        <v>14</v>
      </c>
      <c r="D84" s="12" t="s">
        <v>524</v>
      </c>
      <c r="E84" s="12" t="s">
        <v>764</v>
      </c>
      <c r="F84" s="12">
        <v>30</v>
      </c>
      <c r="G84" s="15">
        <v>5500</v>
      </c>
      <c r="H84" s="12" t="s">
        <v>769</v>
      </c>
      <c r="I84" s="12" t="s">
        <v>12</v>
      </c>
      <c r="J84" s="15">
        <f t="shared" si="8"/>
        <v>165000</v>
      </c>
      <c r="K84" s="15">
        <f t="shared" si="9"/>
        <v>184800.00000000003</v>
      </c>
      <c r="L84" s="36"/>
    </row>
    <row r="85" spans="1:12" ht="45">
      <c r="A85" s="1">
        <v>75</v>
      </c>
      <c r="B85" s="12" t="s">
        <v>815</v>
      </c>
      <c r="C85" s="35" t="s">
        <v>14</v>
      </c>
      <c r="D85" s="12" t="s">
        <v>815</v>
      </c>
      <c r="E85" s="12" t="s">
        <v>762</v>
      </c>
      <c r="F85" s="12">
        <v>10</v>
      </c>
      <c r="G85" s="15">
        <v>900</v>
      </c>
      <c r="H85" s="12" t="s">
        <v>769</v>
      </c>
      <c r="I85" s="12" t="s">
        <v>12</v>
      </c>
      <c r="J85" s="15">
        <f t="shared" si="8"/>
        <v>9000</v>
      </c>
      <c r="K85" s="15">
        <f t="shared" si="9"/>
        <v>10080.000000000002</v>
      </c>
      <c r="L85" s="1" t="s">
        <v>779</v>
      </c>
    </row>
    <row r="86" spans="1:12" ht="45">
      <c r="A86" s="1">
        <v>76</v>
      </c>
      <c r="B86" s="12" t="s">
        <v>525</v>
      </c>
      <c r="C86" s="35" t="s">
        <v>14</v>
      </c>
      <c r="D86" s="12" t="s">
        <v>525</v>
      </c>
      <c r="E86" s="35" t="s">
        <v>763</v>
      </c>
      <c r="F86" s="12">
        <v>100</v>
      </c>
      <c r="G86" s="15">
        <v>1000</v>
      </c>
      <c r="H86" s="12" t="s">
        <v>769</v>
      </c>
      <c r="I86" s="12" t="s">
        <v>12</v>
      </c>
      <c r="J86" s="15">
        <f t="shared" si="8"/>
        <v>100000</v>
      </c>
      <c r="K86" s="15">
        <f t="shared" si="9"/>
        <v>112000.00000000001</v>
      </c>
      <c r="L86" s="36"/>
    </row>
    <row r="87" spans="1:12" ht="45">
      <c r="A87" s="1">
        <v>77</v>
      </c>
      <c r="B87" s="12" t="s">
        <v>126</v>
      </c>
      <c r="C87" s="35" t="s">
        <v>14</v>
      </c>
      <c r="D87" s="12" t="s">
        <v>126</v>
      </c>
      <c r="E87" s="35" t="s">
        <v>762</v>
      </c>
      <c r="F87" s="12">
        <v>20</v>
      </c>
      <c r="G87" s="15">
        <v>3000</v>
      </c>
      <c r="H87" s="12" t="s">
        <v>769</v>
      </c>
      <c r="I87" s="12" t="s">
        <v>12</v>
      </c>
      <c r="J87" s="15">
        <f t="shared" si="8"/>
        <v>60000</v>
      </c>
      <c r="K87" s="15">
        <f t="shared" si="9"/>
        <v>67200</v>
      </c>
      <c r="L87" s="36"/>
    </row>
    <row r="88" spans="1:12" ht="45">
      <c r="A88" s="1">
        <v>78</v>
      </c>
      <c r="B88" s="12" t="s">
        <v>127</v>
      </c>
      <c r="C88" s="35" t="s">
        <v>14</v>
      </c>
      <c r="D88" s="35" t="s">
        <v>127</v>
      </c>
      <c r="E88" s="12" t="s">
        <v>117</v>
      </c>
      <c r="F88" s="12">
        <v>50</v>
      </c>
      <c r="G88" s="15">
        <v>6000</v>
      </c>
      <c r="H88" s="12" t="s">
        <v>769</v>
      </c>
      <c r="I88" s="12" t="s">
        <v>12</v>
      </c>
      <c r="J88" s="15">
        <f t="shared" si="8"/>
        <v>300000</v>
      </c>
      <c r="K88" s="15">
        <f t="shared" si="9"/>
        <v>336000.00000000006</v>
      </c>
      <c r="L88" s="36"/>
    </row>
    <row r="89" spans="1:12" ht="45">
      <c r="A89" s="1">
        <v>79</v>
      </c>
      <c r="B89" s="12" t="s">
        <v>128</v>
      </c>
      <c r="C89" s="35" t="s">
        <v>14</v>
      </c>
      <c r="D89" s="12" t="s">
        <v>128</v>
      </c>
      <c r="E89" s="12" t="s">
        <v>117</v>
      </c>
      <c r="F89" s="12">
        <v>100</v>
      </c>
      <c r="G89" s="15">
        <v>400</v>
      </c>
      <c r="H89" s="12" t="s">
        <v>769</v>
      </c>
      <c r="I89" s="12" t="s">
        <v>12</v>
      </c>
      <c r="J89" s="15">
        <f t="shared" si="8"/>
        <v>40000</v>
      </c>
      <c r="K89" s="15">
        <f t="shared" si="9"/>
        <v>44800.000000000007</v>
      </c>
      <c r="L89" s="36"/>
    </row>
    <row r="90" spans="1:12" ht="45">
      <c r="A90" s="1">
        <v>80</v>
      </c>
      <c r="B90" s="37" t="s">
        <v>129</v>
      </c>
      <c r="C90" s="35" t="s">
        <v>14</v>
      </c>
      <c r="D90" s="12" t="s">
        <v>159</v>
      </c>
      <c r="E90" s="37" t="s">
        <v>117</v>
      </c>
      <c r="F90" s="37">
        <v>100</v>
      </c>
      <c r="G90" s="38">
        <v>400</v>
      </c>
      <c r="H90" s="12" t="s">
        <v>769</v>
      </c>
      <c r="I90" s="12" t="s">
        <v>12</v>
      </c>
      <c r="J90" s="15">
        <f t="shared" si="8"/>
        <v>40000</v>
      </c>
      <c r="K90" s="15">
        <f t="shared" si="9"/>
        <v>44800.000000000007</v>
      </c>
      <c r="L90" s="36"/>
    </row>
    <row r="91" spans="1:12" ht="45">
      <c r="A91" s="1">
        <v>81</v>
      </c>
      <c r="B91" s="12" t="s">
        <v>130</v>
      </c>
      <c r="C91" s="35" t="s">
        <v>14</v>
      </c>
      <c r="D91" s="12" t="s">
        <v>130</v>
      </c>
      <c r="E91" s="12" t="s">
        <v>117</v>
      </c>
      <c r="F91" s="12">
        <v>250</v>
      </c>
      <c r="G91" s="15">
        <v>5000</v>
      </c>
      <c r="H91" s="12" t="s">
        <v>769</v>
      </c>
      <c r="I91" s="12" t="s">
        <v>12</v>
      </c>
      <c r="J91" s="15">
        <f t="shared" si="8"/>
        <v>1250000</v>
      </c>
      <c r="K91" s="15">
        <f t="shared" si="9"/>
        <v>1400000.0000000002</v>
      </c>
      <c r="L91" s="36"/>
    </row>
    <row r="92" spans="1:12" ht="45">
      <c r="A92" s="1">
        <v>82</v>
      </c>
      <c r="B92" s="12" t="s">
        <v>160</v>
      </c>
      <c r="C92" s="35" t="s">
        <v>14</v>
      </c>
      <c r="D92" s="12" t="s">
        <v>161</v>
      </c>
      <c r="E92" s="12" t="s">
        <v>117</v>
      </c>
      <c r="F92" s="12">
        <v>150</v>
      </c>
      <c r="G92" s="15">
        <v>700</v>
      </c>
      <c r="H92" s="12" t="s">
        <v>769</v>
      </c>
      <c r="I92" s="12" t="s">
        <v>12</v>
      </c>
      <c r="J92" s="15">
        <f t="shared" si="8"/>
        <v>105000</v>
      </c>
      <c r="K92" s="15">
        <f t="shared" si="9"/>
        <v>117600.00000000001</v>
      </c>
      <c r="L92" s="36"/>
    </row>
    <row r="93" spans="1:12" ht="45">
      <c r="A93" s="1">
        <v>83</v>
      </c>
      <c r="B93" s="12" t="s">
        <v>131</v>
      </c>
      <c r="C93" s="35" t="s">
        <v>14</v>
      </c>
      <c r="D93" s="12" t="s">
        <v>131</v>
      </c>
      <c r="E93" s="12" t="s">
        <v>117</v>
      </c>
      <c r="F93" s="12">
        <v>365</v>
      </c>
      <c r="G93" s="15">
        <v>1350</v>
      </c>
      <c r="H93" s="12" t="s">
        <v>769</v>
      </c>
      <c r="I93" s="12" t="s">
        <v>12</v>
      </c>
      <c r="J93" s="15">
        <f t="shared" si="8"/>
        <v>492750</v>
      </c>
      <c r="K93" s="15">
        <f t="shared" si="9"/>
        <v>551880</v>
      </c>
      <c r="L93" s="1" t="s">
        <v>857</v>
      </c>
    </row>
    <row r="94" spans="1:12" ht="45">
      <c r="A94" s="1">
        <v>84</v>
      </c>
      <c r="B94" s="12" t="s">
        <v>132</v>
      </c>
      <c r="C94" s="35" t="s">
        <v>14</v>
      </c>
      <c r="D94" s="12" t="s">
        <v>132</v>
      </c>
      <c r="E94" s="12" t="s">
        <v>117</v>
      </c>
      <c r="F94" s="12">
        <v>600</v>
      </c>
      <c r="G94" s="15">
        <v>100</v>
      </c>
      <c r="H94" s="12" t="s">
        <v>769</v>
      </c>
      <c r="I94" s="12" t="s">
        <v>12</v>
      </c>
      <c r="J94" s="15">
        <f t="shared" si="8"/>
        <v>60000</v>
      </c>
      <c r="K94" s="15">
        <f t="shared" si="9"/>
        <v>67200</v>
      </c>
      <c r="L94" s="36"/>
    </row>
    <row r="95" spans="1:12" ht="45">
      <c r="A95" s="1">
        <v>85</v>
      </c>
      <c r="B95" s="12" t="s">
        <v>133</v>
      </c>
      <c r="C95" s="35" t="s">
        <v>14</v>
      </c>
      <c r="D95" s="12" t="s">
        <v>134</v>
      </c>
      <c r="E95" s="12" t="s">
        <v>162</v>
      </c>
      <c r="F95" s="12">
        <v>250</v>
      </c>
      <c r="G95" s="15">
        <v>6000</v>
      </c>
      <c r="H95" s="12" t="s">
        <v>769</v>
      </c>
      <c r="I95" s="12" t="s">
        <v>12</v>
      </c>
      <c r="J95" s="15">
        <f t="shared" si="8"/>
        <v>1500000</v>
      </c>
      <c r="K95" s="15">
        <f t="shared" si="9"/>
        <v>1680000.0000000002</v>
      </c>
      <c r="L95" s="36"/>
    </row>
    <row r="96" spans="1:12" ht="45">
      <c r="A96" s="1">
        <v>86</v>
      </c>
      <c r="B96" s="12" t="s">
        <v>135</v>
      </c>
      <c r="C96" s="35" t="s">
        <v>14</v>
      </c>
      <c r="D96" s="12" t="s">
        <v>136</v>
      </c>
      <c r="E96" s="12" t="s">
        <v>763</v>
      </c>
      <c r="F96" s="12">
        <v>100</v>
      </c>
      <c r="G96" s="15">
        <v>400</v>
      </c>
      <c r="H96" s="12" t="s">
        <v>769</v>
      </c>
      <c r="I96" s="12" t="s">
        <v>12</v>
      </c>
      <c r="J96" s="15">
        <f t="shared" si="8"/>
        <v>40000</v>
      </c>
      <c r="K96" s="15">
        <f t="shared" si="9"/>
        <v>44800.000000000007</v>
      </c>
      <c r="L96" s="36"/>
    </row>
    <row r="97" spans="1:12" ht="45">
      <c r="A97" s="1">
        <v>87</v>
      </c>
      <c r="B97" s="12" t="s">
        <v>137</v>
      </c>
      <c r="C97" s="35" t="s">
        <v>14</v>
      </c>
      <c r="D97" s="12" t="s">
        <v>138</v>
      </c>
      <c r="E97" s="12" t="s">
        <v>763</v>
      </c>
      <c r="F97" s="12">
        <v>100</v>
      </c>
      <c r="G97" s="15">
        <v>400</v>
      </c>
      <c r="H97" s="12" t="s">
        <v>769</v>
      </c>
      <c r="I97" s="12" t="s">
        <v>12</v>
      </c>
      <c r="J97" s="15">
        <f t="shared" si="8"/>
        <v>40000</v>
      </c>
      <c r="K97" s="15">
        <f t="shared" si="9"/>
        <v>44800.000000000007</v>
      </c>
      <c r="L97" s="36"/>
    </row>
    <row r="98" spans="1:12" ht="45">
      <c r="A98" s="1">
        <v>88</v>
      </c>
      <c r="B98" s="12" t="s">
        <v>139</v>
      </c>
      <c r="C98" s="35" t="s">
        <v>14</v>
      </c>
      <c r="D98" s="12" t="s">
        <v>139</v>
      </c>
      <c r="E98" s="12" t="s">
        <v>141</v>
      </c>
      <c r="F98" s="12">
        <v>600</v>
      </c>
      <c r="G98" s="15">
        <v>3125</v>
      </c>
      <c r="H98" s="12" t="s">
        <v>769</v>
      </c>
      <c r="I98" s="12" t="s">
        <v>12</v>
      </c>
      <c r="J98" s="15">
        <f t="shared" si="8"/>
        <v>1875000</v>
      </c>
      <c r="K98" s="15">
        <f t="shared" si="9"/>
        <v>2100000</v>
      </c>
      <c r="L98" s="36"/>
    </row>
    <row r="99" spans="1:12" ht="45">
      <c r="A99" s="1">
        <v>89</v>
      </c>
      <c r="B99" s="12" t="s">
        <v>142</v>
      </c>
      <c r="C99" s="35" t="s">
        <v>14</v>
      </c>
      <c r="D99" s="12" t="s">
        <v>140</v>
      </c>
      <c r="E99" s="12" t="s">
        <v>141</v>
      </c>
      <c r="F99" s="12">
        <v>0</v>
      </c>
      <c r="G99" s="15">
        <v>0</v>
      </c>
      <c r="H99" s="12" t="s">
        <v>769</v>
      </c>
      <c r="I99" s="12" t="s">
        <v>12</v>
      </c>
      <c r="J99" s="15">
        <v>0</v>
      </c>
      <c r="K99" s="15">
        <v>0</v>
      </c>
      <c r="L99" s="1" t="s">
        <v>856</v>
      </c>
    </row>
    <row r="100" spans="1:12" ht="45">
      <c r="A100" s="1">
        <v>90</v>
      </c>
      <c r="B100" s="12" t="s">
        <v>143</v>
      </c>
      <c r="C100" s="35" t="s">
        <v>14</v>
      </c>
      <c r="D100" s="12" t="s">
        <v>143</v>
      </c>
      <c r="E100" s="12" t="s">
        <v>141</v>
      </c>
      <c r="F100" s="12">
        <v>600</v>
      </c>
      <c r="G100" s="15">
        <v>2790</v>
      </c>
      <c r="H100" s="12" t="s">
        <v>769</v>
      </c>
      <c r="I100" s="12" t="s">
        <v>12</v>
      </c>
      <c r="J100" s="15">
        <f t="shared" si="8"/>
        <v>1674000</v>
      </c>
      <c r="K100" s="15">
        <f t="shared" si="9"/>
        <v>1874880.0000000002</v>
      </c>
      <c r="L100" s="36"/>
    </row>
    <row r="101" spans="1:12" ht="45">
      <c r="A101" s="1">
        <v>91</v>
      </c>
      <c r="B101" s="12" t="s">
        <v>144</v>
      </c>
      <c r="C101" s="35" t="s">
        <v>14</v>
      </c>
      <c r="D101" s="12" t="s">
        <v>144</v>
      </c>
      <c r="E101" s="12" t="s">
        <v>141</v>
      </c>
      <c r="F101" s="12">
        <v>0</v>
      </c>
      <c r="G101" s="15">
        <v>0</v>
      </c>
      <c r="H101" s="12" t="s">
        <v>769</v>
      </c>
      <c r="I101" s="12" t="s">
        <v>12</v>
      </c>
      <c r="J101" s="15">
        <f t="shared" si="8"/>
        <v>0</v>
      </c>
      <c r="K101" s="15">
        <f t="shared" si="9"/>
        <v>0</v>
      </c>
      <c r="L101" s="1" t="s">
        <v>856</v>
      </c>
    </row>
    <row r="102" spans="1:12" ht="45">
      <c r="A102" s="1">
        <v>92</v>
      </c>
      <c r="B102" s="12" t="s">
        <v>145</v>
      </c>
      <c r="C102" s="35" t="s">
        <v>14</v>
      </c>
      <c r="D102" s="12" t="s">
        <v>146</v>
      </c>
      <c r="E102" s="12" t="s">
        <v>762</v>
      </c>
      <c r="F102" s="12">
        <v>100</v>
      </c>
      <c r="G102" s="15">
        <v>350</v>
      </c>
      <c r="H102" s="12" t="s">
        <v>769</v>
      </c>
      <c r="I102" s="12" t="s">
        <v>12</v>
      </c>
      <c r="J102" s="15">
        <f t="shared" si="8"/>
        <v>35000</v>
      </c>
      <c r="K102" s="15">
        <f t="shared" si="9"/>
        <v>39200.000000000007</v>
      </c>
      <c r="L102" s="36"/>
    </row>
    <row r="103" spans="1:12" ht="45">
      <c r="A103" s="1">
        <v>93</v>
      </c>
      <c r="B103" s="12" t="s">
        <v>148</v>
      </c>
      <c r="C103" s="35" t="s">
        <v>14</v>
      </c>
      <c r="D103" s="12" t="s">
        <v>149</v>
      </c>
      <c r="E103" s="12" t="s">
        <v>147</v>
      </c>
      <c r="F103" s="12">
        <v>100</v>
      </c>
      <c r="G103" s="15">
        <v>6000</v>
      </c>
      <c r="H103" s="12" t="s">
        <v>769</v>
      </c>
      <c r="I103" s="12" t="s">
        <v>12</v>
      </c>
      <c r="J103" s="15">
        <f t="shared" si="8"/>
        <v>600000</v>
      </c>
      <c r="K103" s="15">
        <f t="shared" si="9"/>
        <v>672000.00000000012</v>
      </c>
      <c r="L103" s="36"/>
    </row>
    <row r="104" spans="1:12" ht="45">
      <c r="A104" s="1">
        <v>94</v>
      </c>
      <c r="B104" s="12" t="s">
        <v>150</v>
      </c>
      <c r="C104" s="35" t="s">
        <v>14</v>
      </c>
      <c r="D104" s="12" t="s">
        <v>151</v>
      </c>
      <c r="E104" s="12" t="s">
        <v>147</v>
      </c>
      <c r="F104" s="12">
        <v>150</v>
      </c>
      <c r="G104" s="15">
        <v>8000</v>
      </c>
      <c r="H104" s="12" t="s">
        <v>769</v>
      </c>
      <c r="I104" s="12" t="s">
        <v>12</v>
      </c>
      <c r="J104" s="15">
        <f t="shared" si="8"/>
        <v>1200000</v>
      </c>
      <c r="K104" s="15">
        <f t="shared" si="9"/>
        <v>1344000.0000000002</v>
      </c>
      <c r="L104" s="36"/>
    </row>
    <row r="105" spans="1:12" ht="45">
      <c r="A105" s="1">
        <v>95</v>
      </c>
      <c r="B105" s="12" t="s">
        <v>816</v>
      </c>
      <c r="C105" s="35" t="s">
        <v>14</v>
      </c>
      <c r="D105" s="12" t="s">
        <v>816</v>
      </c>
      <c r="E105" s="12" t="s">
        <v>147</v>
      </c>
      <c r="F105" s="12">
        <v>250</v>
      </c>
      <c r="G105" s="15">
        <v>2000</v>
      </c>
      <c r="H105" s="12" t="s">
        <v>769</v>
      </c>
      <c r="I105" s="12" t="s">
        <v>12</v>
      </c>
      <c r="J105" s="15">
        <f t="shared" si="8"/>
        <v>500000</v>
      </c>
      <c r="K105" s="15">
        <f t="shared" si="9"/>
        <v>560000</v>
      </c>
      <c r="L105" s="36"/>
    </row>
    <row r="106" spans="1:12" ht="45">
      <c r="A106" s="1">
        <v>96</v>
      </c>
      <c r="B106" s="12" t="s">
        <v>152</v>
      </c>
      <c r="C106" s="35" t="s">
        <v>14</v>
      </c>
      <c r="D106" s="12" t="s">
        <v>153</v>
      </c>
      <c r="E106" s="12" t="s">
        <v>147</v>
      </c>
      <c r="F106" s="12">
        <v>600</v>
      </c>
      <c r="G106" s="15">
        <v>1000</v>
      </c>
      <c r="H106" s="12" t="s">
        <v>769</v>
      </c>
      <c r="I106" s="12" t="s">
        <v>12</v>
      </c>
      <c r="J106" s="15">
        <f t="shared" si="8"/>
        <v>600000</v>
      </c>
      <c r="K106" s="15">
        <f t="shared" si="9"/>
        <v>672000.00000000012</v>
      </c>
      <c r="L106" s="36"/>
    </row>
    <row r="107" spans="1:12" ht="45">
      <c r="A107" s="1">
        <v>97</v>
      </c>
      <c r="B107" s="12" t="s">
        <v>154</v>
      </c>
      <c r="C107" s="35" t="s">
        <v>14</v>
      </c>
      <c r="D107" s="12" t="s">
        <v>154</v>
      </c>
      <c r="E107" s="12" t="s">
        <v>147</v>
      </c>
      <c r="F107" s="12">
        <v>300</v>
      </c>
      <c r="G107" s="15">
        <v>1000</v>
      </c>
      <c r="H107" s="12" t="s">
        <v>769</v>
      </c>
      <c r="I107" s="12" t="s">
        <v>12</v>
      </c>
      <c r="J107" s="15">
        <f t="shared" si="8"/>
        <v>300000</v>
      </c>
      <c r="K107" s="15">
        <f t="shared" si="9"/>
        <v>336000.00000000006</v>
      </c>
      <c r="L107" s="36"/>
    </row>
    <row r="108" spans="1:12" ht="45">
      <c r="A108" s="1">
        <v>98</v>
      </c>
      <c r="B108" s="12" t="s">
        <v>526</v>
      </c>
      <c r="C108" s="35" t="s">
        <v>14</v>
      </c>
      <c r="D108" s="12" t="s">
        <v>526</v>
      </c>
      <c r="E108" s="12" t="s">
        <v>147</v>
      </c>
      <c r="F108" s="12">
        <v>3</v>
      </c>
      <c r="G108" s="15">
        <v>10000</v>
      </c>
      <c r="H108" s="12" t="s">
        <v>769</v>
      </c>
      <c r="I108" s="12" t="s">
        <v>12</v>
      </c>
      <c r="J108" s="15">
        <f t="shared" si="8"/>
        <v>30000</v>
      </c>
      <c r="K108" s="15">
        <f t="shared" si="9"/>
        <v>33600</v>
      </c>
      <c r="L108" s="36"/>
    </row>
    <row r="109" spans="1:12" ht="45">
      <c r="A109" s="1">
        <v>99</v>
      </c>
      <c r="B109" s="12" t="s">
        <v>527</v>
      </c>
      <c r="C109" s="35" t="s">
        <v>14</v>
      </c>
      <c r="D109" s="12" t="s">
        <v>527</v>
      </c>
      <c r="E109" s="12" t="s">
        <v>147</v>
      </c>
      <c r="F109" s="12">
        <v>42</v>
      </c>
      <c r="G109" s="15">
        <v>2250</v>
      </c>
      <c r="H109" s="12" t="s">
        <v>769</v>
      </c>
      <c r="I109" s="12" t="s">
        <v>12</v>
      </c>
      <c r="J109" s="15">
        <f t="shared" si="8"/>
        <v>94500</v>
      </c>
      <c r="K109" s="15">
        <f t="shared" si="9"/>
        <v>105840.00000000001</v>
      </c>
      <c r="L109" s="22" t="s">
        <v>857</v>
      </c>
    </row>
    <row r="110" spans="1:12" ht="45">
      <c r="A110" s="1">
        <v>100</v>
      </c>
      <c r="B110" s="12" t="s">
        <v>155</v>
      </c>
      <c r="C110" s="35" t="s">
        <v>14</v>
      </c>
      <c r="D110" s="12" t="s">
        <v>155</v>
      </c>
      <c r="E110" s="12" t="s">
        <v>147</v>
      </c>
      <c r="F110" s="12">
        <v>25</v>
      </c>
      <c r="G110" s="15">
        <v>30000</v>
      </c>
      <c r="H110" s="12" t="s">
        <v>769</v>
      </c>
      <c r="I110" s="12" t="s">
        <v>12</v>
      </c>
      <c r="J110" s="15">
        <f t="shared" si="8"/>
        <v>750000</v>
      </c>
      <c r="K110" s="15">
        <f t="shared" si="9"/>
        <v>840000.00000000012</v>
      </c>
      <c r="L110" s="36"/>
    </row>
    <row r="111" spans="1:12" ht="45">
      <c r="A111" s="1">
        <v>101</v>
      </c>
      <c r="B111" s="12" t="s">
        <v>156</v>
      </c>
      <c r="C111" s="35" t="s">
        <v>14</v>
      </c>
      <c r="D111" s="12" t="s">
        <v>156</v>
      </c>
      <c r="E111" s="12" t="s">
        <v>147</v>
      </c>
      <c r="F111" s="12">
        <v>0</v>
      </c>
      <c r="G111" s="15">
        <v>0</v>
      </c>
      <c r="H111" s="12" t="s">
        <v>769</v>
      </c>
      <c r="I111" s="12" t="s">
        <v>12</v>
      </c>
      <c r="J111" s="15">
        <f t="shared" si="8"/>
        <v>0</v>
      </c>
      <c r="K111" s="15">
        <f t="shared" si="9"/>
        <v>0</v>
      </c>
      <c r="L111" s="22" t="s">
        <v>856</v>
      </c>
    </row>
    <row r="112" spans="1:12" ht="45">
      <c r="A112" s="1">
        <v>102</v>
      </c>
      <c r="B112" s="12" t="s">
        <v>157</v>
      </c>
      <c r="C112" s="35" t="s">
        <v>14</v>
      </c>
      <c r="D112" s="12" t="s">
        <v>157</v>
      </c>
      <c r="E112" s="12" t="s">
        <v>762</v>
      </c>
      <c r="F112" s="12">
        <v>20</v>
      </c>
      <c r="G112" s="15">
        <v>1600</v>
      </c>
      <c r="H112" s="12" t="s">
        <v>769</v>
      </c>
      <c r="I112" s="12" t="s">
        <v>12</v>
      </c>
      <c r="J112" s="15">
        <f t="shared" si="8"/>
        <v>32000</v>
      </c>
      <c r="K112" s="15">
        <f t="shared" si="9"/>
        <v>35840</v>
      </c>
      <c r="L112" s="36"/>
    </row>
    <row r="113" spans="1:12" ht="135">
      <c r="A113" s="1">
        <v>103</v>
      </c>
      <c r="B113" s="12" t="s">
        <v>528</v>
      </c>
      <c r="C113" s="12" t="s">
        <v>768</v>
      </c>
      <c r="D113" s="12" t="s">
        <v>770</v>
      </c>
      <c r="E113" s="12" t="s">
        <v>162</v>
      </c>
      <c r="F113" s="12">
        <v>900</v>
      </c>
      <c r="G113" s="15">
        <v>25000</v>
      </c>
      <c r="H113" s="12" t="s">
        <v>769</v>
      </c>
      <c r="I113" s="12" t="s">
        <v>12</v>
      </c>
      <c r="J113" s="15">
        <f t="shared" si="8"/>
        <v>22500000</v>
      </c>
      <c r="K113" s="15">
        <f t="shared" si="9"/>
        <v>25200000.000000004</v>
      </c>
      <c r="L113" s="36"/>
    </row>
    <row r="114" spans="1:12" ht="45">
      <c r="A114" s="1">
        <v>104</v>
      </c>
      <c r="B114" s="37" t="s">
        <v>158</v>
      </c>
      <c r="C114" s="12" t="s">
        <v>768</v>
      </c>
      <c r="D114" s="37" t="s">
        <v>765</v>
      </c>
      <c r="E114" s="37" t="s">
        <v>147</v>
      </c>
      <c r="F114" s="37">
        <v>560</v>
      </c>
      <c r="G114" s="38">
        <v>19044</v>
      </c>
      <c r="H114" s="12" t="s">
        <v>769</v>
      </c>
      <c r="I114" s="12" t="s">
        <v>12</v>
      </c>
      <c r="J114" s="15">
        <f t="shared" si="8"/>
        <v>10664640</v>
      </c>
      <c r="K114" s="15">
        <f t="shared" si="9"/>
        <v>11944396.800000001</v>
      </c>
      <c r="L114" s="36"/>
    </row>
    <row r="115" spans="1:12" ht="30">
      <c r="A115" s="1">
        <v>105</v>
      </c>
      <c r="B115" s="35" t="s">
        <v>163</v>
      </c>
      <c r="C115" s="35" t="s">
        <v>14</v>
      </c>
      <c r="D115" s="35" t="s">
        <v>164</v>
      </c>
      <c r="E115" s="35" t="s">
        <v>165</v>
      </c>
      <c r="F115" s="35">
        <v>1</v>
      </c>
      <c r="G115" s="39">
        <v>4653000</v>
      </c>
      <c r="H115" s="35" t="s">
        <v>664</v>
      </c>
      <c r="I115" s="12" t="s">
        <v>12</v>
      </c>
      <c r="J115" s="30">
        <f t="shared" si="8"/>
        <v>4653000</v>
      </c>
      <c r="K115" s="15">
        <f t="shared" si="9"/>
        <v>5211360.0000000009</v>
      </c>
      <c r="L115" s="36"/>
    </row>
    <row r="116" spans="1:12" ht="45">
      <c r="A116" s="1">
        <v>106</v>
      </c>
      <c r="B116" s="35" t="s">
        <v>167</v>
      </c>
      <c r="C116" s="35" t="s">
        <v>14</v>
      </c>
      <c r="D116" s="35" t="s">
        <v>167</v>
      </c>
      <c r="E116" s="35" t="s">
        <v>165</v>
      </c>
      <c r="F116" s="35">
        <v>1</v>
      </c>
      <c r="G116" s="15">
        <v>48214</v>
      </c>
      <c r="H116" s="35" t="s">
        <v>166</v>
      </c>
      <c r="I116" s="12" t="s">
        <v>12</v>
      </c>
      <c r="J116" s="30">
        <f t="shared" si="8"/>
        <v>48214</v>
      </c>
      <c r="K116" s="15">
        <f t="shared" si="9"/>
        <v>53999.680000000008</v>
      </c>
      <c r="L116" s="36"/>
    </row>
    <row r="117" spans="1:12" ht="45">
      <c r="A117" s="1">
        <v>107</v>
      </c>
      <c r="B117" s="35" t="s">
        <v>168</v>
      </c>
      <c r="C117" s="35" t="s">
        <v>14</v>
      </c>
      <c r="D117" s="35" t="s">
        <v>168</v>
      </c>
      <c r="E117" s="35" t="s">
        <v>169</v>
      </c>
      <c r="F117" s="35">
        <v>1</v>
      </c>
      <c r="G117" s="15">
        <v>540357</v>
      </c>
      <c r="H117" s="35" t="s">
        <v>166</v>
      </c>
      <c r="I117" s="12" t="s">
        <v>12</v>
      </c>
      <c r="J117" s="30">
        <f t="shared" si="8"/>
        <v>540357</v>
      </c>
      <c r="K117" s="15">
        <f t="shared" si="9"/>
        <v>605199.84000000008</v>
      </c>
      <c r="L117" s="36"/>
    </row>
    <row r="118" spans="1:12" ht="45">
      <c r="A118" s="1">
        <v>108</v>
      </c>
      <c r="B118" s="40" t="s">
        <v>170</v>
      </c>
      <c r="C118" s="40" t="s">
        <v>171</v>
      </c>
      <c r="D118" s="35" t="s">
        <v>185</v>
      </c>
      <c r="E118" s="40" t="s">
        <v>172</v>
      </c>
      <c r="F118" s="40">
        <v>240</v>
      </c>
      <c r="G118" s="41">
        <v>2232.14</v>
      </c>
      <c r="H118" s="40" t="s">
        <v>166</v>
      </c>
      <c r="I118" s="12" t="s">
        <v>12</v>
      </c>
      <c r="J118" s="30">
        <f t="shared" si="8"/>
        <v>535713.6</v>
      </c>
      <c r="K118" s="15">
        <f t="shared" si="9"/>
        <v>599999.23200000008</v>
      </c>
      <c r="L118" s="36"/>
    </row>
    <row r="119" spans="1:12" ht="45">
      <c r="A119" s="1">
        <v>109</v>
      </c>
      <c r="B119" s="35" t="s">
        <v>173</v>
      </c>
      <c r="C119" s="35" t="s">
        <v>14</v>
      </c>
      <c r="D119" s="35" t="s">
        <v>173</v>
      </c>
      <c r="E119" s="35" t="s">
        <v>172</v>
      </c>
      <c r="F119" s="35">
        <v>2</v>
      </c>
      <c r="G119" s="39">
        <v>1607</v>
      </c>
      <c r="H119" s="35" t="s">
        <v>166</v>
      </c>
      <c r="I119" s="12" t="s">
        <v>12</v>
      </c>
      <c r="J119" s="30">
        <f t="shared" si="8"/>
        <v>3214</v>
      </c>
      <c r="K119" s="15">
        <f t="shared" si="9"/>
        <v>3599.6800000000003</v>
      </c>
      <c r="L119" s="36"/>
    </row>
    <row r="120" spans="1:12" ht="60">
      <c r="A120" s="1">
        <v>110</v>
      </c>
      <c r="B120" s="35" t="s">
        <v>174</v>
      </c>
      <c r="C120" s="35" t="s">
        <v>171</v>
      </c>
      <c r="D120" s="35" t="s">
        <v>175</v>
      </c>
      <c r="E120" s="35" t="s">
        <v>172</v>
      </c>
      <c r="F120" s="35">
        <v>10</v>
      </c>
      <c r="G120" s="39">
        <v>13392.85</v>
      </c>
      <c r="H120" s="35" t="s">
        <v>166</v>
      </c>
      <c r="I120" s="12" t="s">
        <v>12</v>
      </c>
      <c r="J120" s="30">
        <f t="shared" si="8"/>
        <v>133928.5</v>
      </c>
      <c r="K120" s="15">
        <f t="shared" si="9"/>
        <v>149999.92000000001</v>
      </c>
      <c r="L120" s="36"/>
    </row>
    <row r="121" spans="1:12" ht="45">
      <c r="A121" s="1">
        <v>111</v>
      </c>
      <c r="B121" s="35" t="s">
        <v>176</v>
      </c>
      <c r="C121" s="35" t="s">
        <v>14</v>
      </c>
      <c r="D121" s="35" t="s">
        <v>177</v>
      </c>
      <c r="E121" s="35" t="s">
        <v>172</v>
      </c>
      <c r="F121" s="35">
        <v>12</v>
      </c>
      <c r="G121" s="39">
        <v>2232.14</v>
      </c>
      <c r="H121" s="35" t="s">
        <v>166</v>
      </c>
      <c r="I121" s="12" t="s">
        <v>12</v>
      </c>
      <c r="J121" s="30">
        <f t="shared" si="8"/>
        <v>26785.68</v>
      </c>
      <c r="K121" s="15">
        <f t="shared" si="9"/>
        <v>29999.961600000002</v>
      </c>
      <c r="L121" s="36"/>
    </row>
    <row r="122" spans="1:12" ht="45">
      <c r="A122" s="1">
        <v>112</v>
      </c>
      <c r="B122" s="35" t="s">
        <v>178</v>
      </c>
      <c r="C122" s="35" t="s">
        <v>171</v>
      </c>
      <c r="D122" s="35" t="s">
        <v>179</v>
      </c>
      <c r="E122" s="35" t="s">
        <v>172</v>
      </c>
      <c r="F122" s="35">
        <v>1</v>
      </c>
      <c r="G122" s="39">
        <v>9000</v>
      </c>
      <c r="H122" s="35" t="s">
        <v>166</v>
      </c>
      <c r="I122" s="12" t="s">
        <v>12</v>
      </c>
      <c r="J122" s="30">
        <f t="shared" si="8"/>
        <v>9000</v>
      </c>
      <c r="K122" s="15">
        <f t="shared" si="9"/>
        <v>10080.000000000002</v>
      </c>
      <c r="L122" s="36"/>
    </row>
    <row r="123" spans="1:12" ht="375">
      <c r="A123" s="1">
        <v>113</v>
      </c>
      <c r="B123" s="35" t="s">
        <v>1189</v>
      </c>
      <c r="C123" s="35" t="s">
        <v>14</v>
      </c>
      <c r="D123" s="12" t="s">
        <v>1190</v>
      </c>
      <c r="E123" s="35" t="s">
        <v>162</v>
      </c>
      <c r="F123" s="35">
        <v>100</v>
      </c>
      <c r="G123" s="39">
        <v>8500</v>
      </c>
      <c r="H123" s="35" t="s">
        <v>1191</v>
      </c>
      <c r="I123" s="12" t="s">
        <v>12</v>
      </c>
      <c r="J123" s="30">
        <f t="shared" si="8"/>
        <v>850000</v>
      </c>
      <c r="K123" s="15">
        <f t="shared" si="9"/>
        <v>952000.00000000012</v>
      </c>
      <c r="L123" s="45" t="s">
        <v>1192</v>
      </c>
    </row>
    <row r="124" spans="1:12" ht="45">
      <c r="A124" s="1">
        <v>114</v>
      </c>
      <c r="B124" s="35" t="s">
        <v>180</v>
      </c>
      <c r="C124" s="35" t="s">
        <v>14</v>
      </c>
      <c r="D124" s="35" t="s">
        <v>180</v>
      </c>
      <c r="E124" s="35" t="s">
        <v>169</v>
      </c>
      <c r="F124" s="35">
        <v>1</v>
      </c>
      <c r="G124" s="15">
        <v>800000</v>
      </c>
      <c r="H124" s="35" t="s">
        <v>166</v>
      </c>
      <c r="I124" s="12" t="s">
        <v>12</v>
      </c>
      <c r="J124" s="30">
        <f t="shared" si="8"/>
        <v>800000</v>
      </c>
      <c r="K124" s="15">
        <f t="shared" si="9"/>
        <v>896000.00000000012</v>
      </c>
      <c r="L124" s="36"/>
    </row>
    <row r="125" spans="1:12" ht="45">
      <c r="A125" s="1">
        <v>115</v>
      </c>
      <c r="B125" s="35" t="s">
        <v>181</v>
      </c>
      <c r="C125" s="35" t="s">
        <v>14</v>
      </c>
      <c r="D125" s="35" t="s">
        <v>181</v>
      </c>
      <c r="E125" s="35" t="s">
        <v>165</v>
      </c>
      <c r="F125" s="35">
        <v>1</v>
      </c>
      <c r="G125" s="15">
        <v>160000</v>
      </c>
      <c r="H125" s="35" t="s">
        <v>166</v>
      </c>
      <c r="I125" s="12" t="s">
        <v>12</v>
      </c>
      <c r="J125" s="30">
        <f t="shared" si="8"/>
        <v>160000</v>
      </c>
      <c r="K125" s="15">
        <f t="shared" si="9"/>
        <v>179200.00000000003</v>
      </c>
      <c r="L125" s="36"/>
    </row>
    <row r="126" spans="1:12" ht="60">
      <c r="A126" s="1">
        <v>116</v>
      </c>
      <c r="B126" s="35" t="s">
        <v>182</v>
      </c>
      <c r="C126" s="35" t="s">
        <v>171</v>
      </c>
      <c r="D126" s="35" t="s">
        <v>183</v>
      </c>
      <c r="E126" s="35" t="s">
        <v>172</v>
      </c>
      <c r="F126" s="35">
        <v>100</v>
      </c>
      <c r="G126" s="39">
        <v>5000</v>
      </c>
      <c r="H126" s="35" t="s">
        <v>166</v>
      </c>
      <c r="I126" s="12" t="s">
        <v>12</v>
      </c>
      <c r="J126" s="30">
        <f t="shared" si="8"/>
        <v>500000</v>
      </c>
      <c r="K126" s="15">
        <f t="shared" si="9"/>
        <v>560000</v>
      </c>
      <c r="L126" s="36"/>
    </row>
    <row r="127" spans="1:12" ht="285">
      <c r="A127" s="1">
        <v>117</v>
      </c>
      <c r="B127" s="40" t="s">
        <v>184</v>
      </c>
      <c r="C127" s="40" t="s">
        <v>14</v>
      </c>
      <c r="D127" s="12" t="s">
        <v>785</v>
      </c>
      <c r="E127" s="40" t="s">
        <v>169</v>
      </c>
      <c r="F127" s="40">
        <v>1</v>
      </c>
      <c r="G127" s="41">
        <v>3024000</v>
      </c>
      <c r="H127" s="40" t="s">
        <v>166</v>
      </c>
      <c r="I127" s="37" t="s">
        <v>12</v>
      </c>
      <c r="J127" s="30">
        <f t="shared" si="8"/>
        <v>3024000</v>
      </c>
      <c r="K127" s="15">
        <f t="shared" si="9"/>
        <v>3386880.0000000005</v>
      </c>
      <c r="L127" s="1" t="s">
        <v>784</v>
      </c>
    </row>
    <row r="128" spans="1:12" ht="60">
      <c r="A128" s="1">
        <v>118</v>
      </c>
      <c r="B128" s="35" t="s">
        <v>197</v>
      </c>
      <c r="C128" s="35" t="s">
        <v>72</v>
      </c>
      <c r="D128" s="35" t="s">
        <v>197</v>
      </c>
      <c r="E128" s="35" t="s">
        <v>172</v>
      </c>
      <c r="F128" s="42">
        <v>2000</v>
      </c>
      <c r="G128" s="39">
        <v>35</v>
      </c>
      <c r="H128" s="40" t="s">
        <v>758</v>
      </c>
      <c r="I128" s="35" t="s">
        <v>198</v>
      </c>
      <c r="J128" s="30">
        <f t="shared" si="8"/>
        <v>70000</v>
      </c>
      <c r="K128" s="15">
        <f t="shared" si="9"/>
        <v>78400.000000000015</v>
      </c>
      <c r="L128" s="36"/>
    </row>
    <row r="129" spans="1:12" ht="60">
      <c r="A129" s="1">
        <v>119</v>
      </c>
      <c r="B129" s="35" t="s">
        <v>199</v>
      </c>
      <c r="C129" s="35" t="s">
        <v>72</v>
      </c>
      <c r="D129" s="35" t="s">
        <v>199</v>
      </c>
      <c r="E129" s="35" t="s">
        <v>172</v>
      </c>
      <c r="F129" s="42">
        <v>3000</v>
      </c>
      <c r="G129" s="39">
        <v>35</v>
      </c>
      <c r="H129" s="40" t="s">
        <v>758</v>
      </c>
      <c r="I129" s="35" t="s">
        <v>198</v>
      </c>
      <c r="J129" s="30">
        <f t="shared" si="8"/>
        <v>105000</v>
      </c>
      <c r="K129" s="15">
        <f t="shared" si="9"/>
        <v>117600.00000000001</v>
      </c>
      <c r="L129" s="36"/>
    </row>
    <row r="130" spans="1:12" ht="45">
      <c r="A130" s="1">
        <v>120</v>
      </c>
      <c r="B130" s="12" t="s">
        <v>809</v>
      </c>
      <c r="C130" s="35" t="s">
        <v>72</v>
      </c>
      <c r="D130" s="12" t="s">
        <v>809</v>
      </c>
      <c r="E130" s="35" t="s">
        <v>172</v>
      </c>
      <c r="F130" s="35">
        <v>5</v>
      </c>
      <c r="G130" s="15">
        <v>7000</v>
      </c>
      <c r="H130" s="35" t="s">
        <v>18</v>
      </c>
      <c r="I130" s="35" t="s">
        <v>198</v>
      </c>
      <c r="J130" s="30">
        <f t="shared" si="8"/>
        <v>35000</v>
      </c>
      <c r="K130" s="15">
        <f t="shared" si="9"/>
        <v>39200.000000000007</v>
      </c>
      <c r="L130" s="1" t="s">
        <v>808</v>
      </c>
    </row>
    <row r="131" spans="1:12" ht="45">
      <c r="A131" s="1">
        <v>121</v>
      </c>
      <c r="B131" s="35" t="s">
        <v>200</v>
      </c>
      <c r="C131" s="35" t="s">
        <v>72</v>
      </c>
      <c r="D131" s="35" t="s">
        <v>200</v>
      </c>
      <c r="E131" s="35" t="s">
        <v>201</v>
      </c>
      <c r="F131" s="42">
        <v>1000</v>
      </c>
      <c r="G131" s="39">
        <v>40</v>
      </c>
      <c r="H131" s="35" t="s">
        <v>221</v>
      </c>
      <c r="I131" s="35" t="s">
        <v>198</v>
      </c>
      <c r="J131" s="30">
        <f t="shared" si="8"/>
        <v>40000</v>
      </c>
      <c r="K131" s="15">
        <f t="shared" si="9"/>
        <v>44800.000000000007</v>
      </c>
      <c r="L131" s="36"/>
    </row>
    <row r="132" spans="1:12" ht="45">
      <c r="A132" s="1">
        <v>122</v>
      </c>
      <c r="B132" s="35" t="s">
        <v>202</v>
      </c>
      <c r="C132" s="35" t="s">
        <v>72</v>
      </c>
      <c r="D132" s="35" t="s">
        <v>202</v>
      </c>
      <c r="E132" s="35" t="s">
        <v>172</v>
      </c>
      <c r="F132" s="42">
        <v>1000</v>
      </c>
      <c r="G132" s="39">
        <v>22</v>
      </c>
      <c r="H132" s="35" t="s">
        <v>221</v>
      </c>
      <c r="I132" s="35" t="s">
        <v>198</v>
      </c>
      <c r="J132" s="30">
        <f t="shared" si="8"/>
        <v>22000</v>
      </c>
      <c r="K132" s="15">
        <f t="shared" si="9"/>
        <v>24640.000000000004</v>
      </c>
      <c r="L132" s="36"/>
    </row>
    <row r="133" spans="1:12" ht="45">
      <c r="A133" s="1">
        <v>123</v>
      </c>
      <c r="B133" s="35" t="s">
        <v>203</v>
      </c>
      <c r="C133" s="35" t="s">
        <v>72</v>
      </c>
      <c r="D133" s="35" t="s">
        <v>204</v>
      </c>
      <c r="E133" s="35" t="s">
        <v>172</v>
      </c>
      <c r="F133" s="35">
        <v>9</v>
      </c>
      <c r="G133" s="39">
        <v>480</v>
      </c>
      <c r="H133" s="35" t="s">
        <v>221</v>
      </c>
      <c r="I133" s="35" t="s">
        <v>198</v>
      </c>
      <c r="J133" s="30">
        <f t="shared" si="8"/>
        <v>4320</v>
      </c>
      <c r="K133" s="15">
        <f t="shared" si="9"/>
        <v>4838.4000000000005</v>
      </c>
      <c r="L133" s="36"/>
    </row>
    <row r="134" spans="1:12" ht="60">
      <c r="A134" s="1">
        <v>124</v>
      </c>
      <c r="B134" s="35" t="s">
        <v>205</v>
      </c>
      <c r="C134" s="35" t="s">
        <v>72</v>
      </c>
      <c r="D134" s="35" t="s">
        <v>205</v>
      </c>
      <c r="E134" s="35" t="s">
        <v>172</v>
      </c>
      <c r="F134" s="42">
        <v>5000</v>
      </c>
      <c r="G134" s="39">
        <v>35</v>
      </c>
      <c r="H134" s="35" t="s">
        <v>220</v>
      </c>
      <c r="I134" s="43" t="s">
        <v>198</v>
      </c>
      <c r="J134" s="30">
        <f t="shared" si="8"/>
        <v>175000</v>
      </c>
      <c r="K134" s="15">
        <f t="shared" si="9"/>
        <v>196000.00000000003</v>
      </c>
      <c r="L134" s="36"/>
    </row>
    <row r="135" spans="1:12" ht="60">
      <c r="A135" s="1">
        <v>125</v>
      </c>
      <c r="B135" s="35" t="s">
        <v>206</v>
      </c>
      <c r="C135" s="35" t="s">
        <v>72</v>
      </c>
      <c r="D135" s="35" t="s">
        <v>206</v>
      </c>
      <c r="E135" s="35" t="s">
        <v>172</v>
      </c>
      <c r="F135" s="42">
        <v>5000</v>
      </c>
      <c r="G135" s="39">
        <v>35</v>
      </c>
      <c r="H135" s="35" t="s">
        <v>220</v>
      </c>
      <c r="I135" s="43" t="s">
        <v>198</v>
      </c>
      <c r="J135" s="30">
        <f t="shared" si="8"/>
        <v>175000</v>
      </c>
      <c r="K135" s="15">
        <f t="shared" si="9"/>
        <v>196000.00000000003</v>
      </c>
      <c r="L135" s="36"/>
    </row>
    <row r="136" spans="1:12" ht="60">
      <c r="A136" s="1">
        <v>126</v>
      </c>
      <c r="B136" s="35" t="s">
        <v>207</v>
      </c>
      <c r="C136" s="35" t="s">
        <v>72</v>
      </c>
      <c r="D136" s="35" t="s">
        <v>208</v>
      </c>
      <c r="E136" s="35" t="s">
        <v>172</v>
      </c>
      <c r="F136" s="42">
        <v>3000</v>
      </c>
      <c r="G136" s="39">
        <v>35</v>
      </c>
      <c r="H136" s="35" t="s">
        <v>220</v>
      </c>
      <c r="I136" s="43" t="s">
        <v>198</v>
      </c>
      <c r="J136" s="30">
        <f t="shared" si="8"/>
        <v>105000</v>
      </c>
      <c r="K136" s="15">
        <f t="shared" si="9"/>
        <v>117600.00000000001</v>
      </c>
      <c r="L136" s="36"/>
    </row>
    <row r="137" spans="1:12" ht="60">
      <c r="A137" s="1">
        <v>127</v>
      </c>
      <c r="B137" s="35" t="s">
        <v>209</v>
      </c>
      <c r="C137" s="35" t="s">
        <v>72</v>
      </c>
      <c r="D137" s="35" t="s">
        <v>209</v>
      </c>
      <c r="E137" s="35" t="s">
        <v>172</v>
      </c>
      <c r="F137" s="42">
        <v>1000</v>
      </c>
      <c r="G137" s="39">
        <v>20</v>
      </c>
      <c r="H137" s="35" t="s">
        <v>220</v>
      </c>
      <c r="I137" s="43" t="s">
        <v>198</v>
      </c>
      <c r="J137" s="30">
        <f t="shared" si="8"/>
        <v>20000</v>
      </c>
      <c r="K137" s="15">
        <f t="shared" si="9"/>
        <v>22400.000000000004</v>
      </c>
      <c r="L137" s="36"/>
    </row>
    <row r="138" spans="1:12" ht="60">
      <c r="A138" s="1">
        <v>128</v>
      </c>
      <c r="B138" s="40" t="s">
        <v>210</v>
      </c>
      <c r="C138" s="40" t="s">
        <v>72</v>
      </c>
      <c r="D138" s="40" t="s">
        <v>211</v>
      </c>
      <c r="E138" s="40" t="s">
        <v>201</v>
      </c>
      <c r="F138" s="44">
        <v>1000</v>
      </c>
      <c r="G138" s="41">
        <v>40</v>
      </c>
      <c r="H138" s="35" t="s">
        <v>220</v>
      </c>
      <c r="I138" s="40" t="s">
        <v>198</v>
      </c>
      <c r="J138" s="30">
        <f t="shared" si="8"/>
        <v>40000</v>
      </c>
      <c r="K138" s="15">
        <f t="shared" si="9"/>
        <v>44800.000000000007</v>
      </c>
      <c r="L138" s="36"/>
    </row>
    <row r="139" spans="1:12" ht="60">
      <c r="A139" s="1">
        <v>129</v>
      </c>
      <c r="B139" s="35" t="s">
        <v>212</v>
      </c>
      <c r="C139" s="35" t="s">
        <v>72</v>
      </c>
      <c r="D139" s="35" t="s">
        <v>213</v>
      </c>
      <c r="E139" s="35" t="s">
        <v>172</v>
      </c>
      <c r="F139" s="42">
        <v>1000</v>
      </c>
      <c r="G139" s="39">
        <v>22</v>
      </c>
      <c r="H139" s="35" t="s">
        <v>220</v>
      </c>
      <c r="I139" s="35" t="s">
        <v>198</v>
      </c>
      <c r="J139" s="30">
        <f t="shared" si="8"/>
        <v>22000</v>
      </c>
      <c r="K139" s="15">
        <f t="shared" si="9"/>
        <v>24640.000000000004</v>
      </c>
      <c r="L139" s="36"/>
    </row>
    <row r="140" spans="1:12" ht="45">
      <c r="A140" s="1">
        <v>130</v>
      </c>
      <c r="B140" s="35" t="s">
        <v>752</v>
      </c>
      <c r="C140" s="35" t="s">
        <v>14</v>
      </c>
      <c r="D140" s="35" t="s">
        <v>752</v>
      </c>
      <c r="E140" s="35" t="s">
        <v>21</v>
      </c>
      <c r="F140" s="42">
        <v>1</v>
      </c>
      <c r="G140" s="39">
        <v>250000</v>
      </c>
      <c r="H140" s="35" t="s">
        <v>214</v>
      </c>
      <c r="I140" s="35" t="s">
        <v>198</v>
      </c>
      <c r="J140" s="30">
        <f t="shared" ref="J140:J143" si="10">F140*G140</f>
        <v>250000</v>
      </c>
      <c r="K140" s="15">
        <f t="shared" ref="K140:K143" si="11">J140*1.12</f>
        <v>280000</v>
      </c>
      <c r="L140" s="36"/>
    </row>
    <row r="141" spans="1:12" ht="60">
      <c r="A141" s="1">
        <v>131</v>
      </c>
      <c r="B141" s="35" t="s">
        <v>215</v>
      </c>
      <c r="C141" s="35" t="s">
        <v>72</v>
      </c>
      <c r="D141" s="35" t="s">
        <v>216</v>
      </c>
      <c r="E141" s="35" t="s">
        <v>172</v>
      </c>
      <c r="F141" s="35">
        <v>500</v>
      </c>
      <c r="G141" s="39">
        <v>22</v>
      </c>
      <c r="H141" s="35" t="s">
        <v>220</v>
      </c>
      <c r="I141" s="35" t="s">
        <v>198</v>
      </c>
      <c r="J141" s="30">
        <f t="shared" si="10"/>
        <v>11000</v>
      </c>
      <c r="K141" s="15">
        <f t="shared" si="11"/>
        <v>12320.000000000002</v>
      </c>
      <c r="L141" s="36"/>
    </row>
    <row r="142" spans="1:12" ht="60">
      <c r="A142" s="1">
        <v>132</v>
      </c>
      <c r="B142" s="35" t="s">
        <v>217</v>
      </c>
      <c r="C142" s="35" t="s">
        <v>72</v>
      </c>
      <c r="D142" s="35" t="s">
        <v>218</v>
      </c>
      <c r="E142" s="35" t="s">
        <v>172</v>
      </c>
      <c r="F142" s="35">
        <v>500</v>
      </c>
      <c r="G142" s="39">
        <v>22</v>
      </c>
      <c r="H142" s="35" t="s">
        <v>220</v>
      </c>
      <c r="I142" s="35" t="s">
        <v>198</v>
      </c>
      <c r="J142" s="30">
        <f t="shared" si="10"/>
        <v>11000</v>
      </c>
      <c r="K142" s="15">
        <f t="shared" si="11"/>
        <v>12320.000000000002</v>
      </c>
      <c r="L142" s="36"/>
    </row>
    <row r="143" spans="1:12" ht="60">
      <c r="A143" s="1">
        <v>133</v>
      </c>
      <c r="B143" s="40" t="s">
        <v>219</v>
      </c>
      <c r="C143" s="40" t="s">
        <v>72</v>
      </c>
      <c r="D143" s="40" t="s">
        <v>219</v>
      </c>
      <c r="E143" s="40" t="s">
        <v>172</v>
      </c>
      <c r="F143" s="40">
        <v>300</v>
      </c>
      <c r="G143" s="41">
        <v>35</v>
      </c>
      <c r="H143" s="40" t="s">
        <v>220</v>
      </c>
      <c r="I143" s="40" t="s">
        <v>198</v>
      </c>
      <c r="J143" s="30">
        <f t="shared" si="10"/>
        <v>10500</v>
      </c>
      <c r="K143" s="15">
        <f t="shared" si="11"/>
        <v>11760.000000000002</v>
      </c>
      <c r="L143" s="36"/>
    </row>
    <row r="144" spans="1:12" ht="135">
      <c r="A144" s="1">
        <v>134</v>
      </c>
      <c r="B144" s="12" t="s">
        <v>225</v>
      </c>
      <c r="C144" s="35" t="s">
        <v>14</v>
      </c>
      <c r="D144" s="12" t="s">
        <v>227</v>
      </c>
      <c r="E144" s="12" t="s">
        <v>228</v>
      </c>
      <c r="F144" s="12">
        <v>15</v>
      </c>
      <c r="G144" s="15">
        <v>5357.13</v>
      </c>
      <c r="H144" s="12" t="s">
        <v>229</v>
      </c>
      <c r="I144" s="40" t="s">
        <v>198</v>
      </c>
      <c r="J144" s="30">
        <f t="shared" ref="J144:J204" si="12">F144*G144</f>
        <v>80356.95</v>
      </c>
      <c r="K144" s="15">
        <f t="shared" ref="K144:K204" si="13">J144*1.12</f>
        <v>89999.784</v>
      </c>
      <c r="L144" s="36"/>
    </row>
    <row r="145" spans="1:12" ht="75">
      <c r="A145" s="1">
        <v>135</v>
      </c>
      <c r="B145" s="12" t="s">
        <v>230</v>
      </c>
      <c r="C145" s="35" t="s">
        <v>14</v>
      </c>
      <c r="D145" s="12" t="s">
        <v>231</v>
      </c>
      <c r="E145" s="12" t="s">
        <v>228</v>
      </c>
      <c r="F145" s="12">
        <v>30</v>
      </c>
      <c r="G145" s="15">
        <v>2678.57</v>
      </c>
      <c r="H145" s="12" t="s">
        <v>229</v>
      </c>
      <c r="I145" s="40" t="s">
        <v>198</v>
      </c>
      <c r="J145" s="30">
        <f t="shared" si="12"/>
        <v>80357.100000000006</v>
      </c>
      <c r="K145" s="15">
        <f t="shared" si="13"/>
        <v>89999.952000000019</v>
      </c>
      <c r="L145" s="36"/>
    </row>
    <row r="146" spans="1:12" ht="45">
      <c r="A146" s="1">
        <v>136</v>
      </c>
      <c r="B146" s="12" t="s">
        <v>232</v>
      </c>
      <c r="C146" s="35" t="s">
        <v>14</v>
      </c>
      <c r="D146" s="12" t="s">
        <v>232</v>
      </c>
      <c r="E146" s="12" t="s">
        <v>21</v>
      </c>
      <c r="F146" s="12">
        <v>1</v>
      </c>
      <c r="G146" s="15">
        <v>1205357</v>
      </c>
      <c r="H146" s="12" t="s">
        <v>229</v>
      </c>
      <c r="I146" s="40" t="s">
        <v>198</v>
      </c>
      <c r="J146" s="30">
        <f t="shared" si="12"/>
        <v>1205357</v>
      </c>
      <c r="K146" s="15">
        <f t="shared" si="13"/>
        <v>1349999.84</v>
      </c>
      <c r="L146" s="36"/>
    </row>
    <row r="147" spans="1:12" ht="60">
      <c r="A147" s="1">
        <v>137</v>
      </c>
      <c r="B147" s="35" t="s">
        <v>233</v>
      </c>
      <c r="C147" s="35" t="s">
        <v>14</v>
      </c>
      <c r="D147" s="35" t="s">
        <v>233</v>
      </c>
      <c r="E147" s="12" t="s">
        <v>21</v>
      </c>
      <c r="F147" s="12">
        <v>1</v>
      </c>
      <c r="G147" s="15">
        <v>321429</v>
      </c>
      <c r="H147" s="12" t="s">
        <v>229</v>
      </c>
      <c r="I147" s="40" t="s">
        <v>198</v>
      </c>
      <c r="J147" s="30">
        <f t="shared" si="12"/>
        <v>321429</v>
      </c>
      <c r="K147" s="15">
        <f t="shared" si="13"/>
        <v>360000.48000000004</v>
      </c>
      <c r="L147" s="36"/>
    </row>
    <row r="148" spans="1:12" ht="60">
      <c r="A148" s="1">
        <v>138</v>
      </c>
      <c r="B148" s="40" t="s">
        <v>234</v>
      </c>
      <c r="C148" s="35" t="s">
        <v>14</v>
      </c>
      <c r="D148" s="40" t="s">
        <v>234</v>
      </c>
      <c r="E148" s="37" t="s">
        <v>21</v>
      </c>
      <c r="F148" s="37">
        <v>1</v>
      </c>
      <c r="G148" s="38">
        <v>446429</v>
      </c>
      <c r="H148" s="37" t="s">
        <v>229</v>
      </c>
      <c r="I148" s="40" t="s">
        <v>198</v>
      </c>
      <c r="J148" s="30">
        <f t="shared" si="12"/>
        <v>446429</v>
      </c>
      <c r="K148" s="15">
        <f t="shared" si="13"/>
        <v>500000.48000000004</v>
      </c>
      <c r="L148" s="36"/>
    </row>
    <row r="149" spans="1:12" ht="90">
      <c r="A149" s="1">
        <v>139</v>
      </c>
      <c r="B149" s="40" t="s">
        <v>235</v>
      </c>
      <c r="C149" s="35" t="s">
        <v>14</v>
      </c>
      <c r="D149" s="40" t="s">
        <v>236</v>
      </c>
      <c r="E149" s="37" t="s">
        <v>21</v>
      </c>
      <c r="F149" s="37">
        <v>1</v>
      </c>
      <c r="G149" s="38">
        <v>700000</v>
      </c>
      <c r="H149" s="37" t="s">
        <v>229</v>
      </c>
      <c r="I149" s="40" t="s">
        <v>198</v>
      </c>
      <c r="J149" s="30">
        <f t="shared" si="12"/>
        <v>700000</v>
      </c>
      <c r="K149" s="15">
        <f t="shared" si="13"/>
        <v>784000.00000000012</v>
      </c>
      <c r="L149" s="36"/>
    </row>
    <row r="150" spans="1:12" ht="75">
      <c r="A150" s="1">
        <v>140</v>
      </c>
      <c r="B150" s="35" t="s">
        <v>534</v>
      </c>
      <c r="C150" s="35" t="s">
        <v>14</v>
      </c>
      <c r="D150" s="35" t="s">
        <v>534</v>
      </c>
      <c r="E150" s="12" t="s">
        <v>162</v>
      </c>
      <c r="F150" s="12">
        <v>1</v>
      </c>
      <c r="G150" s="15">
        <v>300000</v>
      </c>
      <c r="H150" s="12" t="s">
        <v>229</v>
      </c>
      <c r="I150" s="40" t="s">
        <v>198</v>
      </c>
      <c r="J150" s="30">
        <f t="shared" si="12"/>
        <v>300000</v>
      </c>
      <c r="K150" s="15">
        <f t="shared" si="13"/>
        <v>336000.00000000006</v>
      </c>
      <c r="L150" s="36"/>
    </row>
    <row r="151" spans="1:12" ht="105">
      <c r="A151" s="1">
        <v>141</v>
      </c>
      <c r="B151" s="35" t="s">
        <v>535</v>
      </c>
      <c r="C151" s="35" t="s">
        <v>14</v>
      </c>
      <c r="D151" s="35" t="s">
        <v>535</v>
      </c>
      <c r="E151" s="12" t="s">
        <v>162</v>
      </c>
      <c r="F151" s="12">
        <v>1</v>
      </c>
      <c r="G151" s="15">
        <v>300000</v>
      </c>
      <c r="H151" s="12" t="s">
        <v>229</v>
      </c>
      <c r="I151" s="40" t="s">
        <v>198</v>
      </c>
      <c r="J151" s="30">
        <f t="shared" si="12"/>
        <v>300000</v>
      </c>
      <c r="K151" s="15">
        <f t="shared" si="13"/>
        <v>336000.00000000006</v>
      </c>
      <c r="L151" s="36"/>
    </row>
    <row r="152" spans="1:12" ht="180">
      <c r="A152" s="1">
        <v>142</v>
      </c>
      <c r="B152" s="35" t="s">
        <v>237</v>
      </c>
      <c r="C152" s="12" t="s">
        <v>226</v>
      </c>
      <c r="D152" s="35" t="s">
        <v>913</v>
      </c>
      <c r="E152" s="12" t="s">
        <v>147</v>
      </c>
      <c r="F152" s="12">
        <v>1</v>
      </c>
      <c r="G152" s="15">
        <v>26785</v>
      </c>
      <c r="H152" s="12" t="s">
        <v>229</v>
      </c>
      <c r="I152" s="40" t="s">
        <v>198</v>
      </c>
      <c r="J152" s="30">
        <f t="shared" si="12"/>
        <v>26785</v>
      </c>
      <c r="K152" s="15">
        <v>30000</v>
      </c>
      <c r="L152" s="36"/>
    </row>
    <row r="153" spans="1:12" ht="180">
      <c r="A153" s="1">
        <v>143</v>
      </c>
      <c r="B153" s="40" t="s">
        <v>238</v>
      </c>
      <c r="C153" s="37" t="s">
        <v>226</v>
      </c>
      <c r="D153" s="40" t="s">
        <v>914</v>
      </c>
      <c r="E153" s="37" t="s">
        <v>147</v>
      </c>
      <c r="F153" s="37">
        <v>1</v>
      </c>
      <c r="G153" s="15">
        <v>178571</v>
      </c>
      <c r="H153" s="37" t="s">
        <v>229</v>
      </c>
      <c r="I153" s="40" t="s">
        <v>198</v>
      </c>
      <c r="J153" s="30">
        <f t="shared" si="12"/>
        <v>178571</v>
      </c>
      <c r="K153" s="15">
        <f t="shared" si="13"/>
        <v>199999.52000000002</v>
      </c>
      <c r="L153" s="36"/>
    </row>
    <row r="154" spans="1:12" ht="90">
      <c r="A154" s="1">
        <v>144</v>
      </c>
      <c r="B154" s="35" t="s">
        <v>239</v>
      </c>
      <c r="C154" s="12" t="s">
        <v>226</v>
      </c>
      <c r="D154" s="35" t="s">
        <v>536</v>
      </c>
      <c r="E154" s="12" t="s">
        <v>147</v>
      </c>
      <c r="F154" s="12">
        <v>1</v>
      </c>
      <c r="G154" s="15">
        <v>44633</v>
      </c>
      <c r="H154" s="12" t="s">
        <v>229</v>
      </c>
      <c r="I154" s="40" t="s">
        <v>198</v>
      </c>
      <c r="J154" s="30">
        <f t="shared" si="12"/>
        <v>44633</v>
      </c>
      <c r="K154" s="15">
        <v>49990</v>
      </c>
      <c r="L154" s="36"/>
    </row>
    <row r="155" spans="1:12" ht="45">
      <c r="A155" s="1">
        <v>145</v>
      </c>
      <c r="B155" s="40" t="s">
        <v>749</v>
      </c>
      <c r="C155" s="37" t="s">
        <v>226</v>
      </c>
      <c r="D155" s="40" t="s">
        <v>750</v>
      </c>
      <c r="E155" s="37" t="s">
        <v>147</v>
      </c>
      <c r="F155" s="37">
        <v>6</v>
      </c>
      <c r="G155" s="15">
        <v>13392.5</v>
      </c>
      <c r="H155" s="37" t="s">
        <v>229</v>
      </c>
      <c r="I155" s="35" t="s">
        <v>198</v>
      </c>
      <c r="J155" s="30">
        <f t="shared" si="12"/>
        <v>80355</v>
      </c>
      <c r="K155" s="15">
        <f t="shared" si="13"/>
        <v>89997.6</v>
      </c>
      <c r="L155" s="36"/>
    </row>
    <row r="156" spans="1:12" ht="60">
      <c r="A156" s="1">
        <v>146</v>
      </c>
      <c r="B156" s="37" t="s">
        <v>241</v>
      </c>
      <c r="C156" s="37" t="s">
        <v>226</v>
      </c>
      <c r="D156" s="37" t="s">
        <v>241</v>
      </c>
      <c r="E156" s="37" t="s">
        <v>147</v>
      </c>
      <c r="F156" s="37">
        <v>1</v>
      </c>
      <c r="G156" s="38">
        <v>89554</v>
      </c>
      <c r="H156" s="37" t="s">
        <v>229</v>
      </c>
      <c r="I156" s="35" t="s">
        <v>198</v>
      </c>
      <c r="J156" s="30">
        <f t="shared" si="12"/>
        <v>89554</v>
      </c>
      <c r="K156" s="15">
        <f t="shared" si="13"/>
        <v>100300.48000000001</v>
      </c>
      <c r="L156" s="36"/>
    </row>
    <row r="157" spans="1:12" ht="60">
      <c r="A157" s="1">
        <v>147</v>
      </c>
      <c r="B157" s="12" t="s">
        <v>242</v>
      </c>
      <c r="C157" s="12" t="s">
        <v>226</v>
      </c>
      <c r="D157" s="12" t="s">
        <v>242</v>
      </c>
      <c r="E157" s="12" t="s">
        <v>147</v>
      </c>
      <c r="F157" s="12">
        <v>1</v>
      </c>
      <c r="G157" s="15">
        <v>52679</v>
      </c>
      <c r="H157" s="12" t="s">
        <v>229</v>
      </c>
      <c r="I157" s="35" t="s">
        <v>198</v>
      </c>
      <c r="J157" s="30">
        <f t="shared" si="12"/>
        <v>52679</v>
      </c>
      <c r="K157" s="15">
        <f t="shared" si="13"/>
        <v>59000.480000000003</v>
      </c>
      <c r="L157" s="36"/>
    </row>
    <row r="158" spans="1:12" ht="60">
      <c r="A158" s="1">
        <v>148</v>
      </c>
      <c r="B158" s="37" t="s">
        <v>523</v>
      </c>
      <c r="C158" s="37" t="s">
        <v>226</v>
      </c>
      <c r="D158" s="37" t="s">
        <v>523</v>
      </c>
      <c r="E158" s="37" t="s">
        <v>147</v>
      </c>
      <c r="F158" s="37">
        <v>1</v>
      </c>
      <c r="G158" s="38">
        <v>26339</v>
      </c>
      <c r="H158" s="37" t="s">
        <v>229</v>
      </c>
      <c r="I158" s="35" t="s">
        <v>198</v>
      </c>
      <c r="J158" s="30">
        <f t="shared" si="12"/>
        <v>26339</v>
      </c>
      <c r="K158" s="15">
        <f t="shared" si="13"/>
        <v>29499.680000000004</v>
      </c>
      <c r="L158" s="36"/>
    </row>
    <row r="159" spans="1:12" ht="60">
      <c r="A159" s="1">
        <v>149</v>
      </c>
      <c r="B159" s="37" t="s">
        <v>243</v>
      </c>
      <c r="C159" s="37" t="s">
        <v>226</v>
      </c>
      <c r="D159" s="37" t="s">
        <v>243</v>
      </c>
      <c r="E159" s="37" t="s">
        <v>147</v>
      </c>
      <c r="F159" s="37">
        <v>1</v>
      </c>
      <c r="G159" s="38">
        <v>21071</v>
      </c>
      <c r="H159" s="37" t="s">
        <v>229</v>
      </c>
      <c r="I159" s="35" t="s">
        <v>198</v>
      </c>
      <c r="J159" s="30">
        <f t="shared" si="12"/>
        <v>21071</v>
      </c>
      <c r="K159" s="15">
        <f t="shared" si="13"/>
        <v>23599.52</v>
      </c>
      <c r="L159" s="36"/>
    </row>
    <row r="160" spans="1:12" ht="60">
      <c r="A160" s="1">
        <v>150</v>
      </c>
      <c r="B160" s="12" t="s">
        <v>244</v>
      </c>
      <c r="C160" s="12" t="s">
        <v>226</v>
      </c>
      <c r="D160" s="12" t="s">
        <v>244</v>
      </c>
      <c r="E160" s="12" t="s">
        <v>147</v>
      </c>
      <c r="F160" s="12">
        <v>1</v>
      </c>
      <c r="G160" s="15">
        <v>28973</v>
      </c>
      <c r="H160" s="12" t="s">
        <v>229</v>
      </c>
      <c r="I160" s="35" t="s">
        <v>198</v>
      </c>
      <c r="J160" s="30">
        <f t="shared" si="12"/>
        <v>28973</v>
      </c>
      <c r="K160" s="15">
        <f t="shared" si="13"/>
        <v>32449.760000000002</v>
      </c>
      <c r="L160" s="36"/>
    </row>
    <row r="161" spans="1:12" ht="60">
      <c r="A161" s="1">
        <v>151</v>
      </c>
      <c r="B161" s="12" t="s">
        <v>245</v>
      </c>
      <c r="C161" s="12" t="s">
        <v>226</v>
      </c>
      <c r="D161" s="12" t="s">
        <v>245</v>
      </c>
      <c r="E161" s="12" t="s">
        <v>147</v>
      </c>
      <c r="F161" s="12">
        <v>1</v>
      </c>
      <c r="G161" s="15">
        <v>79018</v>
      </c>
      <c r="H161" s="12" t="s">
        <v>229</v>
      </c>
      <c r="I161" s="35" t="s">
        <v>198</v>
      </c>
      <c r="J161" s="30">
        <f t="shared" si="12"/>
        <v>79018</v>
      </c>
      <c r="K161" s="15">
        <f t="shared" si="13"/>
        <v>88500.160000000003</v>
      </c>
      <c r="L161" s="36"/>
    </row>
    <row r="162" spans="1:12" ht="60">
      <c r="A162" s="1">
        <v>152</v>
      </c>
      <c r="B162" s="12" t="s">
        <v>246</v>
      </c>
      <c r="C162" s="12" t="s">
        <v>226</v>
      </c>
      <c r="D162" s="12" t="s">
        <v>246</v>
      </c>
      <c r="E162" s="12" t="s">
        <v>147</v>
      </c>
      <c r="F162" s="12">
        <v>1</v>
      </c>
      <c r="G162" s="15">
        <v>47411</v>
      </c>
      <c r="H162" s="12" t="s">
        <v>229</v>
      </c>
      <c r="I162" s="35" t="s">
        <v>198</v>
      </c>
      <c r="J162" s="30">
        <f t="shared" si="12"/>
        <v>47411</v>
      </c>
      <c r="K162" s="15">
        <f t="shared" si="13"/>
        <v>53100.320000000007</v>
      </c>
      <c r="L162" s="36"/>
    </row>
    <row r="163" spans="1:12" ht="45">
      <c r="A163" s="1">
        <v>153</v>
      </c>
      <c r="B163" s="37" t="s">
        <v>247</v>
      </c>
      <c r="C163" s="37" t="s">
        <v>226</v>
      </c>
      <c r="D163" s="37" t="s">
        <v>247</v>
      </c>
      <c r="E163" s="37" t="s">
        <v>147</v>
      </c>
      <c r="F163" s="37">
        <v>1</v>
      </c>
      <c r="G163" s="38">
        <v>15804</v>
      </c>
      <c r="H163" s="37" t="s">
        <v>229</v>
      </c>
      <c r="I163" s="35" t="s">
        <v>198</v>
      </c>
      <c r="J163" s="30">
        <f t="shared" si="12"/>
        <v>15804</v>
      </c>
      <c r="K163" s="15">
        <f t="shared" si="13"/>
        <v>17700.480000000003</v>
      </c>
      <c r="L163" s="36"/>
    </row>
    <row r="164" spans="1:12" ht="45">
      <c r="A164" s="1">
        <v>154</v>
      </c>
      <c r="B164" s="37" t="s">
        <v>248</v>
      </c>
      <c r="C164" s="37" t="s">
        <v>226</v>
      </c>
      <c r="D164" s="37" t="s">
        <v>248</v>
      </c>
      <c r="E164" s="37" t="s">
        <v>147</v>
      </c>
      <c r="F164" s="37">
        <v>1</v>
      </c>
      <c r="G164" s="38">
        <v>36875</v>
      </c>
      <c r="H164" s="37" t="s">
        <v>229</v>
      </c>
      <c r="I164" s="35" t="s">
        <v>198</v>
      </c>
      <c r="J164" s="30">
        <f t="shared" si="12"/>
        <v>36875</v>
      </c>
      <c r="K164" s="15">
        <f t="shared" si="13"/>
        <v>41300.000000000007</v>
      </c>
      <c r="L164" s="36"/>
    </row>
    <row r="165" spans="1:12" ht="45">
      <c r="A165" s="1">
        <v>155</v>
      </c>
      <c r="B165" s="12" t="s">
        <v>249</v>
      </c>
      <c r="C165" s="12" t="s">
        <v>226</v>
      </c>
      <c r="D165" s="12" t="s">
        <v>249</v>
      </c>
      <c r="E165" s="12" t="s">
        <v>147</v>
      </c>
      <c r="F165" s="12">
        <v>1</v>
      </c>
      <c r="G165" s="15">
        <v>7902</v>
      </c>
      <c r="H165" s="12" t="s">
        <v>229</v>
      </c>
      <c r="I165" s="35" t="s">
        <v>198</v>
      </c>
      <c r="J165" s="30">
        <f t="shared" si="12"/>
        <v>7902</v>
      </c>
      <c r="K165" s="15">
        <f t="shared" si="13"/>
        <v>8850.2400000000016</v>
      </c>
      <c r="L165" s="36"/>
    </row>
    <row r="166" spans="1:12" ht="45">
      <c r="A166" s="1">
        <v>156</v>
      </c>
      <c r="B166" s="12" t="s">
        <v>250</v>
      </c>
      <c r="C166" s="12" t="s">
        <v>226</v>
      </c>
      <c r="D166" s="12" t="s">
        <v>250</v>
      </c>
      <c r="E166" s="12" t="s">
        <v>147</v>
      </c>
      <c r="F166" s="12">
        <v>1</v>
      </c>
      <c r="G166" s="15">
        <v>7902</v>
      </c>
      <c r="H166" s="12" t="s">
        <v>229</v>
      </c>
      <c r="I166" s="35" t="s">
        <v>198</v>
      </c>
      <c r="J166" s="30">
        <f t="shared" si="12"/>
        <v>7902</v>
      </c>
      <c r="K166" s="15">
        <f t="shared" si="13"/>
        <v>8850.2400000000016</v>
      </c>
      <c r="L166" s="36"/>
    </row>
    <row r="167" spans="1:12" ht="45">
      <c r="A167" s="1">
        <v>157</v>
      </c>
      <c r="B167" s="12" t="s">
        <v>251</v>
      </c>
      <c r="C167" s="12" t="s">
        <v>226</v>
      </c>
      <c r="D167" s="12" t="s">
        <v>251</v>
      </c>
      <c r="E167" s="12" t="s">
        <v>147</v>
      </c>
      <c r="F167" s="12">
        <v>1</v>
      </c>
      <c r="G167" s="15">
        <v>7902</v>
      </c>
      <c r="H167" s="12" t="s">
        <v>229</v>
      </c>
      <c r="I167" s="35" t="s">
        <v>198</v>
      </c>
      <c r="J167" s="30">
        <f t="shared" si="12"/>
        <v>7902</v>
      </c>
      <c r="K167" s="15">
        <f t="shared" si="13"/>
        <v>8850.2400000000016</v>
      </c>
      <c r="L167" s="36"/>
    </row>
    <row r="168" spans="1:12" ht="45">
      <c r="A168" s="1">
        <v>158</v>
      </c>
      <c r="B168" s="12" t="s">
        <v>252</v>
      </c>
      <c r="C168" s="12" t="s">
        <v>226</v>
      </c>
      <c r="D168" s="12" t="s">
        <v>252</v>
      </c>
      <c r="E168" s="12" t="s">
        <v>147</v>
      </c>
      <c r="F168" s="12">
        <v>1</v>
      </c>
      <c r="G168" s="15">
        <v>7902</v>
      </c>
      <c r="H168" s="12" t="s">
        <v>229</v>
      </c>
      <c r="I168" s="35" t="s">
        <v>198</v>
      </c>
      <c r="J168" s="30">
        <f t="shared" si="12"/>
        <v>7902</v>
      </c>
      <c r="K168" s="15">
        <f t="shared" si="13"/>
        <v>8850.2400000000016</v>
      </c>
      <c r="L168" s="36"/>
    </row>
    <row r="169" spans="1:12" ht="45">
      <c r="A169" s="1">
        <v>159</v>
      </c>
      <c r="B169" s="12" t="s">
        <v>253</v>
      </c>
      <c r="C169" s="12" t="s">
        <v>226</v>
      </c>
      <c r="D169" s="12" t="s">
        <v>253</v>
      </c>
      <c r="E169" s="12" t="s">
        <v>147</v>
      </c>
      <c r="F169" s="12">
        <v>1</v>
      </c>
      <c r="G169" s="15">
        <v>15804</v>
      </c>
      <c r="H169" s="12" t="s">
        <v>229</v>
      </c>
      <c r="I169" s="35" t="s">
        <v>198</v>
      </c>
      <c r="J169" s="30">
        <f t="shared" si="12"/>
        <v>15804</v>
      </c>
      <c r="K169" s="15">
        <f t="shared" si="13"/>
        <v>17700.480000000003</v>
      </c>
      <c r="L169" s="36"/>
    </row>
    <row r="170" spans="1:12" ht="45">
      <c r="A170" s="1">
        <v>160</v>
      </c>
      <c r="B170" s="12" t="s">
        <v>254</v>
      </c>
      <c r="C170" s="12" t="s">
        <v>226</v>
      </c>
      <c r="D170" s="12" t="s">
        <v>254</v>
      </c>
      <c r="E170" s="12" t="s">
        <v>147</v>
      </c>
      <c r="F170" s="12">
        <v>1</v>
      </c>
      <c r="G170" s="15">
        <v>10536</v>
      </c>
      <c r="H170" s="12" t="s">
        <v>229</v>
      </c>
      <c r="I170" s="35" t="s">
        <v>198</v>
      </c>
      <c r="J170" s="30">
        <f t="shared" si="12"/>
        <v>10536</v>
      </c>
      <c r="K170" s="15">
        <f t="shared" si="13"/>
        <v>11800.320000000002</v>
      </c>
      <c r="L170" s="36"/>
    </row>
    <row r="171" spans="1:12" ht="45">
      <c r="A171" s="1">
        <v>161</v>
      </c>
      <c r="B171" s="12" t="s">
        <v>255</v>
      </c>
      <c r="C171" s="12" t="s">
        <v>226</v>
      </c>
      <c r="D171" s="12" t="s">
        <v>255</v>
      </c>
      <c r="E171" s="12" t="s">
        <v>147</v>
      </c>
      <c r="F171" s="12">
        <v>1</v>
      </c>
      <c r="G171" s="15">
        <v>7902</v>
      </c>
      <c r="H171" s="12" t="s">
        <v>229</v>
      </c>
      <c r="I171" s="35" t="s">
        <v>198</v>
      </c>
      <c r="J171" s="30">
        <f t="shared" si="12"/>
        <v>7902</v>
      </c>
      <c r="K171" s="15">
        <f t="shared" si="13"/>
        <v>8850.2400000000016</v>
      </c>
      <c r="L171" s="36"/>
    </row>
    <row r="172" spans="1:12" ht="45">
      <c r="A172" s="1">
        <v>162</v>
      </c>
      <c r="B172" s="12" t="s">
        <v>256</v>
      </c>
      <c r="C172" s="12" t="s">
        <v>226</v>
      </c>
      <c r="D172" s="12" t="s">
        <v>256</v>
      </c>
      <c r="E172" s="12" t="s">
        <v>147</v>
      </c>
      <c r="F172" s="12">
        <v>1</v>
      </c>
      <c r="G172" s="15">
        <v>7902</v>
      </c>
      <c r="H172" s="12" t="s">
        <v>229</v>
      </c>
      <c r="I172" s="35" t="s">
        <v>198</v>
      </c>
      <c r="J172" s="30">
        <f t="shared" si="12"/>
        <v>7902</v>
      </c>
      <c r="K172" s="15">
        <f t="shared" si="13"/>
        <v>8850.2400000000016</v>
      </c>
      <c r="L172" s="36"/>
    </row>
    <row r="173" spans="1:12" ht="45">
      <c r="A173" s="1">
        <v>163</v>
      </c>
      <c r="B173" s="12" t="s">
        <v>257</v>
      </c>
      <c r="C173" s="12" t="s">
        <v>226</v>
      </c>
      <c r="D173" s="12" t="s">
        <v>257</v>
      </c>
      <c r="E173" s="12" t="s">
        <v>147</v>
      </c>
      <c r="F173" s="12">
        <v>1</v>
      </c>
      <c r="G173" s="15">
        <v>7902</v>
      </c>
      <c r="H173" s="12" t="s">
        <v>229</v>
      </c>
      <c r="I173" s="35" t="s">
        <v>198</v>
      </c>
      <c r="J173" s="30">
        <f t="shared" si="12"/>
        <v>7902</v>
      </c>
      <c r="K173" s="15">
        <f t="shared" si="13"/>
        <v>8850.2400000000016</v>
      </c>
      <c r="L173" s="36"/>
    </row>
    <row r="174" spans="1:12" ht="45">
      <c r="A174" s="1">
        <v>164</v>
      </c>
      <c r="B174" s="12" t="s">
        <v>258</v>
      </c>
      <c r="C174" s="12" t="s">
        <v>226</v>
      </c>
      <c r="D174" s="12" t="s">
        <v>258</v>
      </c>
      <c r="E174" s="12" t="s">
        <v>147</v>
      </c>
      <c r="F174" s="12">
        <v>1</v>
      </c>
      <c r="G174" s="15">
        <v>13170</v>
      </c>
      <c r="H174" s="12" t="s">
        <v>229</v>
      </c>
      <c r="I174" s="35" t="s">
        <v>198</v>
      </c>
      <c r="J174" s="30">
        <f t="shared" si="12"/>
        <v>13170</v>
      </c>
      <c r="K174" s="15">
        <f t="shared" si="13"/>
        <v>14750.400000000001</v>
      </c>
      <c r="L174" s="36"/>
    </row>
    <row r="175" spans="1:12" ht="45">
      <c r="A175" s="1">
        <v>165</v>
      </c>
      <c r="B175" s="12" t="s">
        <v>259</v>
      </c>
      <c r="C175" s="12" t="s">
        <v>226</v>
      </c>
      <c r="D175" s="12" t="s">
        <v>259</v>
      </c>
      <c r="E175" s="12" t="s">
        <v>147</v>
      </c>
      <c r="F175" s="12">
        <v>1</v>
      </c>
      <c r="G175" s="15">
        <v>13170</v>
      </c>
      <c r="H175" s="12" t="s">
        <v>229</v>
      </c>
      <c r="I175" s="35" t="s">
        <v>198</v>
      </c>
      <c r="J175" s="30">
        <f t="shared" si="12"/>
        <v>13170</v>
      </c>
      <c r="K175" s="15">
        <f t="shared" si="13"/>
        <v>14750.400000000001</v>
      </c>
      <c r="L175" s="36"/>
    </row>
    <row r="176" spans="1:12" ht="45">
      <c r="A176" s="1">
        <v>166</v>
      </c>
      <c r="B176" s="12" t="s">
        <v>260</v>
      </c>
      <c r="C176" s="12" t="s">
        <v>226</v>
      </c>
      <c r="D176" s="12" t="s">
        <v>260</v>
      </c>
      <c r="E176" s="12" t="s">
        <v>147</v>
      </c>
      <c r="F176" s="12">
        <v>1</v>
      </c>
      <c r="G176" s="15">
        <v>28973</v>
      </c>
      <c r="H176" s="12" t="s">
        <v>229</v>
      </c>
      <c r="I176" s="35" t="s">
        <v>198</v>
      </c>
      <c r="J176" s="30">
        <f t="shared" si="12"/>
        <v>28973</v>
      </c>
      <c r="K176" s="15">
        <f t="shared" si="13"/>
        <v>32449.760000000002</v>
      </c>
      <c r="L176" s="36"/>
    </row>
    <row r="177" spans="1:12" ht="45">
      <c r="A177" s="1">
        <v>167</v>
      </c>
      <c r="B177" s="12" t="s">
        <v>261</v>
      </c>
      <c r="C177" s="12" t="s">
        <v>226</v>
      </c>
      <c r="D177" s="12" t="s">
        <v>261</v>
      </c>
      <c r="E177" s="12" t="s">
        <v>147</v>
      </c>
      <c r="F177" s="12">
        <v>1</v>
      </c>
      <c r="G177" s="15">
        <v>13170</v>
      </c>
      <c r="H177" s="12" t="s">
        <v>229</v>
      </c>
      <c r="I177" s="35" t="s">
        <v>198</v>
      </c>
      <c r="J177" s="30">
        <f t="shared" si="12"/>
        <v>13170</v>
      </c>
      <c r="K177" s="15">
        <f t="shared" si="13"/>
        <v>14750.400000000001</v>
      </c>
      <c r="L177" s="36"/>
    </row>
    <row r="178" spans="1:12" ht="45">
      <c r="A178" s="1">
        <v>168</v>
      </c>
      <c r="B178" s="12" t="s">
        <v>262</v>
      </c>
      <c r="C178" s="12" t="s">
        <v>226</v>
      </c>
      <c r="D178" s="12" t="s">
        <v>262</v>
      </c>
      <c r="E178" s="12" t="s">
        <v>147</v>
      </c>
      <c r="F178" s="12">
        <v>1</v>
      </c>
      <c r="G178" s="15">
        <v>52679</v>
      </c>
      <c r="H178" s="12" t="s">
        <v>229</v>
      </c>
      <c r="I178" s="35" t="s">
        <v>198</v>
      </c>
      <c r="J178" s="30">
        <f t="shared" si="12"/>
        <v>52679</v>
      </c>
      <c r="K178" s="15">
        <f t="shared" si="13"/>
        <v>59000.480000000003</v>
      </c>
      <c r="L178" s="36"/>
    </row>
    <row r="179" spans="1:12" ht="45">
      <c r="A179" s="1">
        <v>169</v>
      </c>
      <c r="B179" s="12" t="s">
        <v>263</v>
      </c>
      <c r="C179" s="12" t="s">
        <v>226</v>
      </c>
      <c r="D179" s="12" t="s">
        <v>263</v>
      </c>
      <c r="E179" s="12" t="s">
        <v>147</v>
      </c>
      <c r="F179" s="12">
        <v>1</v>
      </c>
      <c r="G179" s="15">
        <v>15804</v>
      </c>
      <c r="H179" s="12" t="s">
        <v>229</v>
      </c>
      <c r="I179" s="35" t="s">
        <v>198</v>
      </c>
      <c r="J179" s="30">
        <f t="shared" si="12"/>
        <v>15804</v>
      </c>
      <c r="K179" s="15">
        <f t="shared" si="13"/>
        <v>17700.480000000003</v>
      </c>
      <c r="L179" s="36"/>
    </row>
    <row r="180" spans="1:12" ht="45">
      <c r="A180" s="1">
        <v>170</v>
      </c>
      <c r="B180" s="12" t="s">
        <v>264</v>
      </c>
      <c r="C180" s="12" t="s">
        <v>226</v>
      </c>
      <c r="D180" s="12" t="s">
        <v>264</v>
      </c>
      <c r="E180" s="12" t="s">
        <v>147</v>
      </c>
      <c r="F180" s="12">
        <v>1</v>
      </c>
      <c r="G180" s="15">
        <v>7902</v>
      </c>
      <c r="H180" s="12" t="s">
        <v>229</v>
      </c>
      <c r="I180" s="35" t="s">
        <v>198</v>
      </c>
      <c r="J180" s="30">
        <f t="shared" si="12"/>
        <v>7902</v>
      </c>
      <c r="K180" s="15">
        <f t="shared" si="13"/>
        <v>8850.2400000000016</v>
      </c>
      <c r="L180" s="36"/>
    </row>
    <row r="181" spans="1:12" ht="45">
      <c r="A181" s="1">
        <v>171</v>
      </c>
      <c r="B181" s="12" t="s">
        <v>529</v>
      </c>
      <c r="C181" s="12" t="s">
        <v>226</v>
      </c>
      <c r="D181" s="12" t="s">
        <v>529</v>
      </c>
      <c r="E181" s="12" t="s">
        <v>147</v>
      </c>
      <c r="F181" s="12">
        <v>1</v>
      </c>
      <c r="G181" s="15">
        <v>28973</v>
      </c>
      <c r="H181" s="12" t="s">
        <v>229</v>
      </c>
      <c r="I181" s="35" t="s">
        <v>198</v>
      </c>
      <c r="J181" s="30">
        <f t="shared" si="12"/>
        <v>28973</v>
      </c>
      <c r="K181" s="15">
        <f t="shared" si="13"/>
        <v>32449.760000000002</v>
      </c>
      <c r="L181" s="36"/>
    </row>
    <row r="182" spans="1:12" ht="45">
      <c r="A182" s="1">
        <v>172</v>
      </c>
      <c r="B182" s="12" t="s">
        <v>265</v>
      </c>
      <c r="C182" s="12" t="s">
        <v>226</v>
      </c>
      <c r="D182" s="12" t="s">
        <v>265</v>
      </c>
      <c r="E182" s="12" t="s">
        <v>147</v>
      </c>
      <c r="F182" s="12">
        <v>1</v>
      </c>
      <c r="G182" s="15">
        <v>10536</v>
      </c>
      <c r="H182" s="12" t="s">
        <v>229</v>
      </c>
      <c r="I182" s="35" t="s">
        <v>198</v>
      </c>
      <c r="J182" s="30">
        <f t="shared" si="12"/>
        <v>10536</v>
      </c>
      <c r="K182" s="15">
        <f t="shared" si="13"/>
        <v>11800.320000000002</v>
      </c>
      <c r="L182" s="36"/>
    </row>
    <row r="183" spans="1:12" ht="45">
      <c r="A183" s="1">
        <v>173</v>
      </c>
      <c r="B183" s="12" t="s">
        <v>266</v>
      </c>
      <c r="C183" s="12" t="s">
        <v>226</v>
      </c>
      <c r="D183" s="12" t="s">
        <v>266</v>
      </c>
      <c r="E183" s="12" t="s">
        <v>147</v>
      </c>
      <c r="F183" s="12">
        <v>1</v>
      </c>
      <c r="G183" s="15">
        <v>7902</v>
      </c>
      <c r="H183" s="12" t="s">
        <v>229</v>
      </c>
      <c r="I183" s="35" t="s">
        <v>198</v>
      </c>
      <c r="J183" s="30">
        <f t="shared" si="12"/>
        <v>7902</v>
      </c>
      <c r="K183" s="15">
        <f t="shared" si="13"/>
        <v>8850.2400000000016</v>
      </c>
      <c r="L183" s="36"/>
    </row>
    <row r="184" spans="1:12" ht="45">
      <c r="A184" s="1">
        <v>174</v>
      </c>
      <c r="B184" s="12" t="s">
        <v>267</v>
      </c>
      <c r="C184" s="12" t="s">
        <v>226</v>
      </c>
      <c r="D184" s="12" t="s">
        <v>267</v>
      </c>
      <c r="E184" s="12" t="s">
        <v>147</v>
      </c>
      <c r="F184" s="12">
        <v>1</v>
      </c>
      <c r="G184" s="15">
        <v>13170</v>
      </c>
      <c r="H184" s="12" t="s">
        <v>229</v>
      </c>
      <c r="I184" s="35" t="s">
        <v>198</v>
      </c>
      <c r="J184" s="30">
        <f t="shared" si="12"/>
        <v>13170</v>
      </c>
      <c r="K184" s="15">
        <f t="shared" si="13"/>
        <v>14750.400000000001</v>
      </c>
      <c r="L184" s="36"/>
    </row>
    <row r="185" spans="1:12" ht="45">
      <c r="A185" s="1">
        <v>175</v>
      </c>
      <c r="B185" s="12" t="s">
        <v>268</v>
      </c>
      <c r="C185" s="12" t="s">
        <v>226</v>
      </c>
      <c r="D185" s="12" t="s">
        <v>268</v>
      </c>
      <c r="E185" s="12" t="s">
        <v>147</v>
      </c>
      <c r="F185" s="12">
        <v>1</v>
      </c>
      <c r="G185" s="15">
        <v>21071</v>
      </c>
      <c r="H185" s="12" t="s">
        <v>229</v>
      </c>
      <c r="I185" s="35" t="s">
        <v>198</v>
      </c>
      <c r="J185" s="30">
        <f t="shared" si="12"/>
        <v>21071</v>
      </c>
      <c r="K185" s="15">
        <f t="shared" si="13"/>
        <v>23599.52</v>
      </c>
      <c r="L185" s="36"/>
    </row>
    <row r="186" spans="1:12" ht="45">
      <c r="A186" s="1">
        <v>176</v>
      </c>
      <c r="B186" s="12" t="s">
        <v>269</v>
      </c>
      <c r="C186" s="12" t="s">
        <v>226</v>
      </c>
      <c r="D186" s="12" t="s">
        <v>269</v>
      </c>
      <c r="E186" s="12" t="s">
        <v>147</v>
      </c>
      <c r="F186" s="12">
        <v>1</v>
      </c>
      <c r="G186" s="15">
        <v>15804</v>
      </c>
      <c r="H186" s="12" t="s">
        <v>229</v>
      </c>
      <c r="I186" s="35" t="s">
        <v>198</v>
      </c>
      <c r="J186" s="30">
        <f t="shared" si="12"/>
        <v>15804</v>
      </c>
      <c r="K186" s="15">
        <f t="shared" si="13"/>
        <v>17700.480000000003</v>
      </c>
      <c r="L186" s="36"/>
    </row>
    <row r="187" spans="1:12" ht="45">
      <c r="A187" s="1">
        <v>177</v>
      </c>
      <c r="B187" s="12" t="s">
        <v>270</v>
      </c>
      <c r="C187" s="12" t="s">
        <v>226</v>
      </c>
      <c r="D187" s="12" t="s">
        <v>270</v>
      </c>
      <c r="E187" s="12" t="s">
        <v>147</v>
      </c>
      <c r="F187" s="12">
        <v>2</v>
      </c>
      <c r="G187" s="15">
        <v>7902</v>
      </c>
      <c r="H187" s="12" t="s">
        <v>229</v>
      </c>
      <c r="I187" s="35" t="s">
        <v>198</v>
      </c>
      <c r="J187" s="30">
        <f t="shared" si="12"/>
        <v>15804</v>
      </c>
      <c r="K187" s="15">
        <f t="shared" si="13"/>
        <v>17700.480000000003</v>
      </c>
      <c r="L187" s="36"/>
    </row>
    <row r="188" spans="1:12" ht="45">
      <c r="A188" s="1">
        <v>178</v>
      </c>
      <c r="B188" s="12" t="s">
        <v>271</v>
      </c>
      <c r="C188" s="12" t="s">
        <v>226</v>
      </c>
      <c r="D188" s="12" t="s">
        <v>271</v>
      </c>
      <c r="E188" s="12" t="s">
        <v>147</v>
      </c>
      <c r="F188" s="12">
        <v>1</v>
      </c>
      <c r="G188" s="15">
        <v>15804</v>
      </c>
      <c r="H188" s="12" t="s">
        <v>229</v>
      </c>
      <c r="I188" s="35" t="s">
        <v>198</v>
      </c>
      <c r="J188" s="30">
        <f t="shared" si="12"/>
        <v>15804</v>
      </c>
      <c r="K188" s="15">
        <f t="shared" si="13"/>
        <v>17700.480000000003</v>
      </c>
      <c r="L188" s="36"/>
    </row>
    <row r="189" spans="1:12" ht="45">
      <c r="A189" s="1">
        <v>179</v>
      </c>
      <c r="B189" s="12" t="s">
        <v>272</v>
      </c>
      <c r="C189" s="12" t="s">
        <v>226</v>
      </c>
      <c r="D189" s="12" t="s">
        <v>272</v>
      </c>
      <c r="E189" s="12" t="s">
        <v>147</v>
      </c>
      <c r="F189" s="12">
        <v>1</v>
      </c>
      <c r="G189" s="15">
        <v>13170</v>
      </c>
      <c r="H189" s="12" t="s">
        <v>229</v>
      </c>
      <c r="I189" s="35" t="s">
        <v>198</v>
      </c>
      <c r="J189" s="30">
        <f t="shared" si="12"/>
        <v>13170</v>
      </c>
      <c r="K189" s="15">
        <f t="shared" si="13"/>
        <v>14750.400000000001</v>
      </c>
      <c r="L189" s="36"/>
    </row>
    <row r="190" spans="1:12" ht="45">
      <c r="A190" s="1">
        <v>180</v>
      </c>
      <c r="B190" s="12" t="s">
        <v>273</v>
      </c>
      <c r="C190" s="12" t="s">
        <v>226</v>
      </c>
      <c r="D190" s="12" t="s">
        <v>273</v>
      </c>
      <c r="E190" s="12" t="s">
        <v>147</v>
      </c>
      <c r="F190" s="12">
        <v>1</v>
      </c>
      <c r="G190" s="15">
        <v>13170</v>
      </c>
      <c r="H190" s="12" t="s">
        <v>229</v>
      </c>
      <c r="I190" s="35" t="s">
        <v>198</v>
      </c>
      <c r="J190" s="30">
        <f t="shared" si="12"/>
        <v>13170</v>
      </c>
      <c r="K190" s="15">
        <f t="shared" si="13"/>
        <v>14750.400000000001</v>
      </c>
      <c r="L190" s="36"/>
    </row>
    <row r="191" spans="1:12" ht="45">
      <c r="A191" s="1">
        <v>181</v>
      </c>
      <c r="B191" s="12" t="s">
        <v>274</v>
      </c>
      <c r="C191" s="12" t="s">
        <v>226</v>
      </c>
      <c r="D191" s="12" t="s">
        <v>274</v>
      </c>
      <c r="E191" s="12" t="s">
        <v>147</v>
      </c>
      <c r="F191" s="12">
        <v>1</v>
      </c>
      <c r="G191" s="15">
        <v>42143</v>
      </c>
      <c r="H191" s="12" t="s">
        <v>229</v>
      </c>
      <c r="I191" s="35" t="s">
        <v>198</v>
      </c>
      <c r="J191" s="30">
        <f t="shared" si="12"/>
        <v>42143</v>
      </c>
      <c r="K191" s="15">
        <f t="shared" si="13"/>
        <v>47200.160000000003</v>
      </c>
      <c r="L191" s="36"/>
    </row>
    <row r="192" spans="1:12" ht="45">
      <c r="A192" s="1">
        <v>182</v>
      </c>
      <c r="B192" s="12" t="s">
        <v>275</v>
      </c>
      <c r="C192" s="12" t="s">
        <v>226</v>
      </c>
      <c r="D192" s="12" t="s">
        <v>275</v>
      </c>
      <c r="E192" s="12" t="s">
        <v>147</v>
      </c>
      <c r="F192" s="12">
        <v>1</v>
      </c>
      <c r="G192" s="15">
        <v>7902</v>
      </c>
      <c r="H192" s="12" t="s">
        <v>229</v>
      </c>
      <c r="I192" s="35" t="s">
        <v>198</v>
      </c>
      <c r="J192" s="30">
        <f t="shared" si="12"/>
        <v>7902</v>
      </c>
      <c r="K192" s="15">
        <f t="shared" si="13"/>
        <v>8850.2400000000016</v>
      </c>
      <c r="L192" s="36"/>
    </row>
    <row r="193" spans="1:12" ht="45">
      <c r="A193" s="1">
        <v>183</v>
      </c>
      <c r="B193" s="12" t="s">
        <v>276</v>
      </c>
      <c r="C193" s="12" t="s">
        <v>226</v>
      </c>
      <c r="D193" s="12" t="s">
        <v>276</v>
      </c>
      <c r="E193" s="12" t="s">
        <v>147</v>
      </c>
      <c r="F193" s="12">
        <v>1</v>
      </c>
      <c r="G193" s="15">
        <v>10536</v>
      </c>
      <c r="H193" s="12" t="s">
        <v>229</v>
      </c>
      <c r="I193" s="35" t="s">
        <v>198</v>
      </c>
      <c r="J193" s="30">
        <f t="shared" si="12"/>
        <v>10536</v>
      </c>
      <c r="K193" s="15">
        <f t="shared" si="13"/>
        <v>11800.320000000002</v>
      </c>
      <c r="L193" s="36"/>
    </row>
    <row r="194" spans="1:12" ht="45">
      <c r="A194" s="1">
        <v>184</v>
      </c>
      <c r="B194" s="12" t="s">
        <v>277</v>
      </c>
      <c r="C194" s="12" t="s">
        <v>226</v>
      </c>
      <c r="D194" s="12" t="s">
        <v>277</v>
      </c>
      <c r="E194" s="12" t="s">
        <v>147</v>
      </c>
      <c r="F194" s="12">
        <v>1</v>
      </c>
      <c r="G194" s="15">
        <v>15804</v>
      </c>
      <c r="H194" s="12" t="s">
        <v>229</v>
      </c>
      <c r="I194" s="35" t="s">
        <v>198</v>
      </c>
      <c r="J194" s="30">
        <f t="shared" si="12"/>
        <v>15804</v>
      </c>
      <c r="K194" s="15">
        <f t="shared" si="13"/>
        <v>17700.480000000003</v>
      </c>
      <c r="L194" s="36"/>
    </row>
    <row r="195" spans="1:12" ht="45">
      <c r="A195" s="1">
        <v>185</v>
      </c>
      <c r="B195" s="35" t="s">
        <v>278</v>
      </c>
      <c r="C195" s="12" t="s">
        <v>226</v>
      </c>
      <c r="D195" s="35" t="s">
        <v>278</v>
      </c>
      <c r="E195" s="12" t="s">
        <v>147</v>
      </c>
      <c r="F195" s="12">
        <v>100</v>
      </c>
      <c r="G195" s="15">
        <v>6725.89</v>
      </c>
      <c r="H195" s="12" t="s">
        <v>229</v>
      </c>
      <c r="I195" s="35" t="s">
        <v>198</v>
      </c>
      <c r="J195" s="30">
        <f t="shared" si="12"/>
        <v>672589</v>
      </c>
      <c r="K195" s="15">
        <f t="shared" si="13"/>
        <v>753299.68</v>
      </c>
      <c r="L195" s="36"/>
    </row>
    <row r="196" spans="1:12" ht="45">
      <c r="A196" s="1">
        <v>186</v>
      </c>
      <c r="B196" s="35" t="s">
        <v>279</v>
      </c>
      <c r="C196" s="12" t="s">
        <v>226</v>
      </c>
      <c r="D196" s="35" t="s">
        <v>279</v>
      </c>
      <c r="E196" s="12" t="s">
        <v>147</v>
      </c>
      <c r="F196" s="12">
        <v>100</v>
      </c>
      <c r="G196" s="15">
        <v>7148.21</v>
      </c>
      <c r="H196" s="12" t="s">
        <v>229</v>
      </c>
      <c r="I196" s="35" t="s">
        <v>198</v>
      </c>
      <c r="J196" s="30">
        <f t="shared" si="12"/>
        <v>714821</v>
      </c>
      <c r="K196" s="15">
        <f t="shared" si="13"/>
        <v>800599.52</v>
      </c>
      <c r="L196" s="36"/>
    </row>
    <row r="197" spans="1:12" ht="45">
      <c r="A197" s="1">
        <v>187</v>
      </c>
      <c r="B197" s="35" t="s">
        <v>280</v>
      </c>
      <c r="C197" s="12" t="s">
        <v>226</v>
      </c>
      <c r="D197" s="35" t="s">
        <v>280</v>
      </c>
      <c r="E197" s="12" t="s">
        <v>147</v>
      </c>
      <c r="F197" s="12">
        <v>100</v>
      </c>
      <c r="G197" s="15">
        <v>12433.93</v>
      </c>
      <c r="H197" s="12" t="s">
        <v>229</v>
      </c>
      <c r="I197" s="35" t="s">
        <v>198</v>
      </c>
      <c r="J197" s="30">
        <f t="shared" si="12"/>
        <v>1243393</v>
      </c>
      <c r="K197" s="15">
        <f t="shared" si="13"/>
        <v>1392600.1600000001</v>
      </c>
      <c r="L197" s="36"/>
    </row>
    <row r="198" spans="1:12" ht="45">
      <c r="A198" s="1">
        <v>188</v>
      </c>
      <c r="B198" s="35" t="s">
        <v>281</v>
      </c>
      <c r="C198" s="12" t="s">
        <v>226</v>
      </c>
      <c r="D198" s="35" t="s">
        <v>281</v>
      </c>
      <c r="E198" s="12" t="s">
        <v>147</v>
      </c>
      <c r="F198" s="12">
        <v>10</v>
      </c>
      <c r="G198" s="15">
        <v>12448.2</v>
      </c>
      <c r="H198" s="12" t="s">
        <v>229</v>
      </c>
      <c r="I198" s="35" t="s">
        <v>198</v>
      </c>
      <c r="J198" s="30">
        <f t="shared" si="12"/>
        <v>124482</v>
      </c>
      <c r="K198" s="15">
        <f t="shared" si="13"/>
        <v>139419.84000000003</v>
      </c>
      <c r="L198" s="36"/>
    </row>
    <row r="199" spans="1:12" ht="45">
      <c r="A199" s="1">
        <v>189</v>
      </c>
      <c r="B199" s="35" t="s">
        <v>282</v>
      </c>
      <c r="C199" s="12" t="s">
        <v>226</v>
      </c>
      <c r="D199" s="35" t="s">
        <v>282</v>
      </c>
      <c r="E199" s="12" t="s">
        <v>147</v>
      </c>
      <c r="F199" s="12">
        <v>10</v>
      </c>
      <c r="G199" s="15">
        <v>14500.9</v>
      </c>
      <c r="H199" s="12" t="s">
        <v>229</v>
      </c>
      <c r="I199" s="35" t="s">
        <v>198</v>
      </c>
      <c r="J199" s="30">
        <f t="shared" si="12"/>
        <v>145009</v>
      </c>
      <c r="K199" s="15">
        <f t="shared" si="13"/>
        <v>162410.08000000002</v>
      </c>
      <c r="L199" s="36"/>
    </row>
    <row r="200" spans="1:12" ht="45">
      <c r="A200" s="1">
        <v>190</v>
      </c>
      <c r="B200" s="35" t="s">
        <v>283</v>
      </c>
      <c r="C200" s="12" t="s">
        <v>226</v>
      </c>
      <c r="D200" s="35" t="s">
        <v>283</v>
      </c>
      <c r="E200" s="12" t="s">
        <v>147</v>
      </c>
      <c r="F200" s="12">
        <v>10</v>
      </c>
      <c r="G200" s="15">
        <v>22416.1</v>
      </c>
      <c r="H200" s="12" t="s">
        <v>229</v>
      </c>
      <c r="I200" s="35" t="s">
        <v>198</v>
      </c>
      <c r="J200" s="30">
        <f t="shared" si="12"/>
        <v>224161</v>
      </c>
      <c r="K200" s="15">
        <f t="shared" si="13"/>
        <v>251060.32000000004</v>
      </c>
      <c r="L200" s="36"/>
    </row>
    <row r="201" spans="1:12" ht="45">
      <c r="A201" s="1">
        <v>191</v>
      </c>
      <c r="B201" s="35" t="s">
        <v>284</v>
      </c>
      <c r="C201" s="12" t="s">
        <v>226</v>
      </c>
      <c r="D201" s="35" t="s">
        <v>530</v>
      </c>
      <c r="E201" s="12" t="s">
        <v>147</v>
      </c>
      <c r="F201" s="12">
        <v>2</v>
      </c>
      <c r="G201" s="15">
        <v>12369</v>
      </c>
      <c r="H201" s="12" t="s">
        <v>229</v>
      </c>
      <c r="I201" s="35" t="s">
        <v>198</v>
      </c>
      <c r="J201" s="30">
        <f t="shared" si="12"/>
        <v>24738</v>
      </c>
      <c r="K201" s="15">
        <f t="shared" si="13"/>
        <v>27706.560000000001</v>
      </c>
      <c r="L201" s="36"/>
    </row>
    <row r="202" spans="1:12" ht="45">
      <c r="A202" s="1">
        <v>192</v>
      </c>
      <c r="B202" s="35" t="s">
        <v>285</v>
      </c>
      <c r="C202" s="12" t="s">
        <v>226</v>
      </c>
      <c r="D202" s="35" t="s">
        <v>531</v>
      </c>
      <c r="E202" s="12" t="s">
        <v>147</v>
      </c>
      <c r="F202" s="12">
        <v>2</v>
      </c>
      <c r="G202" s="15">
        <v>12369</v>
      </c>
      <c r="H202" s="12" t="s">
        <v>229</v>
      </c>
      <c r="I202" s="35" t="s">
        <v>198</v>
      </c>
      <c r="J202" s="30">
        <f t="shared" si="12"/>
        <v>24738</v>
      </c>
      <c r="K202" s="15">
        <f t="shared" si="13"/>
        <v>27706.560000000001</v>
      </c>
      <c r="L202" s="36"/>
    </row>
    <row r="203" spans="1:12" ht="45">
      <c r="A203" s="1">
        <v>193</v>
      </c>
      <c r="B203" s="35" t="s">
        <v>286</v>
      </c>
      <c r="C203" s="12" t="s">
        <v>226</v>
      </c>
      <c r="D203" s="35" t="s">
        <v>286</v>
      </c>
      <c r="E203" s="12" t="s">
        <v>147</v>
      </c>
      <c r="F203" s="12">
        <v>100</v>
      </c>
      <c r="G203" s="15">
        <v>233.04</v>
      </c>
      <c r="H203" s="12" t="s">
        <v>229</v>
      </c>
      <c r="I203" s="35" t="s">
        <v>198</v>
      </c>
      <c r="J203" s="30">
        <f t="shared" si="12"/>
        <v>23304</v>
      </c>
      <c r="K203" s="15">
        <f t="shared" si="13"/>
        <v>26100.480000000003</v>
      </c>
      <c r="L203" s="36"/>
    </row>
    <row r="204" spans="1:12" ht="60">
      <c r="A204" s="1">
        <v>194</v>
      </c>
      <c r="B204" s="35" t="s">
        <v>287</v>
      </c>
      <c r="C204" s="12" t="s">
        <v>226</v>
      </c>
      <c r="D204" s="35" t="s">
        <v>288</v>
      </c>
      <c r="E204" s="12" t="s">
        <v>147</v>
      </c>
      <c r="F204" s="12">
        <v>20</v>
      </c>
      <c r="G204" s="15">
        <v>1084.8</v>
      </c>
      <c r="H204" s="12" t="s">
        <v>229</v>
      </c>
      <c r="I204" s="35" t="s">
        <v>198</v>
      </c>
      <c r="J204" s="30">
        <f t="shared" si="12"/>
        <v>21696</v>
      </c>
      <c r="K204" s="15">
        <f t="shared" si="13"/>
        <v>24299.520000000004</v>
      </c>
      <c r="L204" s="36"/>
    </row>
    <row r="205" spans="1:12" ht="45">
      <c r="A205" s="1">
        <v>195</v>
      </c>
      <c r="B205" s="35" t="s">
        <v>289</v>
      </c>
      <c r="C205" s="12" t="s">
        <v>226</v>
      </c>
      <c r="D205" s="35" t="s">
        <v>289</v>
      </c>
      <c r="E205" s="12" t="s">
        <v>147</v>
      </c>
      <c r="F205" s="12">
        <v>20</v>
      </c>
      <c r="G205" s="15">
        <v>1799.1</v>
      </c>
      <c r="H205" s="12" t="s">
        <v>229</v>
      </c>
      <c r="I205" s="35" t="s">
        <v>198</v>
      </c>
      <c r="J205" s="30">
        <f t="shared" ref="J205:J268" si="14">F205*G205</f>
        <v>35982</v>
      </c>
      <c r="K205" s="15">
        <f t="shared" ref="K205:K268" si="15">J205*1.12</f>
        <v>40299.840000000004</v>
      </c>
      <c r="L205" s="36"/>
    </row>
    <row r="206" spans="1:12" ht="45">
      <c r="A206" s="1">
        <v>196</v>
      </c>
      <c r="B206" s="35" t="s">
        <v>290</v>
      </c>
      <c r="C206" s="12" t="s">
        <v>226</v>
      </c>
      <c r="D206" s="35" t="s">
        <v>290</v>
      </c>
      <c r="E206" s="12" t="s">
        <v>147</v>
      </c>
      <c r="F206" s="12">
        <v>20</v>
      </c>
      <c r="G206" s="15">
        <v>1641.05</v>
      </c>
      <c r="H206" s="12" t="s">
        <v>229</v>
      </c>
      <c r="I206" s="35" t="s">
        <v>198</v>
      </c>
      <c r="J206" s="30">
        <f t="shared" si="14"/>
        <v>32821</v>
      </c>
      <c r="K206" s="15">
        <f t="shared" si="15"/>
        <v>36759.520000000004</v>
      </c>
      <c r="L206" s="36"/>
    </row>
    <row r="207" spans="1:12" ht="45">
      <c r="A207" s="1">
        <v>197</v>
      </c>
      <c r="B207" s="35" t="s">
        <v>291</v>
      </c>
      <c r="C207" s="12" t="s">
        <v>226</v>
      </c>
      <c r="D207" s="35" t="s">
        <v>291</v>
      </c>
      <c r="E207" s="45" t="s">
        <v>147</v>
      </c>
      <c r="F207" s="12">
        <v>50</v>
      </c>
      <c r="G207" s="15">
        <v>1266.08</v>
      </c>
      <c r="H207" s="12" t="s">
        <v>229</v>
      </c>
      <c r="I207" s="35" t="s">
        <v>198</v>
      </c>
      <c r="J207" s="30">
        <f t="shared" si="14"/>
        <v>63304</v>
      </c>
      <c r="K207" s="15">
        <f t="shared" si="15"/>
        <v>70900.48000000001</v>
      </c>
      <c r="L207" s="36"/>
    </row>
    <row r="208" spans="1:12" ht="45">
      <c r="A208" s="1">
        <v>198</v>
      </c>
      <c r="B208" s="35" t="s">
        <v>292</v>
      </c>
      <c r="C208" s="12" t="s">
        <v>226</v>
      </c>
      <c r="D208" s="35" t="s">
        <v>292</v>
      </c>
      <c r="E208" s="12" t="s">
        <v>147</v>
      </c>
      <c r="F208" s="12">
        <v>100</v>
      </c>
      <c r="G208" s="15">
        <v>349.11</v>
      </c>
      <c r="H208" s="12" t="s">
        <v>229</v>
      </c>
      <c r="I208" s="35" t="s">
        <v>198</v>
      </c>
      <c r="J208" s="30">
        <f t="shared" si="14"/>
        <v>34911</v>
      </c>
      <c r="K208" s="15">
        <f t="shared" si="15"/>
        <v>39100.320000000007</v>
      </c>
      <c r="L208" s="36"/>
    </row>
    <row r="209" spans="1:12" ht="45">
      <c r="A209" s="1">
        <v>199</v>
      </c>
      <c r="B209" s="35" t="s">
        <v>293</v>
      </c>
      <c r="C209" s="12" t="s">
        <v>226</v>
      </c>
      <c r="D209" s="35" t="s">
        <v>293</v>
      </c>
      <c r="E209" s="12" t="s">
        <v>147</v>
      </c>
      <c r="F209" s="12">
        <v>100</v>
      </c>
      <c r="G209" s="15">
        <v>250.89</v>
      </c>
      <c r="H209" s="12" t="s">
        <v>229</v>
      </c>
      <c r="I209" s="35" t="s">
        <v>198</v>
      </c>
      <c r="J209" s="30">
        <f t="shared" si="14"/>
        <v>25089</v>
      </c>
      <c r="K209" s="15">
        <f t="shared" si="15"/>
        <v>28099.680000000004</v>
      </c>
      <c r="L209" s="36"/>
    </row>
    <row r="210" spans="1:12" ht="45">
      <c r="A210" s="1">
        <v>200</v>
      </c>
      <c r="B210" s="35" t="s">
        <v>294</v>
      </c>
      <c r="C210" s="12" t="s">
        <v>226</v>
      </c>
      <c r="D210" s="35" t="s">
        <v>294</v>
      </c>
      <c r="E210" s="12" t="s">
        <v>147</v>
      </c>
      <c r="F210" s="12">
        <v>40</v>
      </c>
      <c r="G210" s="15">
        <v>89.27</v>
      </c>
      <c r="H210" s="12" t="s">
        <v>229</v>
      </c>
      <c r="I210" s="35" t="s">
        <v>198</v>
      </c>
      <c r="J210" s="30">
        <f t="shared" si="14"/>
        <v>3570.7999999999997</v>
      </c>
      <c r="K210" s="15">
        <v>4000</v>
      </c>
      <c r="L210" s="36"/>
    </row>
    <row r="211" spans="1:12" ht="45">
      <c r="A211" s="1">
        <v>201</v>
      </c>
      <c r="B211" s="35" t="s">
        <v>295</v>
      </c>
      <c r="C211" s="12" t="s">
        <v>226</v>
      </c>
      <c r="D211" s="35" t="s">
        <v>295</v>
      </c>
      <c r="E211" s="12" t="s">
        <v>147</v>
      </c>
      <c r="F211" s="12">
        <v>40</v>
      </c>
      <c r="G211" s="15">
        <v>109.8</v>
      </c>
      <c r="H211" s="12" t="s">
        <v>229</v>
      </c>
      <c r="I211" s="35" t="s">
        <v>198</v>
      </c>
      <c r="J211" s="30">
        <f t="shared" si="14"/>
        <v>4392</v>
      </c>
      <c r="K211" s="15">
        <v>4920</v>
      </c>
      <c r="L211" s="36"/>
    </row>
    <row r="212" spans="1:12" ht="45">
      <c r="A212" s="1">
        <v>202</v>
      </c>
      <c r="B212" s="35" t="s">
        <v>296</v>
      </c>
      <c r="C212" s="12" t="s">
        <v>226</v>
      </c>
      <c r="D212" s="35" t="s">
        <v>296</v>
      </c>
      <c r="E212" s="12" t="s">
        <v>147</v>
      </c>
      <c r="F212" s="12">
        <v>50</v>
      </c>
      <c r="G212" s="15">
        <v>209.82</v>
      </c>
      <c r="H212" s="12" t="s">
        <v>229</v>
      </c>
      <c r="I212" s="35" t="s">
        <v>198</v>
      </c>
      <c r="J212" s="30">
        <f t="shared" si="14"/>
        <v>10491</v>
      </c>
      <c r="K212" s="15">
        <f t="shared" si="15"/>
        <v>11749.920000000002</v>
      </c>
      <c r="L212" s="36"/>
    </row>
    <row r="213" spans="1:12" ht="45">
      <c r="A213" s="1">
        <v>203</v>
      </c>
      <c r="B213" s="35" t="s">
        <v>297</v>
      </c>
      <c r="C213" s="12" t="s">
        <v>226</v>
      </c>
      <c r="D213" s="35" t="s">
        <v>297</v>
      </c>
      <c r="E213" s="12" t="s">
        <v>147</v>
      </c>
      <c r="F213" s="12">
        <v>40</v>
      </c>
      <c r="G213" s="15">
        <v>265</v>
      </c>
      <c r="H213" s="12" t="s">
        <v>229</v>
      </c>
      <c r="I213" s="35" t="s">
        <v>198</v>
      </c>
      <c r="J213" s="30">
        <f t="shared" si="14"/>
        <v>10600</v>
      </c>
      <c r="K213" s="15">
        <f t="shared" si="15"/>
        <v>11872.000000000002</v>
      </c>
      <c r="L213" s="36"/>
    </row>
    <row r="214" spans="1:12" ht="45">
      <c r="A214" s="1">
        <v>204</v>
      </c>
      <c r="B214" s="35" t="s">
        <v>298</v>
      </c>
      <c r="C214" s="12" t="s">
        <v>226</v>
      </c>
      <c r="D214" s="35" t="s">
        <v>298</v>
      </c>
      <c r="E214" s="12" t="s">
        <v>147</v>
      </c>
      <c r="F214" s="12">
        <v>20</v>
      </c>
      <c r="G214" s="15">
        <v>462.5</v>
      </c>
      <c r="H214" s="12" t="s">
        <v>229</v>
      </c>
      <c r="I214" s="35" t="s">
        <v>198</v>
      </c>
      <c r="J214" s="30">
        <f t="shared" si="14"/>
        <v>9250</v>
      </c>
      <c r="K214" s="15">
        <f t="shared" si="15"/>
        <v>10360.000000000002</v>
      </c>
      <c r="L214" s="36"/>
    </row>
    <row r="215" spans="1:12" ht="45">
      <c r="A215" s="1">
        <v>205</v>
      </c>
      <c r="B215" s="35" t="s">
        <v>299</v>
      </c>
      <c r="C215" s="12" t="s">
        <v>226</v>
      </c>
      <c r="D215" s="35" t="s">
        <v>299</v>
      </c>
      <c r="E215" s="12" t="s">
        <v>147</v>
      </c>
      <c r="F215" s="12">
        <v>40</v>
      </c>
      <c r="G215" s="15">
        <v>15.15</v>
      </c>
      <c r="H215" s="12" t="s">
        <v>229</v>
      </c>
      <c r="I215" s="35" t="s">
        <v>198</v>
      </c>
      <c r="J215" s="30">
        <f t="shared" si="14"/>
        <v>606</v>
      </c>
      <c r="K215" s="15">
        <f t="shared" si="15"/>
        <v>678.72</v>
      </c>
      <c r="L215" s="36"/>
    </row>
    <row r="216" spans="1:12" ht="45">
      <c r="A216" s="1">
        <v>206</v>
      </c>
      <c r="B216" s="35" t="s">
        <v>300</v>
      </c>
      <c r="C216" s="12" t="s">
        <v>226</v>
      </c>
      <c r="D216" s="35" t="s">
        <v>300</v>
      </c>
      <c r="E216" s="12" t="s">
        <v>147</v>
      </c>
      <c r="F216" s="12">
        <v>40</v>
      </c>
      <c r="G216" s="15">
        <v>19.600000000000001</v>
      </c>
      <c r="H216" s="12" t="s">
        <v>229</v>
      </c>
      <c r="I216" s="35" t="s">
        <v>198</v>
      </c>
      <c r="J216" s="30">
        <f t="shared" si="14"/>
        <v>784</v>
      </c>
      <c r="K216" s="15">
        <f t="shared" si="15"/>
        <v>878.08</v>
      </c>
      <c r="L216" s="36"/>
    </row>
    <row r="217" spans="1:12" ht="45">
      <c r="A217" s="1">
        <v>207</v>
      </c>
      <c r="B217" s="35" t="s">
        <v>301</v>
      </c>
      <c r="C217" s="12" t="s">
        <v>226</v>
      </c>
      <c r="D217" s="35" t="s">
        <v>301</v>
      </c>
      <c r="E217" s="12" t="s">
        <v>147</v>
      </c>
      <c r="F217" s="12">
        <v>50</v>
      </c>
      <c r="G217" s="15">
        <v>29.44</v>
      </c>
      <c r="H217" s="12" t="s">
        <v>229</v>
      </c>
      <c r="I217" s="35" t="s">
        <v>198</v>
      </c>
      <c r="J217" s="30">
        <f t="shared" si="14"/>
        <v>1472</v>
      </c>
      <c r="K217" s="15">
        <f t="shared" si="15"/>
        <v>1648.64</v>
      </c>
      <c r="L217" s="36"/>
    </row>
    <row r="218" spans="1:12" ht="45">
      <c r="A218" s="1">
        <v>208</v>
      </c>
      <c r="B218" s="35" t="s">
        <v>302</v>
      </c>
      <c r="C218" s="12" t="s">
        <v>226</v>
      </c>
      <c r="D218" s="35" t="s">
        <v>302</v>
      </c>
      <c r="E218" s="12" t="s">
        <v>147</v>
      </c>
      <c r="F218" s="12">
        <v>40</v>
      </c>
      <c r="G218" s="15">
        <v>50</v>
      </c>
      <c r="H218" s="12" t="s">
        <v>229</v>
      </c>
      <c r="I218" s="35" t="s">
        <v>198</v>
      </c>
      <c r="J218" s="30">
        <f t="shared" si="14"/>
        <v>2000</v>
      </c>
      <c r="K218" s="15">
        <f t="shared" si="15"/>
        <v>2240</v>
      </c>
      <c r="L218" s="36"/>
    </row>
    <row r="219" spans="1:12" ht="45">
      <c r="A219" s="1">
        <v>209</v>
      </c>
      <c r="B219" s="35" t="s">
        <v>303</v>
      </c>
      <c r="C219" s="12" t="s">
        <v>226</v>
      </c>
      <c r="D219" s="35" t="s">
        <v>303</v>
      </c>
      <c r="E219" s="12" t="s">
        <v>147</v>
      </c>
      <c r="F219" s="12">
        <v>20</v>
      </c>
      <c r="G219" s="15">
        <v>65.150000000000006</v>
      </c>
      <c r="H219" s="12" t="s">
        <v>229</v>
      </c>
      <c r="I219" s="35" t="s">
        <v>198</v>
      </c>
      <c r="J219" s="30">
        <f t="shared" si="14"/>
        <v>1303</v>
      </c>
      <c r="K219" s="15">
        <f t="shared" si="15"/>
        <v>1459.3600000000001</v>
      </c>
      <c r="L219" s="36"/>
    </row>
    <row r="220" spans="1:12" ht="75">
      <c r="A220" s="1">
        <v>210</v>
      </c>
      <c r="B220" s="35" t="s">
        <v>304</v>
      </c>
      <c r="C220" s="12" t="s">
        <v>226</v>
      </c>
      <c r="D220" s="35" t="s">
        <v>305</v>
      </c>
      <c r="E220" s="12" t="s">
        <v>147</v>
      </c>
      <c r="F220" s="12">
        <v>2</v>
      </c>
      <c r="G220" s="15">
        <v>21338</v>
      </c>
      <c r="H220" s="12" t="s">
        <v>229</v>
      </c>
      <c r="I220" s="35" t="s">
        <v>198</v>
      </c>
      <c r="J220" s="30">
        <f t="shared" si="14"/>
        <v>42676</v>
      </c>
      <c r="K220" s="15">
        <f t="shared" si="15"/>
        <v>47797.120000000003</v>
      </c>
      <c r="L220" s="36"/>
    </row>
    <row r="221" spans="1:12" ht="45">
      <c r="A221" s="1">
        <v>211</v>
      </c>
      <c r="B221" s="12" t="s">
        <v>306</v>
      </c>
      <c r="C221" s="12" t="s">
        <v>226</v>
      </c>
      <c r="D221" s="12" t="s">
        <v>307</v>
      </c>
      <c r="E221" s="12" t="s">
        <v>147</v>
      </c>
      <c r="F221" s="12">
        <v>10</v>
      </c>
      <c r="G221" s="15">
        <v>1934.8</v>
      </c>
      <c r="H221" s="12" t="s">
        <v>229</v>
      </c>
      <c r="I221" s="35" t="s">
        <v>198</v>
      </c>
      <c r="J221" s="30">
        <f t="shared" si="14"/>
        <v>19348</v>
      </c>
      <c r="K221" s="15">
        <f t="shared" si="15"/>
        <v>21669.760000000002</v>
      </c>
      <c r="L221" s="36"/>
    </row>
    <row r="222" spans="1:12" ht="75">
      <c r="A222" s="1">
        <v>212</v>
      </c>
      <c r="B222" s="35" t="s">
        <v>308</v>
      </c>
      <c r="C222" s="12" t="s">
        <v>226</v>
      </c>
      <c r="D222" s="35" t="s">
        <v>309</v>
      </c>
      <c r="E222" s="12" t="s">
        <v>147</v>
      </c>
      <c r="F222" s="12">
        <v>10</v>
      </c>
      <c r="G222" s="15">
        <v>2619.6</v>
      </c>
      <c r="H222" s="12" t="s">
        <v>229</v>
      </c>
      <c r="I222" s="35" t="s">
        <v>198</v>
      </c>
      <c r="J222" s="30">
        <f t="shared" si="14"/>
        <v>26196</v>
      </c>
      <c r="K222" s="15">
        <f t="shared" si="15"/>
        <v>29339.520000000004</v>
      </c>
      <c r="L222" s="36"/>
    </row>
    <row r="223" spans="1:12" ht="45">
      <c r="A223" s="1">
        <v>213</v>
      </c>
      <c r="B223" s="35" t="s">
        <v>310</v>
      </c>
      <c r="C223" s="12" t="s">
        <v>226</v>
      </c>
      <c r="D223" s="35" t="s">
        <v>310</v>
      </c>
      <c r="E223" s="12" t="s">
        <v>147</v>
      </c>
      <c r="F223" s="12">
        <v>30</v>
      </c>
      <c r="G223" s="15">
        <v>1271.4000000000001</v>
      </c>
      <c r="H223" s="12" t="s">
        <v>229</v>
      </c>
      <c r="I223" s="35" t="s">
        <v>198</v>
      </c>
      <c r="J223" s="30">
        <f t="shared" si="14"/>
        <v>38142</v>
      </c>
      <c r="K223" s="15">
        <f t="shared" si="15"/>
        <v>42719.040000000001</v>
      </c>
      <c r="L223" s="36"/>
    </row>
    <row r="224" spans="1:12" ht="45">
      <c r="A224" s="1">
        <v>214</v>
      </c>
      <c r="B224" s="35" t="s">
        <v>311</v>
      </c>
      <c r="C224" s="12" t="s">
        <v>226</v>
      </c>
      <c r="D224" s="35" t="s">
        <v>312</v>
      </c>
      <c r="E224" s="12" t="s">
        <v>147</v>
      </c>
      <c r="F224" s="12">
        <v>20</v>
      </c>
      <c r="G224" s="15">
        <v>267.85000000000002</v>
      </c>
      <c r="H224" s="12" t="s">
        <v>229</v>
      </c>
      <c r="I224" s="35" t="s">
        <v>198</v>
      </c>
      <c r="J224" s="30">
        <f t="shared" si="14"/>
        <v>5357</v>
      </c>
      <c r="K224" s="15">
        <f t="shared" si="15"/>
        <v>5999.84</v>
      </c>
      <c r="L224" s="36"/>
    </row>
    <row r="225" spans="1:12" ht="45">
      <c r="A225" s="1">
        <v>215</v>
      </c>
      <c r="B225" s="35" t="s">
        <v>313</v>
      </c>
      <c r="C225" s="12" t="s">
        <v>226</v>
      </c>
      <c r="D225" s="35" t="s">
        <v>314</v>
      </c>
      <c r="E225" s="12" t="s">
        <v>315</v>
      </c>
      <c r="F225" s="12">
        <v>30</v>
      </c>
      <c r="G225" s="15">
        <v>2566.9</v>
      </c>
      <c r="H225" s="12" t="s">
        <v>229</v>
      </c>
      <c r="I225" s="35" t="s">
        <v>198</v>
      </c>
      <c r="J225" s="30">
        <f t="shared" si="14"/>
        <v>77007</v>
      </c>
      <c r="K225" s="15">
        <f t="shared" si="15"/>
        <v>86247.840000000011</v>
      </c>
      <c r="L225" s="36"/>
    </row>
    <row r="226" spans="1:12" ht="45">
      <c r="A226" s="1">
        <v>216</v>
      </c>
      <c r="B226" s="35" t="s">
        <v>316</v>
      </c>
      <c r="C226" s="12" t="s">
        <v>226</v>
      </c>
      <c r="D226" s="35" t="s">
        <v>317</v>
      </c>
      <c r="E226" s="12" t="s">
        <v>147</v>
      </c>
      <c r="F226" s="12">
        <v>10</v>
      </c>
      <c r="G226" s="15">
        <v>558</v>
      </c>
      <c r="H226" s="12" t="s">
        <v>229</v>
      </c>
      <c r="I226" s="35" t="s">
        <v>198</v>
      </c>
      <c r="J226" s="30">
        <f t="shared" si="14"/>
        <v>5580</v>
      </c>
      <c r="K226" s="15">
        <f t="shared" si="15"/>
        <v>6249.6</v>
      </c>
      <c r="L226" s="36"/>
    </row>
    <row r="227" spans="1:12" ht="45">
      <c r="A227" s="1">
        <v>217</v>
      </c>
      <c r="B227" s="35" t="s">
        <v>318</v>
      </c>
      <c r="C227" s="12" t="s">
        <v>226</v>
      </c>
      <c r="D227" s="35" t="s">
        <v>319</v>
      </c>
      <c r="E227" s="12" t="s">
        <v>147</v>
      </c>
      <c r="F227" s="12">
        <v>15</v>
      </c>
      <c r="G227" s="15">
        <v>1425</v>
      </c>
      <c r="H227" s="12" t="s">
        <v>229</v>
      </c>
      <c r="I227" s="35" t="s">
        <v>198</v>
      </c>
      <c r="J227" s="30">
        <f t="shared" si="14"/>
        <v>21375</v>
      </c>
      <c r="K227" s="15">
        <f t="shared" si="15"/>
        <v>23940.000000000004</v>
      </c>
      <c r="L227" s="36"/>
    </row>
    <row r="228" spans="1:12" ht="45">
      <c r="A228" s="1">
        <v>218</v>
      </c>
      <c r="B228" s="35" t="s">
        <v>320</v>
      </c>
      <c r="C228" s="12" t="s">
        <v>226</v>
      </c>
      <c r="D228" s="35" t="s">
        <v>321</v>
      </c>
      <c r="E228" s="12" t="s">
        <v>147</v>
      </c>
      <c r="F228" s="12">
        <v>5</v>
      </c>
      <c r="G228" s="15">
        <v>5300.8</v>
      </c>
      <c r="H228" s="12" t="s">
        <v>229</v>
      </c>
      <c r="I228" s="35" t="s">
        <v>198</v>
      </c>
      <c r="J228" s="30">
        <f t="shared" si="14"/>
        <v>26504</v>
      </c>
      <c r="K228" s="15">
        <f t="shared" si="15"/>
        <v>29684.480000000003</v>
      </c>
      <c r="L228" s="36"/>
    </row>
    <row r="229" spans="1:12" ht="60">
      <c r="A229" s="1">
        <v>219</v>
      </c>
      <c r="B229" s="35" t="s">
        <v>322</v>
      </c>
      <c r="C229" s="12" t="s">
        <v>226</v>
      </c>
      <c r="D229" s="35" t="s">
        <v>323</v>
      </c>
      <c r="E229" s="12" t="s">
        <v>147</v>
      </c>
      <c r="F229" s="12">
        <v>5</v>
      </c>
      <c r="G229" s="15">
        <v>12492.8</v>
      </c>
      <c r="H229" s="12" t="s">
        <v>229</v>
      </c>
      <c r="I229" s="35" t="s">
        <v>198</v>
      </c>
      <c r="J229" s="30">
        <f t="shared" si="14"/>
        <v>62464</v>
      </c>
      <c r="K229" s="15">
        <f t="shared" si="15"/>
        <v>69959.680000000008</v>
      </c>
      <c r="L229" s="36"/>
    </row>
    <row r="230" spans="1:12" ht="45">
      <c r="A230" s="1">
        <v>220</v>
      </c>
      <c r="B230" s="35" t="s">
        <v>324</v>
      </c>
      <c r="C230" s="12" t="s">
        <v>226</v>
      </c>
      <c r="D230" s="35" t="s">
        <v>325</v>
      </c>
      <c r="E230" s="12" t="s">
        <v>147</v>
      </c>
      <c r="F230" s="12">
        <v>10</v>
      </c>
      <c r="G230" s="15">
        <v>18816</v>
      </c>
      <c r="H230" s="12" t="s">
        <v>229</v>
      </c>
      <c r="I230" s="35" t="s">
        <v>198</v>
      </c>
      <c r="J230" s="30">
        <f t="shared" si="14"/>
        <v>188160</v>
      </c>
      <c r="K230" s="15">
        <f t="shared" si="15"/>
        <v>210739.20000000001</v>
      </c>
      <c r="L230" s="36"/>
    </row>
    <row r="231" spans="1:12" ht="45">
      <c r="A231" s="1">
        <v>221</v>
      </c>
      <c r="B231" s="35" t="s">
        <v>326</v>
      </c>
      <c r="C231" s="12" t="s">
        <v>226</v>
      </c>
      <c r="D231" s="35" t="s">
        <v>327</v>
      </c>
      <c r="E231" s="12" t="s">
        <v>147</v>
      </c>
      <c r="F231" s="12">
        <v>10</v>
      </c>
      <c r="G231" s="15">
        <v>6378.5</v>
      </c>
      <c r="H231" s="12" t="s">
        <v>229</v>
      </c>
      <c r="I231" s="35" t="s">
        <v>198</v>
      </c>
      <c r="J231" s="30">
        <f t="shared" si="14"/>
        <v>63785</v>
      </c>
      <c r="K231" s="15">
        <f t="shared" si="15"/>
        <v>71439.200000000012</v>
      </c>
      <c r="L231" s="36"/>
    </row>
    <row r="232" spans="1:12" ht="45">
      <c r="A232" s="1">
        <v>222</v>
      </c>
      <c r="B232" s="35" t="s">
        <v>328</v>
      </c>
      <c r="C232" s="12" t="s">
        <v>226</v>
      </c>
      <c r="D232" s="35" t="s">
        <v>329</v>
      </c>
      <c r="E232" s="12" t="s">
        <v>147</v>
      </c>
      <c r="F232" s="12">
        <v>20</v>
      </c>
      <c r="G232" s="15">
        <v>23112.5</v>
      </c>
      <c r="H232" s="12" t="s">
        <v>229</v>
      </c>
      <c r="I232" s="35" t="s">
        <v>198</v>
      </c>
      <c r="J232" s="30">
        <f t="shared" si="14"/>
        <v>462250</v>
      </c>
      <c r="K232" s="15">
        <f t="shared" si="15"/>
        <v>517720.00000000006</v>
      </c>
      <c r="L232" s="36"/>
    </row>
    <row r="233" spans="1:12" ht="45">
      <c r="A233" s="1">
        <v>223</v>
      </c>
      <c r="B233" s="35" t="s">
        <v>330</v>
      </c>
      <c r="C233" s="12" t="s">
        <v>226</v>
      </c>
      <c r="D233" s="35" t="s">
        <v>331</v>
      </c>
      <c r="E233" s="12" t="s">
        <v>147</v>
      </c>
      <c r="F233" s="12">
        <v>20</v>
      </c>
      <c r="G233" s="15">
        <v>11975</v>
      </c>
      <c r="H233" s="12" t="s">
        <v>229</v>
      </c>
      <c r="I233" s="35" t="s">
        <v>198</v>
      </c>
      <c r="J233" s="30">
        <f t="shared" si="14"/>
        <v>239500</v>
      </c>
      <c r="K233" s="15">
        <f t="shared" si="15"/>
        <v>268240</v>
      </c>
      <c r="L233" s="36"/>
    </row>
    <row r="234" spans="1:12" ht="60">
      <c r="A234" s="1">
        <v>224</v>
      </c>
      <c r="B234" s="35" t="s">
        <v>332</v>
      </c>
      <c r="C234" s="12" t="s">
        <v>226</v>
      </c>
      <c r="D234" s="35" t="s">
        <v>332</v>
      </c>
      <c r="E234" s="12" t="s">
        <v>147</v>
      </c>
      <c r="F234" s="12">
        <v>8</v>
      </c>
      <c r="G234" s="15">
        <v>20566.5</v>
      </c>
      <c r="H234" s="12" t="s">
        <v>229</v>
      </c>
      <c r="I234" s="35" t="s">
        <v>198</v>
      </c>
      <c r="J234" s="30">
        <f t="shared" si="14"/>
        <v>164532</v>
      </c>
      <c r="K234" s="15">
        <f t="shared" si="15"/>
        <v>184275.84000000003</v>
      </c>
      <c r="L234" s="36"/>
    </row>
    <row r="235" spans="1:12" ht="45">
      <c r="A235" s="1">
        <v>225</v>
      </c>
      <c r="B235" s="35" t="s">
        <v>333</v>
      </c>
      <c r="C235" s="12" t="s">
        <v>226</v>
      </c>
      <c r="D235" s="35" t="s">
        <v>333</v>
      </c>
      <c r="E235" s="12" t="s">
        <v>147</v>
      </c>
      <c r="F235" s="12">
        <v>20</v>
      </c>
      <c r="G235" s="15">
        <v>1666.95</v>
      </c>
      <c r="H235" s="12" t="s">
        <v>229</v>
      </c>
      <c r="I235" s="35" t="s">
        <v>198</v>
      </c>
      <c r="J235" s="30">
        <f t="shared" si="14"/>
        <v>33339</v>
      </c>
      <c r="K235" s="15">
        <f t="shared" si="15"/>
        <v>37339.68</v>
      </c>
      <c r="L235" s="36"/>
    </row>
    <row r="236" spans="1:12" ht="45">
      <c r="A236" s="1">
        <v>226</v>
      </c>
      <c r="B236" s="35" t="s">
        <v>334</v>
      </c>
      <c r="C236" s="12" t="s">
        <v>226</v>
      </c>
      <c r="D236" s="35" t="s">
        <v>334</v>
      </c>
      <c r="E236" s="12" t="s">
        <v>147</v>
      </c>
      <c r="F236" s="12">
        <v>10</v>
      </c>
      <c r="G236" s="15">
        <v>1558</v>
      </c>
      <c r="H236" s="12" t="s">
        <v>229</v>
      </c>
      <c r="I236" s="35" t="s">
        <v>198</v>
      </c>
      <c r="J236" s="30">
        <f t="shared" si="14"/>
        <v>15580</v>
      </c>
      <c r="K236" s="15">
        <f t="shared" si="15"/>
        <v>17449.600000000002</v>
      </c>
      <c r="L236" s="36"/>
    </row>
    <row r="237" spans="1:12" ht="45">
      <c r="A237" s="1">
        <v>227</v>
      </c>
      <c r="B237" s="35" t="s">
        <v>335</v>
      </c>
      <c r="C237" s="12" t="s">
        <v>226</v>
      </c>
      <c r="D237" s="35" t="s">
        <v>336</v>
      </c>
      <c r="E237" s="12" t="s">
        <v>147</v>
      </c>
      <c r="F237" s="12">
        <v>10</v>
      </c>
      <c r="G237" s="15">
        <v>2883.9</v>
      </c>
      <c r="H237" s="12" t="s">
        <v>229</v>
      </c>
      <c r="I237" s="35" t="s">
        <v>198</v>
      </c>
      <c r="J237" s="30">
        <f t="shared" si="14"/>
        <v>28839</v>
      </c>
      <c r="K237" s="15">
        <f t="shared" si="15"/>
        <v>32299.680000000004</v>
      </c>
      <c r="L237" s="36"/>
    </row>
    <row r="238" spans="1:12" ht="45">
      <c r="A238" s="1">
        <v>228</v>
      </c>
      <c r="B238" s="35" t="s">
        <v>337</v>
      </c>
      <c r="C238" s="12" t="s">
        <v>226</v>
      </c>
      <c r="D238" s="35" t="s">
        <v>337</v>
      </c>
      <c r="E238" s="12" t="s">
        <v>147</v>
      </c>
      <c r="F238" s="12">
        <v>20</v>
      </c>
      <c r="G238" s="15">
        <v>376.75</v>
      </c>
      <c r="H238" s="12" t="s">
        <v>229</v>
      </c>
      <c r="I238" s="35" t="s">
        <v>198</v>
      </c>
      <c r="J238" s="30">
        <f t="shared" si="14"/>
        <v>7535</v>
      </c>
      <c r="K238" s="15">
        <f t="shared" si="15"/>
        <v>8439.2000000000007</v>
      </c>
      <c r="L238" s="36"/>
    </row>
    <row r="239" spans="1:12" ht="45">
      <c r="A239" s="1">
        <v>229</v>
      </c>
      <c r="B239" s="35" t="s">
        <v>338</v>
      </c>
      <c r="C239" s="12" t="s">
        <v>226</v>
      </c>
      <c r="D239" s="35" t="s">
        <v>338</v>
      </c>
      <c r="E239" s="12" t="s">
        <v>147</v>
      </c>
      <c r="F239" s="12">
        <v>20</v>
      </c>
      <c r="G239" s="15">
        <v>543.75</v>
      </c>
      <c r="H239" s="12" t="s">
        <v>229</v>
      </c>
      <c r="I239" s="35" t="s">
        <v>198</v>
      </c>
      <c r="J239" s="30">
        <f t="shared" si="14"/>
        <v>10875</v>
      </c>
      <c r="K239" s="15">
        <f t="shared" si="15"/>
        <v>12180.000000000002</v>
      </c>
      <c r="L239" s="36"/>
    </row>
    <row r="240" spans="1:12" ht="45">
      <c r="A240" s="1">
        <v>230</v>
      </c>
      <c r="B240" s="35" t="s">
        <v>339</v>
      </c>
      <c r="C240" s="12" t="s">
        <v>226</v>
      </c>
      <c r="D240" s="35" t="s">
        <v>340</v>
      </c>
      <c r="E240" s="12" t="s">
        <v>147</v>
      </c>
      <c r="F240" s="12">
        <v>50</v>
      </c>
      <c r="G240" s="15">
        <v>267.86</v>
      </c>
      <c r="H240" s="12" t="s">
        <v>229</v>
      </c>
      <c r="I240" s="35" t="s">
        <v>198</v>
      </c>
      <c r="J240" s="30">
        <f t="shared" si="14"/>
        <v>13393</v>
      </c>
      <c r="K240" s="15">
        <f t="shared" si="15"/>
        <v>15000.160000000002</v>
      </c>
      <c r="L240" s="36"/>
    </row>
    <row r="241" spans="1:12" ht="45">
      <c r="A241" s="1">
        <v>231</v>
      </c>
      <c r="B241" s="35" t="s">
        <v>341</v>
      </c>
      <c r="C241" s="12" t="s">
        <v>226</v>
      </c>
      <c r="D241" s="35" t="s">
        <v>342</v>
      </c>
      <c r="E241" s="12" t="s">
        <v>147</v>
      </c>
      <c r="F241" s="12">
        <v>40</v>
      </c>
      <c r="G241" s="15">
        <v>441.95</v>
      </c>
      <c r="H241" s="12" t="s">
        <v>229</v>
      </c>
      <c r="I241" s="35" t="s">
        <v>198</v>
      </c>
      <c r="J241" s="30">
        <f t="shared" si="14"/>
        <v>17678</v>
      </c>
      <c r="K241" s="15">
        <f t="shared" si="15"/>
        <v>19799.36</v>
      </c>
      <c r="L241" s="36"/>
    </row>
    <row r="242" spans="1:12" ht="45">
      <c r="A242" s="1">
        <v>232</v>
      </c>
      <c r="B242" s="35" t="s">
        <v>343</v>
      </c>
      <c r="C242" s="12" t="s">
        <v>226</v>
      </c>
      <c r="D242" s="35" t="s">
        <v>344</v>
      </c>
      <c r="E242" s="12" t="s">
        <v>147</v>
      </c>
      <c r="F242" s="12">
        <v>40</v>
      </c>
      <c r="G242" s="15">
        <v>709.8</v>
      </c>
      <c r="H242" s="12" t="s">
        <v>229</v>
      </c>
      <c r="I242" s="35" t="s">
        <v>198</v>
      </c>
      <c r="J242" s="30">
        <f t="shared" si="14"/>
        <v>28392</v>
      </c>
      <c r="K242" s="15">
        <f t="shared" si="15"/>
        <v>31799.040000000005</v>
      </c>
      <c r="L242" s="36"/>
    </row>
    <row r="243" spans="1:12" ht="45">
      <c r="A243" s="1">
        <v>233</v>
      </c>
      <c r="B243" s="35" t="s">
        <v>345</v>
      </c>
      <c r="C243" s="12" t="s">
        <v>226</v>
      </c>
      <c r="D243" s="35" t="s">
        <v>345</v>
      </c>
      <c r="E243" s="12" t="s">
        <v>147</v>
      </c>
      <c r="F243" s="12">
        <v>900</v>
      </c>
      <c r="G243" s="15">
        <v>23.21</v>
      </c>
      <c r="H243" s="12" t="s">
        <v>229</v>
      </c>
      <c r="I243" s="35" t="s">
        <v>198</v>
      </c>
      <c r="J243" s="30">
        <f t="shared" si="14"/>
        <v>20889</v>
      </c>
      <c r="K243" s="15">
        <f t="shared" si="15"/>
        <v>23395.680000000004</v>
      </c>
      <c r="L243" s="36"/>
    </row>
    <row r="244" spans="1:12" ht="45">
      <c r="A244" s="1">
        <v>234</v>
      </c>
      <c r="B244" s="35" t="s">
        <v>346</v>
      </c>
      <c r="C244" s="12" t="s">
        <v>226</v>
      </c>
      <c r="D244" s="35" t="s">
        <v>347</v>
      </c>
      <c r="E244" s="12" t="s">
        <v>147</v>
      </c>
      <c r="F244" s="12">
        <v>100</v>
      </c>
      <c r="G244" s="15">
        <v>57.14</v>
      </c>
      <c r="H244" s="12" t="s">
        <v>229</v>
      </c>
      <c r="I244" s="35" t="s">
        <v>198</v>
      </c>
      <c r="J244" s="30">
        <f t="shared" si="14"/>
        <v>5714</v>
      </c>
      <c r="K244" s="15">
        <f t="shared" si="15"/>
        <v>6399.68</v>
      </c>
      <c r="L244" s="36"/>
    </row>
    <row r="245" spans="1:12" ht="45">
      <c r="A245" s="1">
        <v>235</v>
      </c>
      <c r="B245" s="35" t="s">
        <v>348</v>
      </c>
      <c r="C245" s="12" t="s">
        <v>226</v>
      </c>
      <c r="D245" s="35" t="s">
        <v>349</v>
      </c>
      <c r="E245" s="12" t="s">
        <v>147</v>
      </c>
      <c r="F245" s="12">
        <v>100</v>
      </c>
      <c r="G245" s="15">
        <v>75</v>
      </c>
      <c r="H245" s="12" t="s">
        <v>229</v>
      </c>
      <c r="I245" s="35" t="s">
        <v>198</v>
      </c>
      <c r="J245" s="30">
        <f t="shared" si="14"/>
        <v>7500</v>
      </c>
      <c r="K245" s="15">
        <f t="shared" si="15"/>
        <v>8400</v>
      </c>
      <c r="L245" s="36"/>
    </row>
    <row r="246" spans="1:12" ht="45">
      <c r="A246" s="1">
        <v>236</v>
      </c>
      <c r="B246" s="35" t="s">
        <v>350</v>
      </c>
      <c r="C246" s="12" t="s">
        <v>226</v>
      </c>
      <c r="D246" s="35" t="s">
        <v>350</v>
      </c>
      <c r="E246" s="12" t="s">
        <v>147</v>
      </c>
      <c r="F246" s="12">
        <v>100</v>
      </c>
      <c r="G246" s="15">
        <v>80.36</v>
      </c>
      <c r="H246" s="12" t="s">
        <v>229</v>
      </c>
      <c r="I246" s="35" t="s">
        <v>198</v>
      </c>
      <c r="J246" s="30">
        <f t="shared" si="14"/>
        <v>8036</v>
      </c>
      <c r="K246" s="15">
        <f t="shared" si="15"/>
        <v>9000.3200000000015</v>
      </c>
      <c r="L246" s="36"/>
    </row>
    <row r="247" spans="1:12" ht="45">
      <c r="A247" s="1">
        <v>237</v>
      </c>
      <c r="B247" s="35" t="s">
        <v>351</v>
      </c>
      <c r="C247" s="12" t="s">
        <v>226</v>
      </c>
      <c r="D247" s="35" t="s">
        <v>351</v>
      </c>
      <c r="E247" s="12" t="s">
        <v>147</v>
      </c>
      <c r="F247" s="12">
        <v>100</v>
      </c>
      <c r="G247" s="15">
        <v>281.25</v>
      </c>
      <c r="H247" s="12" t="s">
        <v>229</v>
      </c>
      <c r="I247" s="35" t="s">
        <v>198</v>
      </c>
      <c r="J247" s="30">
        <f t="shared" si="14"/>
        <v>28125</v>
      </c>
      <c r="K247" s="15">
        <f t="shared" si="15"/>
        <v>31500.000000000004</v>
      </c>
      <c r="L247" s="36"/>
    </row>
    <row r="248" spans="1:12" ht="45">
      <c r="A248" s="1">
        <v>238</v>
      </c>
      <c r="B248" s="12" t="s">
        <v>352</v>
      </c>
      <c r="C248" s="12" t="s">
        <v>226</v>
      </c>
      <c r="D248" s="12" t="s">
        <v>352</v>
      </c>
      <c r="E248" s="12" t="s">
        <v>147</v>
      </c>
      <c r="F248" s="12">
        <v>100</v>
      </c>
      <c r="G248" s="15">
        <v>374.11</v>
      </c>
      <c r="H248" s="12" t="s">
        <v>229</v>
      </c>
      <c r="I248" s="35" t="s">
        <v>198</v>
      </c>
      <c r="J248" s="30">
        <f t="shared" si="14"/>
        <v>37411</v>
      </c>
      <c r="K248" s="15">
        <f t="shared" si="15"/>
        <v>41900.320000000007</v>
      </c>
      <c r="L248" s="36"/>
    </row>
    <row r="249" spans="1:12" ht="45">
      <c r="A249" s="1">
        <v>239</v>
      </c>
      <c r="B249" s="12" t="s">
        <v>353</v>
      </c>
      <c r="C249" s="12" t="s">
        <v>226</v>
      </c>
      <c r="D249" s="12" t="s">
        <v>353</v>
      </c>
      <c r="E249" s="12" t="s">
        <v>147</v>
      </c>
      <c r="F249" s="12">
        <v>100</v>
      </c>
      <c r="G249" s="15">
        <v>523.21</v>
      </c>
      <c r="H249" s="12" t="s">
        <v>229</v>
      </c>
      <c r="I249" s="35" t="s">
        <v>198</v>
      </c>
      <c r="J249" s="30">
        <f t="shared" si="14"/>
        <v>52321</v>
      </c>
      <c r="K249" s="15">
        <f t="shared" si="15"/>
        <v>58599.520000000004</v>
      </c>
      <c r="L249" s="36"/>
    </row>
    <row r="250" spans="1:12" ht="45">
      <c r="A250" s="1">
        <v>240</v>
      </c>
      <c r="B250" s="12" t="s">
        <v>354</v>
      </c>
      <c r="C250" s="12" t="s">
        <v>226</v>
      </c>
      <c r="D250" s="12" t="s">
        <v>354</v>
      </c>
      <c r="E250" s="12" t="s">
        <v>147</v>
      </c>
      <c r="F250" s="12">
        <v>900</v>
      </c>
      <c r="G250" s="15">
        <v>12.5</v>
      </c>
      <c r="H250" s="12" t="s">
        <v>229</v>
      </c>
      <c r="I250" s="35" t="s">
        <v>198</v>
      </c>
      <c r="J250" s="30">
        <f t="shared" si="14"/>
        <v>11250</v>
      </c>
      <c r="K250" s="15">
        <f t="shared" si="15"/>
        <v>12600.000000000002</v>
      </c>
      <c r="L250" s="36"/>
    </row>
    <row r="251" spans="1:12" ht="45">
      <c r="A251" s="1">
        <v>241</v>
      </c>
      <c r="B251" s="12" t="s">
        <v>355</v>
      </c>
      <c r="C251" s="12" t="s">
        <v>226</v>
      </c>
      <c r="D251" s="12" t="s">
        <v>355</v>
      </c>
      <c r="E251" s="12" t="s">
        <v>147</v>
      </c>
      <c r="F251" s="12">
        <v>900</v>
      </c>
      <c r="G251" s="15">
        <v>12.5</v>
      </c>
      <c r="H251" s="12" t="s">
        <v>229</v>
      </c>
      <c r="I251" s="35" t="s">
        <v>198</v>
      </c>
      <c r="J251" s="30">
        <f t="shared" si="14"/>
        <v>11250</v>
      </c>
      <c r="K251" s="15">
        <f t="shared" si="15"/>
        <v>12600.000000000002</v>
      </c>
      <c r="L251" s="36"/>
    </row>
    <row r="252" spans="1:12" ht="45">
      <c r="A252" s="1">
        <v>242</v>
      </c>
      <c r="B252" s="12" t="s">
        <v>356</v>
      </c>
      <c r="C252" s="12" t="s">
        <v>226</v>
      </c>
      <c r="D252" s="12" t="s">
        <v>356</v>
      </c>
      <c r="E252" s="12" t="s">
        <v>147</v>
      </c>
      <c r="F252" s="12">
        <v>900</v>
      </c>
      <c r="G252" s="15">
        <v>13.39</v>
      </c>
      <c r="H252" s="12" t="s">
        <v>229</v>
      </c>
      <c r="I252" s="35" t="s">
        <v>198</v>
      </c>
      <c r="J252" s="30">
        <f t="shared" si="14"/>
        <v>12051</v>
      </c>
      <c r="K252" s="15">
        <f t="shared" si="15"/>
        <v>13497.12</v>
      </c>
      <c r="L252" s="36"/>
    </row>
    <row r="253" spans="1:12" ht="45">
      <c r="A253" s="1">
        <v>243</v>
      </c>
      <c r="B253" s="12" t="s">
        <v>357</v>
      </c>
      <c r="C253" s="12" t="s">
        <v>226</v>
      </c>
      <c r="D253" s="12" t="s">
        <v>357</v>
      </c>
      <c r="E253" s="12" t="s">
        <v>147</v>
      </c>
      <c r="F253" s="12">
        <v>900</v>
      </c>
      <c r="G253" s="15">
        <v>13.39</v>
      </c>
      <c r="H253" s="12" t="s">
        <v>229</v>
      </c>
      <c r="I253" s="35" t="s">
        <v>198</v>
      </c>
      <c r="J253" s="30">
        <f t="shared" si="14"/>
        <v>12051</v>
      </c>
      <c r="K253" s="15">
        <f t="shared" si="15"/>
        <v>13497.12</v>
      </c>
      <c r="L253" s="36"/>
    </row>
    <row r="254" spans="1:12" ht="45">
      <c r="A254" s="1">
        <v>244</v>
      </c>
      <c r="B254" s="12" t="s">
        <v>358</v>
      </c>
      <c r="C254" s="12" t="s">
        <v>226</v>
      </c>
      <c r="D254" s="12" t="s">
        <v>358</v>
      </c>
      <c r="E254" s="12" t="s">
        <v>147</v>
      </c>
      <c r="F254" s="12">
        <v>900</v>
      </c>
      <c r="G254" s="15">
        <v>16.07</v>
      </c>
      <c r="H254" s="12" t="s">
        <v>229</v>
      </c>
      <c r="I254" s="35" t="s">
        <v>198</v>
      </c>
      <c r="J254" s="30">
        <f t="shared" si="14"/>
        <v>14463</v>
      </c>
      <c r="K254" s="15">
        <f t="shared" si="15"/>
        <v>16198.560000000001</v>
      </c>
      <c r="L254" s="36"/>
    </row>
    <row r="255" spans="1:12" ht="60">
      <c r="A255" s="1">
        <v>245</v>
      </c>
      <c r="B255" s="12" t="s">
        <v>359</v>
      </c>
      <c r="C255" s="12" t="s">
        <v>226</v>
      </c>
      <c r="D255" s="12" t="s">
        <v>359</v>
      </c>
      <c r="E255" s="12" t="s">
        <v>147</v>
      </c>
      <c r="F255" s="12">
        <v>3</v>
      </c>
      <c r="G255" s="15">
        <v>10754</v>
      </c>
      <c r="H255" s="12" t="s">
        <v>229</v>
      </c>
      <c r="I255" s="35" t="s">
        <v>198</v>
      </c>
      <c r="J255" s="30">
        <f t="shared" si="14"/>
        <v>32262</v>
      </c>
      <c r="K255" s="15">
        <f t="shared" si="15"/>
        <v>36133.440000000002</v>
      </c>
      <c r="L255" s="36"/>
    </row>
    <row r="256" spans="1:12" ht="45">
      <c r="A256" s="1">
        <v>246</v>
      </c>
      <c r="B256" s="35" t="s">
        <v>360</v>
      </c>
      <c r="C256" s="12" t="s">
        <v>226</v>
      </c>
      <c r="D256" s="35" t="s">
        <v>361</v>
      </c>
      <c r="E256" s="12" t="s">
        <v>315</v>
      </c>
      <c r="F256" s="12">
        <v>10</v>
      </c>
      <c r="G256" s="15">
        <v>1291.9000000000001</v>
      </c>
      <c r="H256" s="12" t="s">
        <v>229</v>
      </c>
      <c r="I256" s="35" t="s">
        <v>198</v>
      </c>
      <c r="J256" s="30">
        <f t="shared" si="14"/>
        <v>12919</v>
      </c>
      <c r="K256" s="15">
        <f t="shared" si="15"/>
        <v>14469.28</v>
      </c>
      <c r="L256" s="36"/>
    </row>
    <row r="257" spans="1:12" ht="75">
      <c r="A257" s="1">
        <v>247</v>
      </c>
      <c r="B257" s="35" t="s">
        <v>362</v>
      </c>
      <c r="C257" s="12" t="s">
        <v>226</v>
      </c>
      <c r="D257" s="35" t="s">
        <v>362</v>
      </c>
      <c r="E257" s="12" t="s">
        <v>147</v>
      </c>
      <c r="F257" s="12">
        <v>1</v>
      </c>
      <c r="G257" s="15">
        <v>782</v>
      </c>
      <c r="H257" s="12" t="s">
        <v>229</v>
      </c>
      <c r="I257" s="35" t="s">
        <v>198</v>
      </c>
      <c r="J257" s="30">
        <f t="shared" si="14"/>
        <v>782</v>
      </c>
      <c r="K257" s="15">
        <f t="shared" si="15"/>
        <v>875.84</v>
      </c>
      <c r="L257" s="36"/>
    </row>
    <row r="258" spans="1:12" ht="45">
      <c r="A258" s="1">
        <v>248</v>
      </c>
      <c r="B258" s="35" t="s">
        <v>363</v>
      </c>
      <c r="C258" s="12" t="s">
        <v>226</v>
      </c>
      <c r="D258" s="35" t="s">
        <v>364</v>
      </c>
      <c r="E258" s="12" t="s">
        <v>147</v>
      </c>
      <c r="F258" s="12">
        <v>2</v>
      </c>
      <c r="G258" s="15">
        <v>19165</v>
      </c>
      <c r="H258" s="12" t="s">
        <v>229</v>
      </c>
      <c r="I258" s="35" t="s">
        <v>198</v>
      </c>
      <c r="J258" s="30">
        <f t="shared" si="14"/>
        <v>38330</v>
      </c>
      <c r="K258" s="15">
        <f t="shared" si="15"/>
        <v>42929.600000000006</v>
      </c>
      <c r="L258" s="36"/>
    </row>
    <row r="259" spans="1:12" ht="45">
      <c r="A259" s="1">
        <v>249</v>
      </c>
      <c r="B259" s="12" t="s">
        <v>365</v>
      </c>
      <c r="C259" s="12" t="s">
        <v>226</v>
      </c>
      <c r="D259" s="12" t="s">
        <v>532</v>
      </c>
      <c r="E259" s="12" t="s">
        <v>147</v>
      </c>
      <c r="F259" s="12">
        <v>1</v>
      </c>
      <c r="G259" s="15">
        <v>6925</v>
      </c>
      <c r="H259" s="12" t="s">
        <v>229</v>
      </c>
      <c r="I259" s="35" t="s">
        <v>198</v>
      </c>
      <c r="J259" s="30">
        <f t="shared" si="14"/>
        <v>6925</v>
      </c>
      <c r="K259" s="15">
        <f t="shared" si="15"/>
        <v>7756.0000000000009</v>
      </c>
      <c r="L259" s="36"/>
    </row>
    <row r="260" spans="1:12" ht="45">
      <c r="A260" s="1">
        <v>250</v>
      </c>
      <c r="B260" s="35" t="s">
        <v>366</v>
      </c>
      <c r="C260" s="12" t="s">
        <v>226</v>
      </c>
      <c r="D260" s="35" t="s">
        <v>366</v>
      </c>
      <c r="E260" s="12" t="s">
        <v>147</v>
      </c>
      <c r="F260" s="12">
        <v>50</v>
      </c>
      <c r="G260" s="15">
        <v>26.78</v>
      </c>
      <c r="H260" s="12" t="s">
        <v>229</v>
      </c>
      <c r="I260" s="35" t="s">
        <v>198</v>
      </c>
      <c r="J260" s="30">
        <f t="shared" si="14"/>
        <v>1339</v>
      </c>
      <c r="K260" s="15">
        <f t="shared" si="15"/>
        <v>1499.68</v>
      </c>
      <c r="L260" s="36"/>
    </row>
    <row r="261" spans="1:12" ht="45">
      <c r="A261" s="1">
        <v>251</v>
      </c>
      <c r="B261" s="35" t="s">
        <v>367</v>
      </c>
      <c r="C261" s="12" t="s">
        <v>226</v>
      </c>
      <c r="D261" s="35" t="s">
        <v>367</v>
      </c>
      <c r="E261" s="12" t="s">
        <v>147</v>
      </c>
      <c r="F261" s="12">
        <v>1</v>
      </c>
      <c r="G261" s="15">
        <v>20404</v>
      </c>
      <c r="H261" s="12" t="s">
        <v>229</v>
      </c>
      <c r="I261" s="35" t="s">
        <v>198</v>
      </c>
      <c r="J261" s="30">
        <f t="shared" si="14"/>
        <v>20404</v>
      </c>
      <c r="K261" s="15">
        <f t="shared" si="15"/>
        <v>22852.480000000003</v>
      </c>
      <c r="L261" s="36"/>
    </row>
    <row r="262" spans="1:12" ht="45">
      <c r="A262" s="1">
        <v>252</v>
      </c>
      <c r="B262" s="35" t="s">
        <v>368</v>
      </c>
      <c r="C262" s="12" t="s">
        <v>226</v>
      </c>
      <c r="D262" s="35" t="s">
        <v>368</v>
      </c>
      <c r="E262" s="12" t="s">
        <v>147</v>
      </c>
      <c r="F262" s="12">
        <v>12</v>
      </c>
      <c r="G262" s="15">
        <v>4258.5</v>
      </c>
      <c r="H262" s="12" t="s">
        <v>229</v>
      </c>
      <c r="I262" s="35" t="s">
        <v>198</v>
      </c>
      <c r="J262" s="30">
        <f t="shared" si="14"/>
        <v>51102</v>
      </c>
      <c r="K262" s="15">
        <f t="shared" si="15"/>
        <v>57234.240000000005</v>
      </c>
      <c r="L262" s="36"/>
    </row>
    <row r="263" spans="1:12" ht="60">
      <c r="A263" s="1">
        <v>253</v>
      </c>
      <c r="B263" s="35" t="s">
        <v>369</v>
      </c>
      <c r="C263" s="12" t="s">
        <v>226</v>
      </c>
      <c r="D263" s="35" t="s">
        <v>370</v>
      </c>
      <c r="E263" s="12" t="s">
        <v>147</v>
      </c>
      <c r="F263" s="12">
        <v>3</v>
      </c>
      <c r="G263" s="15">
        <v>11818</v>
      </c>
      <c r="H263" s="12" t="s">
        <v>229</v>
      </c>
      <c r="I263" s="35" t="s">
        <v>198</v>
      </c>
      <c r="J263" s="30">
        <f t="shared" si="14"/>
        <v>35454</v>
      </c>
      <c r="K263" s="15">
        <f t="shared" si="15"/>
        <v>39708.480000000003</v>
      </c>
      <c r="L263" s="36"/>
    </row>
    <row r="264" spans="1:12" ht="60">
      <c r="A264" s="1">
        <v>254</v>
      </c>
      <c r="B264" s="35" t="s">
        <v>371</v>
      </c>
      <c r="C264" s="12" t="s">
        <v>226</v>
      </c>
      <c r="D264" s="35" t="s">
        <v>372</v>
      </c>
      <c r="E264" s="12" t="s">
        <v>147</v>
      </c>
      <c r="F264" s="12">
        <v>3</v>
      </c>
      <c r="G264" s="15">
        <v>12389</v>
      </c>
      <c r="H264" s="12" t="s">
        <v>229</v>
      </c>
      <c r="I264" s="35" t="s">
        <v>198</v>
      </c>
      <c r="J264" s="30">
        <f t="shared" si="14"/>
        <v>37167</v>
      </c>
      <c r="K264" s="15">
        <f t="shared" si="15"/>
        <v>41627.040000000001</v>
      </c>
      <c r="L264" s="36"/>
    </row>
    <row r="265" spans="1:12" ht="60">
      <c r="A265" s="1">
        <v>255</v>
      </c>
      <c r="B265" s="35" t="s">
        <v>373</v>
      </c>
      <c r="C265" s="12" t="s">
        <v>226</v>
      </c>
      <c r="D265" s="35" t="s">
        <v>374</v>
      </c>
      <c r="E265" s="12" t="s">
        <v>147</v>
      </c>
      <c r="F265" s="12">
        <v>3</v>
      </c>
      <c r="G265" s="15">
        <v>12389</v>
      </c>
      <c r="H265" s="12" t="s">
        <v>229</v>
      </c>
      <c r="I265" s="35" t="s">
        <v>198</v>
      </c>
      <c r="J265" s="30">
        <f t="shared" si="14"/>
        <v>37167</v>
      </c>
      <c r="K265" s="15">
        <f t="shared" si="15"/>
        <v>41627.040000000001</v>
      </c>
      <c r="L265" s="36"/>
    </row>
    <row r="266" spans="1:12" ht="60">
      <c r="A266" s="1">
        <v>256</v>
      </c>
      <c r="B266" s="35" t="s">
        <v>375</v>
      </c>
      <c r="C266" s="12" t="s">
        <v>226</v>
      </c>
      <c r="D266" s="35" t="s">
        <v>376</v>
      </c>
      <c r="E266" s="12" t="s">
        <v>147</v>
      </c>
      <c r="F266" s="12">
        <v>3</v>
      </c>
      <c r="G266" s="15">
        <v>12159</v>
      </c>
      <c r="H266" s="12" t="s">
        <v>229</v>
      </c>
      <c r="I266" s="35" t="s">
        <v>198</v>
      </c>
      <c r="J266" s="30">
        <f t="shared" si="14"/>
        <v>36477</v>
      </c>
      <c r="K266" s="15">
        <f t="shared" si="15"/>
        <v>40854.240000000005</v>
      </c>
      <c r="L266" s="36"/>
    </row>
    <row r="267" spans="1:12" ht="60">
      <c r="A267" s="1">
        <v>257</v>
      </c>
      <c r="B267" s="35" t="s">
        <v>377</v>
      </c>
      <c r="C267" s="12" t="s">
        <v>226</v>
      </c>
      <c r="D267" s="35" t="s">
        <v>378</v>
      </c>
      <c r="E267" s="12" t="s">
        <v>147</v>
      </c>
      <c r="F267" s="12">
        <v>2</v>
      </c>
      <c r="G267" s="15">
        <v>12274</v>
      </c>
      <c r="H267" s="12" t="s">
        <v>229</v>
      </c>
      <c r="I267" s="35" t="s">
        <v>198</v>
      </c>
      <c r="J267" s="30">
        <f t="shared" si="14"/>
        <v>24548</v>
      </c>
      <c r="K267" s="15">
        <f t="shared" si="15"/>
        <v>27493.760000000002</v>
      </c>
      <c r="L267" s="36"/>
    </row>
    <row r="268" spans="1:12" ht="60">
      <c r="A268" s="1">
        <v>258</v>
      </c>
      <c r="B268" s="35" t="s">
        <v>379</v>
      </c>
      <c r="C268" s="12" t="s">
        <v>226</v>
      </c>
      <c r="D268" s="35" t="s">
        <v>380</v>
      </c>
      <c r="E268" s="12" t="s">
        <v>147</v>
      </c>
      <c r="F268" s="12">
        <v>2</v>
      </c>
      <c r="G268" s="15">
        <v>12044</v>
      </c>
      <c r="H268" s="12" t="s">
        <v>229</v>
      </c>
      <c r="I268" s="35" t="s">
        <v>198</v>
      </c>
      <c r="J268" s="30">
        <f t="shared" si="14"/>
        <v>24088</v>
      </c>
      <c r="K268" s="15">
        <f t="shared" si="15"/>
        <v>26978.560000000001</v>
      </c>
      <c r="L268" s="36"/>
    </row>
    <row r="269" spans="1:12" ht="60">
      <c r="A269" s="1">
        <v>259</v>
      </c>
      <c r="B269" s="35" t="s">
        <v>381</v>
      </c>
      <c r="C269" s="12" t="s">
        <v>226</v>
      </c>
      <c r="D269" s="35" t="s">
        <v>382</v>
      </c>
      <c r="E269" s="12" t="s">
        <v>147</v>
      </c>
      <c r="F269" s="12">
        <v>2</v>
      </c>
      <c r="G269" s="15">
        <v>14608</v>
      </c>
      <c r="H269" s="12" t="s">
        <v>229</v>
      </c>
      <c r="I269" s="35" t="s">
        <v>198</v>
      </c>
      <c r="J269" s="30">
        <f t="shared" ref="J269:J332" si="16">F269*G269</f>
        <v>29216</v>
      </c>
      <c r="K269" s="15">
        <f t="shared" ref="K269:K332" si="17">J269*1.12</f>
        <v>32721.920000000002</v>
      </c>
      <c r="L269" s="36"/>
    </row>
    <row r="270" spans="1:12" ht="60">
      <c r="A270" s="1">
        <v>260</v>
      </c>
      <c r="B270" s="35" t="s">
        <v>383</v>
      </c>
      <c r="C270" s="12" t="s">
        <v>226</v>
      </c>
      <c r="D270" s="35" t="s">
        <v>384</v>
      </c>
      <c r="E270" s="12" t="s">
        <v>147</v>
      </c>
      <c r="F270" s="12">
        <v>1</v>
      </c>
      <c r="G270" s="15">
        <v>14205</v>
      </c>
      <c r="H270" s="12" t="s">
        <v>229</v>
      </c>
      <c r="I270" s="35" t="s">
        <v>198</v>
      </c>
      <c r="J270" s="30">
        <f t="shared" si="16"/>
        <v>14205</v>
      </c>
      <c r="K270" s="15">
        <f t="shared" si="17"/>
        <v>15909.600000000002</v>
      </c>
      <c r="L270" s="36"/>
    </row>
    <row r="271" spans="1:12" ht="60">
      <c r="A271" s="1">
        <v>261</v>
      </c>
      <c r="B271" s="35" t="s">
        <v>385</v>
      </c>
      <c r="C271" s="12" t="s">
        <v>226</v>
      </c>
      <c r="D271" s="35" t="s">
        <v>386</v>
      </c>
      <c r="E271" s="12" t="s">
        <v>147</v>
      </c>
      <c r="F271" s="12">
        <v>1</v>
      </c>
      <c r="G271" s="15">
        <v>15129</v>
      </c>
      <c r="H271" s="12" t="s">
        <v>229</v>
      </c>
      <c r="I271" s="35" t="s">
        <v>198</v>
      </c>
      <c r="J271" s="30">
        <f t="shared" si="16"/>
        <v>15129</v>
      </c>
      <c r="K271" s="15">
        <f t="shared" si="17"/>
        <v>16944.480000000003</v>
      </c>
      <c r="L271" s="36"/>
    </row>
    <row r="272" spans="1:12" ht="60">
      <c r="A272" s="1">
        <v>262</v>
      </c>
      <c r="B272" s="35" t="s">
        <v>387</v>
      </c>
      <c r="C272" s="12" t="s">
        <v>226</v>
      </c>
      <c r="D272" s="35" t="s">
        <v>388</v>
      </c>
      <c r="E272" s="12" t="s">
        <v>147</v>
      </c>
      <c r="F272" s="12">
        <v>1</v>
      </c>
      <c r="G272" s="15">
        <v>16011</v>
      </c>
      <c r="H272" s="12" t="s">
        <v>229</v>
      </c>
      <c r="I272" s="35" t="s">
        <v>198</v>
      </c>
      <c r="J272" s="30">
        <f t="shared" si="16"/>
        <v>16011</v>
      </c>
      <c r="K272" s="15">
        <f t="shared" si="17"/>
        <v>17932.320000000003</v>
      </c>
      <c r="L272" s="36"/>
    </row>
    <row r="273" spans="1:12" ht="60">
      <c r="A273" s="1">
        <v>263</v>
      </c>
      <c r="B273" s="35" t="s">
        <v>389</v>
      </c>
      <c r="C273" s="12" t="s">
        <v>226</v>
      </c>
      <c r="D273" s="35" t="s">
        <v>390</v>
      </c>
      <c r="E273" s="12" t="s">
        <v>147</v>
      </c>
      <c r="F273" s="12">
        <v>1</v>
      </c>
      <c r="G273" s="15">
        <v>19133</v>
      </c>
      <c r="H273" s="12" t="s">
        <v>229</v>
      </c>
      <c r="I273" s="35" t="s">
        <v>198</v>
      </c>
      <c r="J273" s="30">
        <f t="shared" si="16"/>
        <v>19133</v>
      </c>
      <c r="K273" s="15">
        <f t="shared" si="17"/>
        <v>21428.960000000003</v>
      </c>
      <c r="L273" s="36"/>
    </row>
    <row r="274" spans="1:12" ht="45">
      <c r="A274" s="1">
        <v>264</v>
      </c>
      <c r="B274" s="35" t="s">
        <v>391</v>
      </c>
      <c r="C274" s="12" t="s">
        <v>226</v>
      </c>
      <c r="D274" s="35" t="s">
        <v>392</v>
      </c>
      <c r="E274" s="12" t="s">
        <v>147</v>
      </c>
      <c r="F274" s="12">
        <v>20</v>
      </c>
      <c r="G274" s="15">
        <v>2378.5</v>
      </c>
      <c r="H274" s="12" t="s">
        <v>229</v>
      </c>
      <c r="I274" s="35" t="s">
        <v>198</v>
      </c>
      <c r="J274" s="30">
        <f t="shared" si="16"/>
        <v>47570</v>
      </c>
      <c r="K274" s="15">
        <f t="shared" si="17"/>
        <v>53278.400000000001</v>
      </c>
      <c r="L274" s="36"/>
    </row>
    <row r="275" spans="1:12" ht="45">
      <c r="A275" s="1">
        <v>265</v>
      </c>
      <c r="B275" s="12" t="s">
        <v>393</v>
      </c>
      <c r="C275" s="12" t="s">
        <v>226</v>
      </c>
      <c r="D275" s="12" t="s">
        <v>394</v>
      </c>
      <c r="E275" s="12" t="s">
        <v>147</v>
      </c>
      <c r="F275" s="12">
        <v>2</v>
      </c>
      <c r="G275" s="15">
        <v>78571</v>
      </c>
      <c r="H275" s="12" t="s">
        <v>229</v>
      </c>
      <c r="I275" s="35" t="s">
        <v>198</v>
      </c>
      <c r="J275" s="30">
        <f t="shared" si="16"/>
        <v>157142</v>
      </c>
      <c r="K275" s="15">
        <f t="shared" si="17"/>
        <v>175999.04</v>
      </c>
      <c r="L275" s="36"/>
    </row>
    <row r="276" spans="1:12" ht="45">
      <c r="A276" s="1">
        <v>266</v>
      </c>
      <c r="B276" s="12" t="s">
        <v>395</v>
      </c>
      <c r="C276" s="12" t="s">
        <v>226</v>
      </c>
      <c r="D276" s="12" t="s">
        <v>395</v>
      </c>
      <c r="E276" s="12" t="s">
        <v>147</v>
      </c>
      <c r="F276" s="12">
        <v>2</v>
      </c>
      <c r="G276" s="15">
        <v>162053.5</v>
      </c>
      <c r="H276" s="12" t="s">
        <v>229</v>
      </c>
      <c r="I276" s="35" t="s">
        <v>198</v>
      </c>
      <c r="J276" s="30">
        <f t="shared" si="16"/>
        <v>324107</v>
      </c>
      <c r="K276" s="15">
        <f t="shared" si="17"/>
        <v>362999.84</v>
      </c>
      <c r="L276" s="36"/>
    </row>
    <row r="277" spans="1:12" ht="45">
      <c r="A277" s="1">
        <v>267</v>
      </c>
      <c r="B277" s="12" t="s">
        <v>396</v>
      </c>
      <c r="C277" s="12" t="s">
        <v>226</v>
      </c>
      <c r="D277" s="12" t="s">
        <v>396</v>
      </c>
      <c r="E277" s="12" t="s">
        <v>147</v>
      </c>
      <c r="F277" s="12">
        <v>1</v>
      </c>
      <c r="G277" s="15">
        <v>1141290</v>
      </c>
      <c r="H277" s="12" t="s">
        <v>229</v>
      </c>
      <c r="I277" s="35" t="s">
        <v>198</v>
      </c>
      <c r="J277" s="30">
        <f t="shared" si="16"/>
        <v>1141290</v>
      </c>
      <c r="K277" s="15">
        <f t="shared" si="17"/>
        <v>1278244.8</v>
      </c>
      <c r="L277" s="36"/>
    </row>
    <row r="278" spans="1:12" ht="45">
      <c r="A278" s="1">
        <v>268</v>
      </c>
      <c r="B278" s="12" t="s">
        <v>397</v>
      </c>
      <c r="C278" s="12" t="s">
        <v>226</v>
      </c>
      <c r="D278" s="12" t="s">
        <v>397</v>
      </c>
      <c r="E278" s="12" t="s">
        <v>147</v>
      </c>
      <c r="F278" s="12">
        <v>1</v>
      </c>
      <c r="G278" s="15">
        <v>817692</v>
      </c>
      <c r="H278" s="12" t="s">
        <v>229</v>
      </c>
      <c r="I278" s="35" t="s">
        <v>198</v>
      </c>
      <c r="J278" s="30">
        <f t="shared" si="16"/>
        <v>817692</v>
      </c>
      <c r="K278" s="15">
        <f t="shared" si="17"/>
        <v>915815.04</v>
      </c>
      <c r="L278" s="36"/>
    </row>
    <row r="279" spans="1:12" ht="45">
      <c r="A279" s="1">
        <v>269</v>
      </c>
      <c r="B279" s="12" t="s">
        <v>398</v>
      </c>
      <c r="C279" s="12" t="s">
        <v>226</v>
      </c>
      <c r="D279" s="12" t="s">
        <v>398</v>
      </c>
      <c r="E279" s="12" t="s">
        <v>147</v>
      </c>
      <c r="F279" s="12">
        <v>1</v>
      </c>
      <c r="G279" s="15">
        <v>764218</v>
      </c>
      <c r="H279" s="12" t="s">
        <v>229</v>
      </c>
      <c r="I279" s="35" t="s">
        <v>198</v>
      </c>
      <c r="J279" s="30">
        <f t="shared" si="16"/>
        <v>764218</v>
      </c>
      <c r="K279" s="15">
        <f t="shared" si="17"/>
        <v>855924.16</v>
      </c>
      <c r="L279" s="36"/>
    </row>
    <row r="280" spans="1:12" ht="45">
      <c r="A280" s="1">
        <v>270</v>
      </c>
      <c r="B280" s="12" t="s">
        <v>399</v>
      </c>
      <c r="C280" s="12" t="s">
        <v>226</v>
      </c>
      <c r="D280" s="12" t="s">
        <v>399</v>
      </c>
      <c r="E280" s="12" t="s">
        <v>147</v>
      </c>
      <c r="F280" s="12">
        <v>1</v>
      </c>
      <c r="G280" s="15">
        <v>698547</v>
      </c>
      <c r="H280" s="12" t="s">
        <v>229</v>
      </c>
      <c r="I280" s="35" t="s">
        <v>198</v>
      </c>
      <c r="J280" s="30">
        <f t="shared" si="16"/>
        <v>698547</v>
      </c>
      <c r="K280" s="15">
        <f t="shared" si="17"/>
        <v>782372.64000000013</v>
      </c>
      <c r="L280" s="36"/>
    </row>
    <row r="281" spans="1:12" ht="45">
      <c r="A281" s="1">
        <v>271</v>
      </c>
      <c r="B281" s="12" t="s">
        <v>400</v>
      </c>
      <c r="C281" s="12" t="s">
        <v>226</v>
      </c>
      <c r="D281" s="12" t="s">
        <v>400</v>
      </c>
      <c r="E281" s="12" t="s">
        <v>147</v>
      </c>
      <c r="F281" s="12">
        <v>1</v>
      </c>
      <c r="G281" s="15">
        <v>390621</v>
      </c>
      <c r="H281" s="12" t="s">
        <v>229</v>
      </c>
      <c r="I281" s="35" t="s">
        <v>198</v>
      </c>
      <c r="J281" s="30">
        <f t="shared" si="16"/>
        <v>390621</v>
      </c>
      <c r="K281" s="15">
        <f t="shared" si="17"/>
        <v>437495.52</v>
      </c>
      <c r="L281" s="36"/>
    </row>
    <row r="282" spans="1:12" ht="45">
      <c r="A282" s="1">
        <v>272</v>
      </c>
      <c r="B282" s="12" t="s">
        <v>401</v>
      </c>
      <c r="C282" s="12" t="s">
        <v>226</v>
      </c>
      <c r="D282" s="12" t="s">
        <v>401</v>
      </c>
      <c r="E282" s="12" t="s">
        <v>147</v>
      </c>
      <c r="F282" s="12">
        <v>1</v>
      </c>
      <c r="G282" s="15">
        <v>312786</v>
      </c>
      <c r="H282" s="12" t="s">
        <v>229</v>
      </c>
      <c r="I282" s="35" t="s">
        <v>198</v>
      </c>
      <c r="J282" s="30">
        <f t="shared" si="16"/>
        <v>312786</v>
      </c>
      <c r="K282" s="15">
        <f t="shared" si="17"/>
        <v>350320.32</v>
      </c>
      <c r="L282" s="36"/>
    </row>
    <row r="283" spans="1:12" ht="45">
      <c r="A283" s="1">
        <v>273</v>
      </c>
      <c r="B283" s="12" t="s">
        <v>402</v>
      </c>
      <c r="C283" s="12" t="s">
        <v>226</v>
      </c>
      <c r="D283" s="12" t="s">
        <v>402</v>
      </c>
      <c r="E283" s="12" t="s">
        <v>147</v>
      </c>
      <c r="F283" s="12">
        <v>1</v>
      </c>
      <c r="G283" s="15">
        <v>323691</v>
      </c>
      <c r="H283" s="12" t="s">
        <v>229</v>
      </c>
      <c r="I283" s="35" t="s">
        <v>198</v>
      </c>
      <c r="J283" s="30">
        <f t="shared" si="16"/>
        <v>323691</v>
      </c>
      <c r="K283" s="15">
        <f t="shared" si="17"/>
        <v>362533.92000000004</v>
      </c>
      <c r="L283" s="36"/>
    </row>
    <row r="284" spans="1:12" ht="45">
      <c r="A284" s="1">
        <v>274</v>
      </c>
      <c r="B284" s="12" t="s">
        <v>403</v>
      </c>
      <c r="C284" s="12" t="s">
        <v>226</v>
      </c>
      <c r="D284" s="12" t="s">
        <v>403</v>
      </c>
      <c r="E284" s="12" t="s">
        <v>147</v>
      </c>
      <c r="F284" s="12">
        <v>2</v>
      </c>
      <c r="G284" s="15">
        <v>218718.5</v>
      </c>
      <c r="H284" s="12" t="s">
        <v>229</v>
      </c>
      <c r="I284" s="35" t="s">
        <v>198</v>
      </c>
      <c r="J284" s="30">
        <f t="shared" si="16"/>
        <v>437437</v>
      </c>
      <c r="K284" s="15">
        <f t="shared" si="17"/>
        <v>489929.44000000006</v>
      </c>
      <c r="L284" s="36"/>
    </row>
    <row r="285" spans="1:12" ht="45">
      <c r="A285" s="1">
        <v>275</v>
      </c>
      <c r="B285" s="35" t="s">
        <v>404</v>
      </c>
      <c r="C285" s="12" t="s">
        <v>226</v>
      </c>
      <c r="D285" s="35" t="s">
        <v>404</v>
      </c>
      <c r="E285" s="12" t="s">
        <v>147</v>
      </c>
      <c r="F285" s="12">
        <v>12</v>
      </c>
      <c r="G285" s="15">
        <v>43223</v>
      </c>
      <c r="H285" s="12" t="s">
        <v>229</v>
      </c>
      <c r="I285" s="35" t="s">
        <v>198</v>
      </c>
      <c r="J285" s="30">
        <f t="shared" si="16"/>
        <v>518676</v>
      </c>
      <c r="K285" s="15">
        <f t="shared" si="17"/>
        <v>580917.12000000011</v>
      </c>
      <c r="L285" s="36"/>
    </row>
    <row r="286" spans="1:12" ht="45">
      <c r="A286" s="1">
        <v>276</v>
      </c>
      <c r="B286" s="35" t="s">
        <v>405</v>
      </c>
      <c r="C286" s="12" t="s">
        <v>226</v>
      </c>
      <c r="D286" s="35" t="s">
        <v>405</v>
      </c>
      <c r="E286" s="12" t="s">
        <v>147</v>
      </c>
      <c r="F286" s="12">
        <v>2</v>
      </c>
      <c r="G286" s="15">
        <v>34555</v>
      </c>
      <c r="H286" s="12" t="s">
        <v>229</v>
      </c>
      <c r="I286" s="35" t="s">
        <v>198</v>
      </c>
      <c r="J286" s="30">
        <f t="shared" si="16"/>
        <v>69110</v>
      </c>
      <c r="K286" s="15">
        <f t="shared" si="17"/>
        <v>77403.200000000012</v>
      </c>
      <c r="L286" s="36"/>
    </row>
    <row r="287" spans="1:12" ht="45">
      <c r="A287" s="1">
        <v>277</v>
      </c>
      <c r="B287" s="35" t="s">
        <v>406</v>
      </c>
      <c r="C287" s="12" t="s">
        <v>226</v>
      </c>
      <c r="D287" s="35" t="s">
        <v>406</v>
      </c>
      <c r="E287" s="12" t="s">
        <v>147</v>
      </c>
      <c r="F287" s="12">
        <v>2</v>
      </c>
      <c r="G287" s="15">
        <v>34743</v>
      </c>
      <c r="H287" s="12" t="s">
        <v>229</v>
      </c>
      <c r="I287" s="35" t="s">
        <v>198</v>
      </c>
      <c r="J287" s="30">
        <f t="shared" si="16"/>
        <v>69486</v>
      </c>
      <c r="K287" s="15">
        <f t="shared" si="17"/>
        <v>77824.320000000007</v>
      </c>
      <c r="L287" s="36"/>
    </row>
    <row r="288" spans="1:12" ht="45">
      <c r="A288" s="1">
        <v>278</v>
      </c>
      <c r="B288" s="35" t="s">
        <v>407</v>
      </c>
      <c r="C288" s="12" t="s">
        <v>226</v>
      </c>
      <c r="D288" s="35" t="s">
        <v>407</v>
      </c>
      <c r="E288" s="12" t="s">
        <v>147</v>
      </c>
      <c r="F288" s="12">
        <v>2</v>
      </c>
      <c r="G288" s="15">
        <v>34512.5</v>
      </c>
      <c r="H288" s="12" t="s">
        <v>229</v>
      </c>
      <c r="I288" s="35" t="s">
        <v>198</v>
      </c>
      <c r="J288" s="30">
        <f t="shared" si="16"/>
        <v>69025</v>
      </c>
      <c r="K288" s="15">
        <f t="shared" si="17"/>
        <v>77308.000000000015</v>
      </c>
      <c r="L288" s="36"/>
    </row>
    <row r="289" spans="1:12" ht="60">
      <c r="A289" s="1">
        <v>279</v>
      </c>
      <c r="B289" s="35" t="s">
        <v>408</v>
      </c>
      <c r="C289" s="12" t="s">
        <v>226</v>
      </c>
      <c r="D289" s="35" t="s">
        <v>408</v>
      </c>
      <c r="E289" s="12" t="s">
        <v>147</v>
      </c>
      <c r="F289" s="12">
        <v>1</v>
      </c>
      <c r="G289" s="15">
        <v>225513</v>
      </c>
      <c r="H289" s="12" t="s">
        <v>229</v>
      </c>
      <c r="I289" s="35" t="s">
        <v>198</v>
      </c>
      <c r="J289" s="30">
        <f t="shared" si="16"/>
        <v>225513</v>
      </c>
      <c r="K289" s="15">
        <f t="shared" si="17"/>
        <v>252574.56000000003</v>
      </c>
      <c r="L289" s="36"/>
    </row>
    <row r="290" spans="1:12" ht="60">
      <c r="A290" s="1">
        <v>280</v>
      </c>
      <c r="B290" s="35" t="s">
        <v>409</v>
      </c>
      <c r="C290" s="12" t="s">
        <v>226</v>
      </c>
      <c r="D290" s="35" t="s">
        <v>409</v>
      </c>
      <c r="E290" s="12" t="s">
        <v>147</v>
      </c>
      <c r="F290" s="12">
        <v>1</v>
      </c>
      <c r="G290" s="15">
        <v>225513</v>
      </c>
      <c r="H290" s="12" t="s">
        <v>229</v>
      </c>
      <c r="I290" s="35" t="s">
        <v>198</v>
      </c>
      <c r="J290" s="30">
        <f t="shared" si="16"/>
        <v>225513</v>
      </c>
      <c r="K290" s="15">
        <f t="shared" si="17"/>
        <v>252574.56000000003</v>
      </c>
      <c r="L290" s="36"/>
    </row>
    <row r="291" spans="1:12" ht="60">
      <c r="A291" s="1">
        <v>281</v>
      </c>
      <c r="B291" s="35" t="s">
        <v>410</v>
      </c>
      <c r="C291" s="12" t="s">
        <v>226</v>
      </c>
      <c r="D291" s="35" t="s">
        <v>410</v>
      </c>
      <c r="E291" s="12" t="s">
        <v>147</v>
      </c>
      <c r="F291" s="12">
        <v>1</v>
      </c>
      <c r="G291" s="15">
        <v>265715</v>
      </c>
      <c r="H291" s="12" t="s">
        <v>229</v>
      </c>
      <c r="I291" s="35" t="s">
        <v>198</v>
      </c>
      <c r="J291" s="30">
        <f t="shared" si="16"/>
        <v>265715</v>
      </c>
      <c r="K291" s="15">
        <f t="shared" si="17"/>
        <v>297600.80000000005</v>
      </c>
      <c r="L291" s="36"/>
    </row>
    <row r="292" spans="1:12" ht="60">
      <c r="A292" s="1">
        <v>282</v>
      </c>
      <c r="B292" s="35" t="s">
        <v>411</v>
      </c>
      <c r="C292" s="12" t="s">
        <v>226</v>
      </c>
      <c r="D292" s="35" t="s">
        <v>411</v>
      </c>
      <c r="E292" s="12" t="s">
        <v>147</v>
      </c>
      <c r="F292" s="12">
        <v>1</v>
      </c>
      <c r="G292" s="15">
        <v>265715</v>
      </c>
      <c r="H292" s="12" t="s">
        <v>229</v>
      </c>
      <c r="I292" s="35" t="s">
        <v>198</v>
      </c>
      <c r="J292" s="30">
        <f t="shared" si="16"/>
        <v>265715</v>
      </c>
      <c r="K292" s="15">
        <f t="shared" si="17"/>
        <v>297600.80000000005</v>
      </c>
      <c r="L292" s="36"/>
    </row>
    <row r="293" spans="1:12" ht="60">
      <c r="A293" s="1">
        <v>283</v>
      </c>
      <c r="B293" s="35" t="s">
        <v>412</v>
      </c>
      <c r="C293" s="12" t="s">
        <v>226</v>
      </c>
      <c r="D293" s="35" t="s">
        <v>412</v>
      </c>
      <c r="E293" s="12" t="s">
        <v>147</v>
      </c>
      <c r="F293" s="12">
        <v>1</v>
      </c>
      <c r="G293" s="15">
        <v>265715</v>
      </c>
      <c r="H293" s="12" t="s">
        <v>229</v>
      </c>
      <c r="I293" s="35" t="s">
        <v>198</v>
      </c>
      <c r="J293" s="30">
        <f t="shared" si="16"/>
        <v>265715</v>
      </c>
      <c r="K293" s="15">
        <f t="shared" si="17"/>
        <v>297600.80000000005</v>
      </c>
      <c r="L293" s="36"/>
    </row>
    <row r="294" spans="1:12" ht="45">
      <c r="A294" s="1">
        <v>284</v>
      </c>
      <c r="B294" s="35" t="s">
        <v>413</v>
      </c>
      <c r="C294" s="12" t="s">
        <v>226</v>
      </c>
      <c r="D294" s="35" t="s">
        <v>413</v>
      </c>
      <c r="E294" s="12" t="s">
        <v>147</v>
      </c>
      <c r="F294" s="12">
        <v>2</v>
      </c>
      <c r="G294" s="15">
        <v>48466</v>
      </c>
      <c r="H294" s="12" t="s">
        <v>229</v>
      </c>
      <c r="I294" s="35" t="s">
        <v>198</v>
      </c>
      <c r="J294" s="30">
        <f t="shared" si="16"/>
        <v>96932</v>
      </c>
      <c r="K294" s="15">
        <f t="shared" si="17"/>
        <v>108563.84000000001</v>
      </c>
      <c r="L294" s="36"/>
    </row>
    <row r="295" spans="1:12" ht="60">
      <c r="A295" s="1">
        <v>285</v>
      </c>
      <c r="B295" s="35" t="s">
        <v>414</v>
      </c>
      <c r="C295" s="12" t="s">
        <v>226</v>
      </c>
      <c r="D295" s="35" t="s">
        <v>414</v>
      </c>
      <c r="E295" s="12" t="s">
        <v>147</v>
      </c>
      <c r="F295" s="12">
        <v>2</v>
      </c>
      <c r="G295" s="15">
        <v>42285</v>
      </c>
      <c r="H295" s="12" t="s">
        <v>229</v>
      </c>
      <c r="I295" s="35" t="s">
        <v>198</v>
      </c>
      <c r="J295" s="30">
        <f t="shared" si="16"/>
        <v>84570</v>
      </c>
      <c r="K295" s="15">
        <f t="shared" si="17"/>
        <v>94718.400000000009</v>
      </c>
      <c r="L295" s="36"/>
    </row>
    <row r="296" spans="1:12" ht="45">
      <c r="A296" s="1">
        <v>286</v>
      </c>
      <c r="B296" s="35" t="s">
        <v>415</v>
      </c>
      <c r="C296" s="12" t="s">
        <v>226</v>
      </c>
      <c r="D296" s="35" t="s">
        <v>415</v>
      </c>
      <c r="E296" s="12" t="s">
        <v>315</v>
      </c>
      <c r="F296" s="14">
        <v>1000</v>
      </c>
      <c r="G296" s="15">
        <v>169.64</v>
      </c>
      <c r="H296" s="12" t="s">
        <v>229</v>
      </c>
      <c r="I296" s="35" t="s">
        <v>198</v>
      </c>
      <c r="J296" s="30">
        <f t="shared" si="16"/>
        <v>169640</v>
      </c>
      <c r="K296" s="15">
        <f t="shared" si="17"/>
        <v>189996.80000000002</v>
      </c>
      <c r="L296" s="36"/>
    </row>
    <row r="297" spans="1:12" ht="45">
      <c r="A297" s="1">
        <v>287</v>
      </c>
      <c r="B297" s="35" t="s">
        <v>416</v>
      </c>
      <c r="C297" s="12" t="s">
        <v>226</v>
      </c>
      <c r="D297" s="35" t="s">
        <v>416</v>
      </c>
      <c r="E297" s="12" t="s">
        <v>315</v>
      </c>
      <c r="F297" s="12">
        <v>500</v>
      </c>
      <c r="G297" s="15">
        <v>214.28</v>
      </c>
      <c r="H297" s="12" t="s">
        <v>229</v>
      </c>
      <c r="I297" s="35" t="s">
        <v>198</v>
      </c>
      <c r="J297" s="30">
        <f t="shared" si="16"/>
        <v>107140</v>
      </c>
      <c r="K297" s="15">
        <f t="shared" si="17"/>
        <v>119996.80000000002</v>
      </c>
      <c r="L297" s="36"/>
    </row>
    <row r="298" spans="1:12" ht="45">
      <c r="A298" s="1">
        <v>288</v>
      </c>
      <c r="B298" s="35" t="s">
        <v>417</v>
      </c>
      <c r="C298" s="12" t="s">
        <v>226</v>
      </c>
      <c r="D298" s="35" t="s">
        <v>418</v>
      </c>
      <c r="E298" s="12" t="s">
        <v>147</v>
      </c>
      <c r="F298" s="12">
        <v>4</v>
      </c>
      <c r="G298" s="15">
        <v>14732</v>
      </c>
      <c r="H298" s="12" t="s">
        <v>229</v>
      </c>
      <c r="I298" s="35" t="s">
        <v>198</v>
      </c>
      <c r="J298" s="30">
        <f t="shared" si="16"/>
        <v>58928</v>
      </c>
      <c r="K298" s="15">
        <f t="shared" si="17"/>
        <v>65999.360000000001</v>
      </c>
      <c r="L298" s="36"/>
    </row>
    <row r="299" spans="1:12" ht="45">
      <c r="A299" s="1">
        <v>289</v>
      </c>
      <c r="B299" s="35" t="s">
        <v>419</v>
      </c>
      <c r="C299" s="12" t="s">
        <v>226</v>
      </c>
      <c r="D299" s="35" t="s">
        <v>419</v>
      </c>
      <c r="E299" s="12" t="s">
        <v>147</v>
      </c>
      <c r="F299" s="12">
        <v>3</v>
      </c>
      <c r="G299" s="15">
        <v>357</v>
      </c>
      <c r="H299" s="12" t="s">
        <v>229</v>
      </c>
      <c r="I299" s="35" t="s">
        <v>198</v>
      </c>
      <c r="J299" s="30">
        <f t="shared" si="16"/>
        <v>1071</v>
      </c>
      <c r="K299" s="15">
        <f t="shared" si="17"/>
        <v>1199.5200000000002</v>
      </c>
      <c r="L299" s="36"/>
    </row>
    <row r="300" spans="1:12" ht="45">
      <c r="A300" s="1">
        <v>290</v>
      </c>
      <c r="B300" s="35" t="s">
        <v>420</v>
      </c>
      <c r="C300" s="12" t="s">
        <v>226</v>
      </c>
      <c r="D300" s="35" t="s">
        <v>420</v>
      </c>
      <c r="E300" s="12" t="s">
        <v>147</v>
      </c>
      <c r="F300" s="12">
        <v>3</v>
      </c>
      <c r="G300" s="15">
        <v>401</v>
      </c>
      <c r="H300" s="12" t="s">
        <v>229</v>
      </c>
      <c r="I300" s="35" t="s">
        <v>198</v>
      </c>
      <c r="J300" s="30">
        <f t="shared" si="16"/>
        <v>1203</v>
      </c>
      <c r="K300" s="15">
        <f t="shared" si="17"/>
        <v>1347.3600000000001</v>
      </c>
      <c r="L300" s="36"/>
    </row>
    <row r="301" spans="1:12" ht="45">
      <c r="A301" s="1">
        <v>291</v>
      </c>
      <c r="B301" s="35" t="s">
        <v>421</v>
      </c>
      <c r="C301" s="12" t="s">
        <v>226</v>
      </c>
      <c r="D301" s="35" t="s">
        <v>421</v>
      </c>
      <c r="E301" s="12" t="s">
        <v>147</v>
      </c>
      <c r="F301" s="12">
        <v>3</v>
      </c>
      <c r="G301" s="15">
        <v>446</v>
      </c>
      <c r="H301" s="12" t="s">
        <v>229</v>
      </c>
      <c r="I301" s="35" t="s">
        <v>198</v>
      </c>
      <c r="J301" s="30">
        <f t="shared" si="16"/>
        <v>1338</v>
      </c>
      <c r="K301" s="15">
        <f t="shared" si="17"/>
        <v>1498.5600000000002</v>
      </c>
      <c r="L301" s="36"/>
    </row>
    <row r="302" spans="1:12" ht="45">
      <c r="A302" s="1">
        <v>292</v>
      </c>
      <c r="B302" s="35" t="s">
        <v>422</v>
      </c>
      <c r="C302" s="12" t="s">
        <v>226</v>
      </c>
      <c r="D302" s="35" t="s">
        <v>422</v>
      </c>
      <c r="E302" s="12" t="s">
        <v>147</v>
      </c>
      <c r="F302" s="12">
        <v>3</v>
      </c>
      <c r="G302" s="15">
        <v>491</v>
      </c>
      <c r="H302" s="12" t="s">
        <v>229</v>
      </c>
      <c r="I302" s="35" t="s">
        <v>198</v>
      </c>
      <c r="J302" s="30">
        <f t="shared" si="16"/>
        <v>1473</v>
      </c>
      <c r="K302" s="15">
        <f t="shared" si="17"/>
        <v>1649.7600000000002</v>
      </c>
      <c r="L302" s="36"/>
    </row>
    <row r="303" spans="1:12" ht="75">
      <c r="A303" s="1">
        <v>293</v>
      </c>
      <c r="B303" s="35" t="s">
        <v>423</v>
      </c>
      <c r="C303" s="12" t="s">
        <v>226</v>
      </c>
      <c r="D303" s="35" t="s">
        <v>423</v>
      </c>
      <c r="E303" s="12" t="s">
        <v>147</v>
      </c>
      <c r="F303" s="14">
        <v>1500</v>
      </c>
      <c r="G303" s="15">
        <v>1071.42</v>
      </c>
      <c r="H303" s="12" t="s">
        <v>229</v>
      </c>
      <c r="I303" s="35" t="s">
        <v>198</v>
      </c>
      <c r="J303" s="30">
        <f t="shared" si="16"/>
        <v>1607130</v>
      </c>
      <c r="K303" s="15">
        <f t="shared" si="17"/>
        <v>1799985.6</v>
      </c>
      <c r="L303" s="36"/>
    </row>
    <row r="304" spans="1:12" ht="45">
      <c r="A304" s="1">
        <v>294</v>
      </c>
      <c r="B304" s="35" t="s">
        <v>424</v>
      </c>
      <c r="C304" s="12" t="s">
        <v>226</v>
      </c>
      <c r="D304" s="35" t="s">
        <v>425</v>
      </c>
      <c r="E304" s="12" t="s">
        <v>147</v>
      </c>
      <c r="F304" s="12">
        <v>2</v>
      </c>
      <c r="G304" s="15">
        <v>8928.5</v>
      </c>
      <c r="H304" s="12" t="s">
        <v>229</v>
      </c>
      <c r="I304" s="35" t="s">
        <v>198</v>
      </c>
      <c r="J304" s="30">
        <f t="shared" si="16"/>
        <v>17857</v>
      </c>
      <c r="K304" s="15">
        <f t="shared" si="17"/>
        <v>19999.84</v>
      </c>
      <c r="L304" s="36"/>
    </row>
    <row r="305" spans="1:12" ht="45">
      <c r="A305" s="1">
        <v>295</v>
      </c>
      <c r="B305" s="35" t="s">
        <v>426</v>
      </c>
      <c r="C305" s="12" t="s">
        <v>226</v>
      </c>
      <c r="D305" s="35" t="s">
        <v>426</v>
      </c>
      <c r="E305" s="12" t="s">
        <v>147</v>
      </c>
      <c r="F305" s="12">
        <v>2</v>
      </c>
      <c r="G305" s="15">
        <v>1785.5</v>
      </c>
      <c r="H305" s="12" t="s">
        <v>229</v>
      </c>
      <c r="I305" s="35" t="s">
        <v>198</v>
      </c>
      <c r="J305" s="30">
        <f t="shared" si="16"/>
        <v>3571</v>
      </c>
      <c r="K305" s="15">
        <f t="shared" si="17"/>
        <v>3999.5200000000004</v>
      </c>
      <c r="L305" s="36"/>
    </row>
    <row r="306" spans="1:12" ht="45">
      <c r="A306" s="1">
        <v>296</v>
      </c>
      <c r="B306" s="35" t="s">
        <v>427</v>
      </c>
      <c r="C306" s="12" t="s">
        <v>226</v>
      </c>
      <c r="D306" s="35" t="s">
        <v>427</v>
      </c>
      <c r="E306" s="12" t="s">
        <v>147</v>
      </c>
      <c r="F306" s="12">
        <v>2</v>
      </c>
      <c r="G306" s="15">
        <v>1785.5</v>
      </c>
      <c r="H306" s="12" t="s">
        <v>229</v>
      </c>
      <c r="I306" s="35" t="s">
        <v>198</v>
      </c>
      <c r="J306" s="30">
        <f t="shared" si="16"/>
        <v>3571</v>
      </c>
      <c r="K306" s="15">
        <f t="shared" si="17"/>
        <v>3999.5200000000004</v>
      </c>
      <c r="L306" s="36"/>
    </row>
    <row r="307" spans="1:12" ht="45">
      <c r="A307" s="1">
        <v>297</v>
      </c>
      <c r="B307" s="35" t="s">
        <v>428</v>
      </c>
      <c r="C307" s="12" t="s">
        <v>226</v>
      </c>
      <c r="D307" s="35" t="s">
        <v>428</v>
      </c>
      <c r="E307" s="12" t="s">
        <v>147</v>
      </c>
      <c r="F307" s="12">
        <v>2</v>
      </c>
      <c r="G307" s="15">
        <v>2232</v>
      </c>
      <c r="H307" s="12" t="s">
        <v>229</v>
      </c>
      <c r="I307" s="35" t="s">
        <v>198</v>
      </c>
      <c r="J307" s="30">
        <f t="shared" si="16"/>
        <v>4464</v>
      </c>
      <c r="K307" s="15">
        <f t="shared" si="17"/>
        <v>4999.68</v>
      </c>
      <c r="L307" s="36"/>
    </row>
    <row r="308" spans="1:12" ht="45">
      <c r="A308" s="1">
        <v>298</v>
      </c>
      <c r="B308" s="35" t="s">
        <v>429</v>
      </c>
      <c r="C308" s="12" t="s">
        <v>226</v>
      </c>
      <c r="D308" s="35" t="s">
        <v>429</v>
      </c>
      <c r="E308" s="12" t="s">
        <v>147</v>
      </c>
      <c r="F308" s="12">
        <v>2</v>
      </c>
      <c r="G308" s="15">
        <v>2232</v>
      </c>
      <c r="H308" s="12" t="s">
        <v>229</v>
      </c>
      <c r="I308" s="35" t="s">
        <v>198</v>
      </c>
      <c r="J308" s="30">
        <f t="shared" si="16"/>
        <v>4464</v>
      </c>
      <c r="K308" s="15">
        <f t="shared" si="17"/>
        <v>4999.68</v>
      </c>
      <c r="L308" s="36"/>
    </row>
    <row r="309" spans="1:12" ht="45">
      <c r="A309" s="1">
        <v>299</v>
      </c>
      <c r="B309" s="35" t="s">
        <v>430</v>
      </c>
      <c r="C309" s="12" t="s">
        <v>226</v>
      </c>
      <c r="D309" s="35" t="s">
        <v>430</v>
      </c>
      <c r="E309" s="12" t="s">
        <v>147</v>
      </c>
      <c r="F309" s="12">
        <v>2</v>
      </c>
      <c r="G309" s="15">
        <v>2500</v>
      </c>
      <c r="H309" s="12" t="s">
        <v>229</v>
      </c>
      <c r="I309" s="35" t="s">
        <v>198</v>
      </c>
      <c r="J309" s="30">
        <f t="shared" si="16"/>
        <v>5000</v>
      </c>
      <c r="K309" s="15">
        <f t="shared" si="17"/>
        <v>5600.0000000000009</v>
      </c>
      <c r="L309" s="36"/>
    </row>
    <row r="310" spans="1:12" ht="45">
      <c r="A310" s="1">
        <v>300</v>
      </c>
      <c r="B310" s="35" t="s">
        <v>431</v>
      </c>
      <c r="C310" s="12" t="s">
        <v>226</v>
      </c>
      <c r="D310" s="35" t="s">
        <v>431</v>
      </c>
      <c r="E310" s="12" t="s">
        <v>147</v>
      </c>
      <c r="F310" s="12">
        <v>2</v>
      </c>
      <c r="G310" s="15">
        <v>2500</v>
      </c>
      <c r="H310" s="12" t="s">
        <v>229</v>
      </c>
      <c r="I310" s="35" t="s">
        <v>198</v>
      </c>
      <c r="J310" s="30">
        <f t="shared" si="16"/>
        <v>5000</v>
      </c>
      <c r="K310" s="15">
        <f t="shared" si="17"/>
        <v>5600.0000000000009</v>
      </c>
      <c r="L310" s="36"/>
    </row>
    <row r="311" spans="1:12" ht="45">
      <c r="A311" s="1">
        <v>301</v>
      </c>
      <c r="B311" s="35" t="s">
        <v>432</v>
      </c>
      <c r="C311" s="12" t="s">
        <v>226</v>
      </c>
      <c r="D311" s="35" t="s">
        <v>432</v>
      </c>
      <c r="E311" s="12" t="s">
        <v>147</v>
      </c>
      <c r="F311" s="12">
        <v>2</v>
      </c>
      <c r="G311" s="15">
        <v>2678.5</v>
      </c>
      <c r="H311" s="12" t="s">
        <v>229</v>
      </c>
      <c r="I311" s="35" t="s">
        <v>198</v>
      </c>
      <c r="J311" s="30">
        <f t="shared" si="16"/>
        <v>5357</v>
      </c>
      <c r="K311" s="15">
        <f t="shared" si="17"/>
        <v>5999.84</v>
      </c>
      <c r="L311" s="36"/>
    </row>
    <row r="312" spans="1:12" ht="45">
      <c r="A312" s="1">
        <v>302</v>
      </c>
      <c r="B312" s="35" t="s">
        <v>433</v>
      </c>
      <c r="C312" s="12" t="s">
        <v>226</v>
      </c>
      <c r="D312" s="35" t="s">
        <v>433</v>
      </c>
      <c r="E312" s="12" t="s">
        <v>147</v>
      </c>
      <c r="F312" s="12">
        <v>2</v>
      </c>
      <c r="G312" s="15">
        <v>2678.5</v>
      </c>
      <c r="H312" s="12" t="s">
        <v>229</v>
      </c>
      <c r="I312" s="35" t="s">
        <v>198</v>
      </c>
      <c r="J312" s="30">
        <f t="shared" si="16"/>
        <v>5357</v>
      </c>
      <c r="K312" s="15">
        <f t="shared" si="17"/>
        <v>5999.84</v>
      </c>
      <c r="L312" s="36"/>
    </row>
    <row r="313" spans="1:12" ht="45">
      <c r="A313" s="1">
        <v>303</v>
      </c>
      <c r="B313" s="35" t="s">
        <v>434</v>
      </c>
      <c r="C313" s="12" t="s">
        <v>226</v>
      </c>
      <c r="D313" s="35" t="s">
        <v>434</v>
      </c>
      <c r="E313" s="12" t="s">
        <v>147</v>
      </c>
      <c r="F313" s="12">
        <v>2</v>
      </c>
      <c r="G313" s="15">
        <v>2946.5</v>
      </c>
      <c r="H313" s="12" t="s">
        <v>229</v>
      </c>
      <c r="I313" s="35" t="s">
        <v>198</v>
      </c>
      <c r="J313" s="30">
        <f t="shared" si="16"/>
        <v>5893</v>
      </c>
      <c r="K313" s="15">
        <f t="shared" si="17"/>
        <v>6600.1600000000008</v>
      </c>
      <c r="L313" s="36"/>
    </row>
    <row r="314" spans="1:12" ht="45">
      <c r="A314" s="1">
        <v>304</v>
      </c>
      <c r="B314" s="35" t="s">
        <v>435</v>
      </c>
      <c r="C314" s="12" t="s">
        <v>226</v>
      </c>
      <c r="D314" s="35" t="s">
        <v>435</v>
      </c>
      <c r="E314" s="12" t="s">
        <v>147</v>
      </c>
      <c r="F314" s="12">
        <v>2</v>
      </c>
      <c r="G314" s="15">
        <v>2678.5</v>
      </c>
      <c r="H314" s="12" t="s">
        <v>229</v>
      </c>
      <c r="I314" s="35" t="s">
        <v>198</v>
      </c>
      <c r="J314" s="30">
        <f t="shared" si="16"/>
        <v>5357</v>
      </c>
      <c r="K314" s="15">
        <f t="shared" si="17"/>
        <v>5999.84</v>
      </c>
      <c r="L314" s="36"/>
    </row>
    <row r="315" spans="1:12" ht="45">
      <c r="A315" s="1">
        <v>305</v>
      </c>
      <c r="B315" s="35" t="s">
        <v>436</v>
      </c>
      <c r="C315" s="12" t="s">
        <v>226</v>
      </c>
      <c r="D315" s="35" t="s">
        <v>436</v>
      </c>
      <c r="E315" s="12" t="s">
        <v>147</v>
      </c>
      <c r="F315" s="12">
        <v>1</v>
      </c>
      <c r="G315" s="15">
        <v>2678.5</v>
      </c>
      <c r="H315" s="12" t="s">
        <v>229</v>
      </c>
      <c r="I315" s="35" t="s">
        <v>198</v>
      </c>
      <c r="J315" s="30">
        <f t="shared" si="16"/>
        <v>2678.5</v>
      </c>
      <c r="K315" s="15">
        <f t="shared" si="17"/>
        <v>2999.92</v>
      </c>
      <c r="L315" s="36"/>
    </row>
    <row r="316" spans="1:12" ht="45">
      <c r="A316" s="1">
        <v>306</v>
      </c>
      <c r="B316" s="35" t="s">
        <v>437</v>
      </c>
      <c r="C316" s="12" t="s">
        <v>226</v>
      </c>
      <c r="D316" s="35" t="s">
        <v>437</v>
      </c>
      <c r="E316" s="12" t="s">
        <v>147</v>
      </c>
      <c r="F316" s="12">
        <v>1</v>
      </c>
      <c r="G316" s="15">
        <v>3125</v>
      </c>
      <c r="H316" s="12" t="s">
        <v>229</v>
      </c>
      <c r="I316" s="35" t="s">
        <v>198</v>
      </c>
      <c r="J316" s="30">
        <f t="shared" si="16"/>
        <v>3125</v>
      </c>
      <c r="K316" s="15">
        <f t="shared" si="17"/>
        <v>3500.0000000000005</v>
      </c>
      <c r="L316" s="36"/>
    </row>
    <row r="317" spans="1:12" ht="45">
      <c r="A317" s="1">
        <v>307</v>
      </c>
      <c r="B317" s="35" t="s">
        <v>438</v>
      </c>
      <c r="C317" s="12" t="s">
        <v>226</v>
      </c>
      <c r="D317" s="35" t="s">
        <v>438</v>
      </c>
      <c r="E317" s="12" t="s">
        <v>147</v>
      </c>
      <c r="F317" s="12">
        <v>1</v>
      </c>
      <c r="G317" s="15">
        <v>2946</v>
      </c>
      <c r="H317" s="12" t="s">
        <v>229</v>
      </c>
      <c r="I317" s="35" t="s">
        <v>198</v>
      </c>
      <c r="J317" s="30">
        <f t="shared" si="16"/>
        <v>2946</v>
      </c>
      <c r="K317" s="15">
        <f t="shared" si="17"/>
        <v>3299.5200000000004</v>
      </c>
      <c r="L317" s="36"/>
    </row>
    <row r="318" spans="1:12" ht="45">
      <c r="A318" s="1">
        <v>308</v>
      </c>
      <c r="B318" s="35" t="s">
        <v>439</v>
      </c>
      <c r="C318" s="12" t="s">
        <v>226</v>
      </c>
      <c r="D318" s="35" t="s">
        <v>439</v>
      </c>
      <c r="E318" s="12" t="s">
        <v>147</v>
      </c>
      <c r="F318" s="12">
        <v>1</v>
      </c>
      <c r="G318" s="15">
        <v>3393</v>
      </c>
      <c r="H318" s="12" t="s">
        <v>229</v>
      </c>
      <c r="I318" s="35" t="s">
        <v>198</v>
      </c>
      <c r="J318" s="30">
        <f t="shared" si="16"/>
        <v>3393</v>
      </c>
      <c r="K318" s="15">
        <f t="shared" si="17"/>
        <v>3800.1600000000003</v>
      </c>
      <c r="L318" s="36"/>
    </row>
    <row r="319" spans="1:12" ht="45">
      <c r="A319" s="1">
        <v>309</v>
      </c>
      <c r="B319" s="35" t="s">
        <v>440</v>
      </c>
      <c r="C319" s="12" t="s">
        <v>226</v>
      </c>
      <c r="D319" s="35" t="s">
        <v>440</v>
      </c>
      <c r="E319" s="12" t="s">
        <v>147</v>
      </c>
      <c r="F319" s="12">
        <v>1</v>
      </c>
      <c r="G319" s="15">
        <v>3571</v>
      </c>
      <c r="H319" s="12" t="s">
        <v>229</v>
      </c>
      <c r="I319" s="35" t="s">
        <v>198</v>
      </c>
      <c r="J319" s="30">
        <f t="shared" si="16"/>
        <v>3571</v>
      </c>
      <c r="K319" s="15">
        <f t="shared" si="17"/>
        <v>3999.5200000000004</v>
      </c>
      <c r="L319" s="36"/>
    </row>
    <row r="320" spans="1:12" ht="45">
      <c r="A320" s="1">
        <v>310</v>
      </c>
      <c r="B320" s="35" t="s">
        <v>441</v>
      </c>
      <c r="C320" s="12" t="s">
        <v>226</v>
      </c>
      <c r="D320" s="35" t="s">
        <v>441</v>
      </c>
      <c r="E320" s="12" t="s">
        <v>147</v>
      </c>
      <c r="F320" s="12">
        <v>1</v>
      </c>
      <c r="G320" s="15">
        <v>1339</v>
      </c>
      <c r="H320" s="12" t="s">
        <v>229</v>
      </c>
      <c r="I320" s="35" t="s">
        <v>198</v>
      </c>
      <c r="J320" s="30">
        <f t="shared" si="16"/>
        <v>1339</v>
      </c>
      <c r="K320" s="15">
        <f t="shared" si="17"/>
        <v>1499.68</v>
      </c>
      <c r="L320" s="36"/>
    </row>
    <row r="321" spans="1:12" ht="45">
      <c r="A321" s="1">
        <v>311</v>
      </c>
      <c r="B321" s="35" t="s">
        <v>442</v>
      </c>
      <c r="C321" s="12" t="s">
        <v>226</v>
      </c>
      <c r="D321" s="35" t="s">
        <v>442</v>
      </c>
      <c r="E321" s="12" t="s">
        <v>147</v>
      </c>
      <c r="F321" s="12">
        <v>1</v>
      </c>
      <c r="G321" s="15">
        <v>1607</v>
      </c>
      <c r="H321" s="12" t="s">
        <v>229</v>
      </c>
      <c r="I321" s="35" t="s">
        <v>198</v>
      </c>
      <c r="J321" s="30">
        <f t="shared" si="16"/>
        <v>1607</v>
      </c>
      <c r="K321" s="15">
        <f t="shared" si="17"/>
        <v>1799.8400000000001</v>
      </c>
      <c r="L321" s="36"/>
    </row>
    <row r="322" spans="1:12" ht="45">
      <c r="A322" s="1">
        <v>312</v>
      </c>
      <c r="B322" s="35" t="s">
        <v>443</v>
      </c>
      <c r="C322" s="12" t="s">
        <v>226</v>
      </c>
      <c r="D322" s="35" t="s">
        <v>444</v>
      </c>
      <c r="E322" s="12" t="s">
        <v>147</v>
      </c>
      <c r="F322" s="12">
        <v>14</v>
      </c>
      <c r="G322" s="15">
        <v>3125</v>
      </c>
      <c r="H322" s="12" t="s">
        <v>229</v>
      </c>
      <c r="I322" s="35" t="s">
        <v>198</v>
      </c>
      <c r="J322" s="30">
        <f t="shared" si="16"/>
        <v>43750</v>
      </c>
      <c r="K322" s="15">
        <f t="shared" si="17"/>
        <v>49000.000000000007</v>
      </c>
      <c r="L322" s="36"/>
    </row>
    <row r="323" spans="1:12" ht="45">
      <c r="A323" s="1">
        <v>313</v>
      </c>
      <c r="B323" s="35" t="s">
        <v>445</v>
      </c>
      <c r="C323" s="12" t="s">
        <v>226</v>
      </c>
      <c r="D323" s="35" t="s">
        <v>446</v>
      </c>
      <c r="E323" s="12" t="s">
        <v>147</v>
      </c>
      <c r="F323" s="12">
        <v>14</v>
      </c>
      <c r="G323" s="15">
        <v>3750</v>
      </c>
      <c r="H323" s="12" t="s">
        <v>229</v>
      </c>
      <c r="I323" s="35" t="s">
        <v>198</v>
      </c>
      <c r="J323" s="30">
        <f t="shared" si="16"/>
        <v>52500</v>
      </c>
      <c r="K323" s="15">
        <f t="shared" si="17"/>
        <v>58800.000000000007</v>
      </c>
      <c r="L323" s="36"/>
    </row>
    <row r="324" spans="1:12" ht="45">
      <c r="A324" s="1">
        <v>314</v>
      </c>
      <c r="B324" s="35" t="s">
        <v>447</v>
      </c>
      <c r="C324" s="12" t="s">
        <v>226</v>
      </c>
      <c r="D324" s="35" t="s">
        <v>448</v>
      </c>
      <c r="E324" s="12" t="s">
        <v>147</v>
      </c>
      <c r="F324" s="12">
        <v>14</v>
      </c>
      <c r="G324" s="15">
        <v>6696</v>
      </c>
      <c r="H324" s="12" t="s">
        <v>229</v>
      </c>
      <c r="I324" s="35" t="s">
        <v>198</v>
      </c>
      <c r="J324" s="30">
        <f t="shared" si="16"/>
        <v>93744</v>
      </c>
      <c r="K324" s="15">
        <f t="shared" si="17"/>
        <v>104993.28000000001</v>
      </c>
      <c r="L324" s="36"/>
    </row>
    <row r="325" spans="1:12" ht="45">
      <c r="A325" s="1">
        <v>315</v>
      </c>
      <c r="B325" s="35" t="s">
        <v>449</v>
      </c>
      <c r="C325" s="12" t="s">
        <v>226</v>
      </c>
      <c r="D325" s="35" t="s">
        <v>450</v>
      </c>
      <c r="E325" s="12" t="s">
        <v>147</v>
      </c>
      <c r="F325" s="12">
        <v>6</v>
      </c>
      <c r="G325" s="15">
        <v>2232</v>
      </c>
      <c r="H325" s="12" t="s">
        <v>229</v>
      </c>
      <c r="I325" s="35" t="s">
        <v>198</v>
      </c>
      <c r="J325" s="30">
        <f t="shared" si="16"/>
        <v>13392</v>
      </c>
      <c r="K325" s="15">
        <f t="shared" si="17"/>
        <v>14999.04</v>
      </c>
      <c r="L325" s="36"/>
    </row>
    <row r="326" spans="1:12" ht="45">
      <c r="A326" s="1">
        <v>316</v>
      </c>
      <c r="B326" s="35" t="s">
        <v>451</v>
      </c>
      <c r="C326" s="12" t="s">
        <v>226</v>
      </c>
      <c r="D326" s="35" t="s">
        <v>452</v>
      </c>
      <c r="E326" s="12" t="s">
        <v>147</v>
      </c>
      <c r="F326" s="12">
        <v>1</v>
      </c>
      <c r="G326" s="15">
        <v>14286</v>
      </c>
      <c r="H326" s="12" t="s">
        <v>229</v>
      </c>
      <c r="I326" s="35" t="s">
        <v>198</v>
      </c>
      <c r="J326" s="30">
        <f t="shared" si="16"/>
        <v>14286</v>
      </c>
      <c r="K326" s="15">
        <f t="shared" si="17"/>
        <v>16000.320000000002</v>
      </c>
      <c r="L326" s="36"/>
    </row>
    <row r="327" spans="1:12" ht="45">
      <c r="A327" s="1">
        <v>317</v>
      </c>
      <c r="B327" s="35" t="s">
        <v>453</v>
      </c>
      <c r="C327" s="12" t="s">
        <v>226</v>
      </c>
      <c r="D327" s="35" t="s">
        <v>454</v>
      </c>
      <c r="E327" s="12" t="s">
        <v>147</v>
      </c>
      <c r="F327" s="12">
        <v>100</v>
      </c>
      <c r="G327" s="15">
        <v>142.86000000000001</v>
      </c>
      <c r="H327" s="12" t="s">
        <v>229</v>
      </c>
      <c r="I327" s="35" t="s">
        <v>198</v>
      </c>
      <c r="J327" s="30">
        <f t="shared" si="16"/>
        <v>14286.000000000002</v>
      </c>
      <c r="K327" s="15">
        <f t="shared" si="17"/>
        <v>16000.320000000003</v>
      </c>
      <c r="L327" s="36"/>
    </row>
    <row r="328" spans="1:12" ht="45">
      <c r="A328" s="1">
        <v>318</v>
      </c>
      <c r="B328" s="35" t="s">
        <v>455</v>
      </c>
      <c r="C328" s="12" t="s">
        <v>226</v>
      </c>
      <c r="D328" s="35" t="s">
        <v>455</v>
      </c>
      <c r="E328" s="12" t="s">
        <v>147</v>
      </c>
      <c r="F328" s="12">
        <v>8</v>
      </c>
      <c r="G328" s="15">
        <v>3571</v>
      </c>
      <c r="H328" s="12" t="s">
        <v>229</v>
      </c>
      <c r="I328" s="35" t="s">
        <v>198</v>
      </c>
      <c r="J328" s="30">
        <f t="shared" si="16"/>
        <v>28568</v>
      </c>
      <c r="K328" s="15">
        <f t="shared" si="17"/>
        <v>31996.160000000003</v>
      </c>
      <c r="L328" s="36"/>
    </row>
    <row r="329" spans="1:12" ht="45">
      <c r="A329" s="1">
        <v>319</v>
      </c>
      <c r="B329" s="35" t="s">
        <v>456</v>
      </c>
      <c r="C329" s="12" t="s">
        <v>226</v>
      </c>
      <c r="D329" s="35" t="s">
        <v>456</v>
      </c>
      <c r="E329" s="12" t="s">
        <v>147</v>
      </c>
      <c r="F329" s="12">
        <v>20</v>
      </c>
      <c r="G329" s="15">
        <v>22321.4</v>
      </c>
      <c r="H329" s="18" t="s">
        <v>801</v>
      </c>
      <c r="I329" s="35" t="s">
        <v>198</v>
      </c>
      <c r="J329" s="30">
        <f t="shared" si="16"/>
        <v>446428</v>
      </c>
      <c r="K329" s="15">
        <f t="shared" si="17"/>
        <v>499999.36000000004</v>
      </c>
      <c r="L329" s="1" t="s">
        <v>783</v>
      </c>
    </row>
    <row r="330" spans="1:12" ht="45">
      <c r="A330" s="1">
        <v>320</v>
      </c>
      <c r="B330" s="35" t="s">
        <v>457</v>
      </c>
      <c r="C330" s="12" t="s">
        <v>226</v>
      </c>
      <c r="D330" s="35" t="s">
        <v>458</v>
      </c>
      <c r="E330" s="12" t="s">
        <v>147</v>
      </c>
      <c r="F330" s="12">
        <v>4</v>
      </c>
      <c r="G330" s="15">
        <v>17857</v>
      </c>
      <c r="H330" s="12" t="s">
        <v>229</v>
      </c>
      <c r="I330" s="35" t="s">
        <v>198</v>
      </c>
      <c r="J330" s="30">
        <f t="shared" si="16"/>
        <v>71428</v>
      </c>
      <c r="K330" s="15">
        <f t="shared" si="17"/>
        <v>79999.360000000001</v>
      </c>
      <c r="L330" s="36"/>
    </row>
    <row r="331" spans="1:12" ht="45">
      <c r="A331" s="1">
        <v>321</v>
      </c>
      <c r="B331" s="35" t="s">
        <v>459</v>
      </c>
      <c r="C331" s="12" t="s">
        <v>226</v>
      </c>
      <c r="D331" s="35" t="s">
        <v>460</v>
      </c>
      <c r="E331" s="12" t="s">
        <v>147</v>
      </c>
      <c r="F331" s="12">
        <v>10</v>
      </c>
      <c r="G331" s="15">
        <v>66128.5</v>
      </c>
      <c r="H331" s="12" t="s">
        <v>229</v>
      </c>
      <c r="I331" s="35" t="s">
        <v>198</v>
      </c>
      <c r="J331" s="30">
        <f t="shared" si="16"/>
        <v>661285</v>
      </c>
      <c r="K331" s="15">
        <f t="shared" si="17"/>
        <v>740639.20000000007</v>
      </c>
      <c r="L331" s="36"/>
    </row>
    <row r="332" spans="1:12" ht="45">
      <c r="A332" s="1">
        <v>322</v>
      </c>
      <c r="B332" s="35" t="s">
        <v>461</v>
      </c>
      <c r="C332" s="12" t="s">
        <v>226</v>
      </c>
      <c r="D332" s="35" t="s">
        <v>461</v>
      </c>
      <c r="E332" s="12" t="s">
        <v>147</v>
      </c>
      <c r="F332" s="12">
        <v>1</v>
      </c>
      <c r="G332" s="15">
        <v>26786</v>
      </c>
      <c r="H332" s="12" t="s">
        <v>229</v>
      </c>
      <c r="I332" s="35" t="s">
        <v>198</v>
      </c>
      <c r="J332" s="30">
        <f t="shared" si="16"/>
        <v>26786</v>
      </c>
      <c r="K332" s="15">
        <f t="shared" si="17"/>
        <v>30000.320000000003</v>
      </c>
      <c r="L332" s="36"/>
    </row>
    <row r="333" spans="1:12" ht="45">
      <c r="A333" s="1">
        <v>323</v>
      </c>
      <c r="B333" s="35" t="s">
        <v>462</v>
      </c>
      <c r="C333" s="12" t="s">
        <v>226</v>
      </c>
      <c r="D333" s="35" t="s">
        <v>462</v>
      </c>
      <c r="E333" s="12" t="s">
        <v>147</v>
      </c>
      <c r="F333" s="12">
        <v>1</v>
      </c>
      <c r="G333" s="15">
        <v>75893</v>
      </c>
      <c r="H333" s="12" t="s">
        <v>229</v>
      </c>
      <c r="I333" s="35" t="s">
        <v>198</v>
      </c>
      <c r="J333" s="30">
        <f t="shared" ref="J333:J396" si="18">F333*G333</f>
        <v>75893</v>
      </c>
      <c r="K333" s="15">
        <f t="shared" ref="K333:K396" si="19">J333*1.12</f>
        <v>85000.16</v>
      </c>
      <c r="L333" s="36"/>
    </row>
    <row r="334" spans="1:12" ht="45">
      <c r="A334" s="1">
        <v>324</v>
      </c>
      <c r="B334" s="35" t="s">
        <v>463</v>
      </c>
      <c r="C334" s="12" t="s">
        <v>226</v>
      </c>
      <c r="D334" s="35" t="s">
        <v>463</v>
      </c>
      <c r="E334" s="12" t="s">
        <v>147</v>
      </c>
      <c r="F334" s="12">
        <v>6</v>
      </c>
      <c r="G334" s="15">
        <v>3125</v>
      </c>
      <c r="H334" s="12" t="s">
        <v>229</v>
      </c>
      <c r="I334" s="35" t="s">
        <v>198</v>
      </c>
      <c r="J334" s="30">
        <f t="shared" si="18"/>
        <v>18750</v>
      </c>
      <c r="K334" s="15">
        <f t="shared" si="19"/>
        <v>21000.000000000004</v>
      </c>
      <c r="L334" s="36"/>
    </row>
    <row r="335" spans="1:12" ht="45">
      <c r="A335" s="1">
        <v>325</v>
      </c>
      <c r="B335" s="12" t="s">
        <v>464</v>
      </c>
      <c r="C335" s="12" t="s">
        <v>226</v>
      </c>
      <c r="D335" s="12" t="s">
        <v>464</v>
      </c>
      <c r="E335" s="12" t="s">
        <v>147</v>
      </c>
      <c r="F335" s="12">
        <v>4</v>
      </c>
      <c r="G335" s="15">
        <v>4017.5</v>
      </c>
      <c r="H335" s="12" t="s">
        <v>229</v>
      </c>
      <c r="I335" s="35" t="s">
        <v>198</v>
      </c>
      <c r="J335" s="30">
        <f t="shared" si="18"/>
        <v>16070</v>
      </c>
      <c r="K335" s="15">
        <f t="shared" si="19"/>
        <v>17998.400000000001</v>
      </c>
      <c r="L335" s="36"/>
    </row>
    <row r="336" spans="1:12" ht="45">
      <c r="A336" s="1">
        <v>326</v>
      </c>
      <c r="B336" s="35" t="s">
        <v>465</v>
      </c>
      <c r="C336" s="12" t="s">
        <v>226</v>
      </c>
      <c r="D336" s="35" t="s">
        <v>465</v>
      </c>
      <c r="E336" s="12" t="s">
        <v>147</v>
      </c>
      <c r="F336" s="12">
        <v>100</v>
      </c>
      <c r="G336" s="15">
        <v>2.68</v>
      </c>
      <c r="H336" s="12" t="s">
        <v>229</v>
      </c>
      <c r="I336" s="35" t="s">
        <v>198</v>
      </c>
      <c r="J336" s="30">
        <f t="shared" si="18"/>
        <v>268</v>
      </c>
      <c r="K336" s="15">
        <f t="shared" si="19"/>
        <v>300.16000000000003</v>
      </c>
      <c r="L336" s="36"/>
    </row>
    <row r="337" spans="1:12" ht="45">
      <c r="A337" s="1">
        <v>327</v>
      </c>
      <c r="B337" s="35" t="s">
        <v>466</v>
      </c>
      <c r="C337" s="12" t="s">
        <v>226</v>
      </c>
      <c r="D337" s="35" t="s">
        <v>466</v>
      </c>
      <c r="E337" s="12" t="s">
        <v>147</v>
      </c>
      <c r="F337" s="12">
        <v>120</v>
      </c>
      <c r="G337" s="15">
        <v>3.55</v>
      </c>
      <c r="H337" s="12" t="s">
        <v>229</v>
      </c>
      <c r="I337" s="35" t="s">
        <v>198</v>
      </c>
      <c r="J337" s="30">
        <f t="shared" si="18"/>
        <v>426</v>
      </c>
      <c r="K337" s="15">
        <f t="shared" si="19"/>
        <v>477.12000000000006</v>
      </c>
      <c r="L337" s="36"/>
    </row>
    <row r="338" spans="1:12" ht="45">
      <c r="A338" s="1">
        <v>328</v>
      </c>
      <c r="B338" s="35" t="s">
        <v>467</v>
      </c>
      <c r="C338" s="12" t="s">
        <v>226</v>
      </c>
      <c r="D338" s="35" t="s">
        <v>467</v>
      </c>
      <c r="E338" s="12" t="s">
        <v>147</v>
      </c>
      <c r="F338" s="12">
        <v>101</v>
      </c>
      <c r="G338" s="15">
        <v>2.68</v>
      </c>
      <c r="H338" s="12" t="s">
        <v>229</v>
      </c>
      <c r="I338" s="35" t="s">
        <v>198</v>
      </c>
      <c r="J338" s="30">
        <f t="shared" si="18"/>
        <v>270.68</v>
      </c>
      <c r="K338" s="15">
        <f t="shared" si="19"/>
        <v>303.16160000000002</v>
      </c>
      <c r="L338" s="36"/>
    </row>
    <row r="339" spans="1:12" ht="45">
      <c r="A339" s="1">
        <v>329</v>
      </c>
      <c r="B339" s="35" t="s">
        <v>468</v>
      </c>
      <c r="C339" s="12" t="s">
        <v>226</v>
      </c>
      <c r="D339" s="35" t="s">
        <v>469</v>
      </c>
      <c r="E339" s="12" t="s">
        <v>147</v>
      </c>
      <c r="F339" s="12">
        <v>20</v>
      </c>
      <c r="G339" s="15">
        <v>267.85000000000002</v>
      </c>
      <c r="H339" s="12" t="s">
        <v>229</v>
      </c>
      <c r="I339" s="35" t="s">
        <v>198</v>
      </c>
      <c r="J339" s="30">
        <f t="shared" si="18"/>
        <v>5357</v>
      </c>
      <c r="K339" s="15">
        <f t="shared" si="19"/>
        <v>5999.84</v>
      </c>
      <c r="L339" s="36"/>
    </row>
    <row r="340" spans="1:12" ht="75">
      <c r="A340" s="1">
        <v>330</v>
      </c>
      <c r="B340" s="35" t="s">
        <v>470</v>
      </c>
      <c r="C340" s="12" t="s">
        <v>226</v>
      </c>
      <c r="D340" s="35" t="s">
        <v>470</v>
      </c>
      <c r="E340" s="12" t="s">
        <v>147</v>
      </c>
      <c r="F340" s="14">
        <v>1500</v>
      </c>
      <c r="G340" s="15">
        <v>982.14</v>
      </c>
      <c r="H340" s="12" t="s">
        <v>229</v>
      </c>
      <c r="I340" s="35" t="s">
        <v>198</v>
      </c>
      <c r="J340" s="30">
        <f t="shared" si="18"/>
        <v>1473210</v>
      </c>
      <c r="K340" s="15">
        <f t="shared" si="19"/>
        <v>1649995.2000000002</v>
      </c>
      <c r="L340" s="36"/>
    </row>
    <row r="341" spans="1:12" ht="45">
      <c r="A341" s="1">
        <v>331</v>
      </c>
      <c r="B341" s="35" t="s">
        <v>471</v>
      </c>
      <c r="C341" s="12" t="s">
        <v>226</v>
      </c>
      <c r="D341" s="35" t="s">
        <v>472</v>
      </c>
      <c r="E341" s="12" t="s">
        <v>147</v>
      </c>
      <c r="F341" s="12">
        <v>20</v>
      </c>
      <c r="G341" s="15">
        <v>4642.8500000000004</v>
      </c>
      <c r="H341" s="12" t="s">
        <v>229</v>
      </c>
      <c r="I341" s="35" t="s">
        <v>198</v>
      </c>
      <c r="J341" s="30">
        <f t="shared" si="18"/>
        <v>92857</v>
      </c>
      <c r="K341" s="15">
        <f t="shared" si="19"/>
        <v>103999.84000000001</v>
      </c>
      <c r="L341" s="36"/>
    </row>
    <row r="342" spans="1:12" ht="45">
      <c r="A342" s="1">
        <v>332</v>
      </c>
      <c r="B342" s="35" t="s">
        <v>473</v>
      </c>
      <c r="C342" s="12" t="s">
        <v>226</v>
      </c>
      <c r="D342" s="35" t="s">
        <v>473</v>
      </c>
      <c r="E342" s="12" t="s">
        <v>147</v>
      </c>
      <c r="F342" s="12">
        <v>16</v>
      </c>
      <c r="G342" s="15">
        <v>446</v>
      </c>
      <c r="H342" s="12" t="s">
        <v>229</v>
      </c>
      <c r="I342" s="35" t="s">
        <v>198</v>
      </c>
      <c r="J342" s="30">
        <f t="shared" si="18"/>
        <v>7136</v>
      </c>
      <c r="K342" s="15">
        <f t="shared" si="19"/>
        <v>7992.3200000000006</v>
      </c>
      <c r="L342" s="36"/>
    </row>
    <row r="343" spans="1:12" ht="45">
      <c r="A343" s="1">
        <v>333</v>
      </c>
      <c r="B343" s="35" t="s">
        <v>474</v>
      </c>
      <c r="C343" s="12" t="s">
        <v>226</v>
      </c>
      <c r="D343" s="35" t="s">
        <v>474</v>
      </c>
      <c r="E343" s="12" t="s">
        <v>475</v>
      </c>
      <c r="F343" s="12">
        <v>10</v>
      </c>
      <c r="G343" s="15">
        <v>803.5</v>
      </c>
      <c r="H343" s="12" t="s">
        <v>229</v>
      </c>
      <c r="I343" s="35" t="s">
        <v>198</v>
      </c>
      <c r="J343" s="30">
        <f t="shared" si="18"/>
        <v>8035</v>
      </c>
      <c r="K343" s="15">
        <f t="shared" si="19"/>
        <v>8999.2000000000007</v>
      </c>
      <c r="L343" s="36"/>
    </row>
    <row r="344" spans="1:12" ht="45">
      <c r="A344" s="1">
        <v>334</v>
      </c>
      <c r="B344" s="35" t="s">
        <v>476</v>
      </c>
      <c r="C344" s="12" t="s">
        <v>226</v>
      </c>
      <c r="D344" s="35" t="s">
        <v>476</v>
      </c>
      <c r="E344" s="12" t="s">
        <v>475</v>
      </c>
      <c r="F344" s="12">
        <v>10</v>
      </c>
      <c r="G344" s="15">
        <v>848.2</v>
      </c>
      <c r="H344" s="12" t="s">
        <v>229</v>
      </c>
      <c r="I344" s="35" t="s">
        <v>198</v>
      </c>
      <c r="J344" s="30">
        <f t="shared" si="18"/>
        <v>8482</v>
      </c>
      <c r="K344" s="15">
        <f t="shared" si="19"/>
        <v>9499.84</v>
      </c>
      <c r="L344" s="36"/>
    </row>
    <row r="345" spans="1:12" ht="60">
      <c r="A345" s="1">
        <v>335</v>
      </c>
      <c r="B345" s="35" t="s">
        <v>477</v>
      </c>
      <c r="C345" s="12" t="s">
        <v>226</v>
      </c>
      <c r="D345" s="35" t="s">
        <v>478</v>
      </c>
      <c r="E345" s="12" t="s">
        <v>147</v>
      </c>
      <c r="F345" s="12">
        <v>2</v>
      </c>
      <c r="G345" s="15">
        <v>7142.5</v>
      </c>
      <c r="H345" s="12" t="s">
        <v>229</v>
      </c>
      <c r="I345" s="35" t="s">
        <v>198</v>
      </c>
      <c r="J345" s="30">
        <f t="shared" si="18"/>
        <v>14285</v>
      </c>
      <c r="K345" s="15">
        <f t="shared" si="19"/>
        <v>15999.2</v>
      </c>
      <c r="L345" s="36"/>
    </row>
    <row r="346" spans="1:12" ht="45">
      <c r="A346" s="1">
        <v>336</v>
      </c>
      <c r="B346" s="35" t="s">
        <v>479</v>
      </c>
      <c r="C346" s="12" t="s">
        <v>226</v>
      </c>
      <c r="D346" s="35" t="s">
        <v>480</v>
      </c>
      <c r="E346" s="12"/>
      <c r="F346" s="12">
        <v>12</v>
      </c>
      <c r="G346" s="15">
        <v>1071</v>
      </c>
      <c r="H346" s="12" t="s">
        <v>229</v>
      </c>
      <c r="I346" s="35" t="s">
        <v>198</v>
      </c>
      <c r="J346" s="30">
        <f t="shared" si="18"/>
        <v>12852</v>
      </c>
      <c r="K346" s="15">
        <f t="shared" si="19"/>
        <v>14394.240000000002</v>
      </c>
      <c r="L346" s="36"/>
    </row>
    <row r="347" spans="1:12" ht="45">
      <c r="A347" s="1">
        <v>337</v>
      </c>
      <c r="B347" s="35" t="s">
        <v>481</v>
      </c>
      <c r="C347" s="12" t="s">
        <v>226</v>
      </c>
      <c r="D347" s="35" t="s">
        <v>482</v>
      </c>
      <c r="E347" s="12"/>
      <c r="F347" s="12">
        <v>12</v>
      </c>
      <c r="G347" s="15">
        <v>1250</v>
      </c>
      <c r="H347" s="12" t="s">
        <v>229</v>
      </c>
      <c r="I347" s="35" t="s">
        <v>198</v>
      </c>
      <c r="J347" s="30">
        <f t="shared" si="18"/>
        <v>15000</v>
      </c>
      <c r="K347" s="15">
        <f t="shared" si="19"/>
        <v>16800</v>
      </c>
      <c r="L347" s="36"/>
    </row>
    <row r="348" spans="1:12" ht="45">
      <c r="A348" s="1">
        <v>338</v>
      </c>
      <c r="B348" s="35" t="s">
        <v>483</v>
      </c>
      <c r="C348" s="12" t="s">
        <v>226</v>
      </c>
      <c r="D348" s="35" t="s">
        <v>483</v>
      </c>
      <c r="E348" s="12" t="s">
        <v>147</v>
      </c>
      <c r="F348" s="12">
        <v>1</v>
      </c>
      <c r="G348" s="15">
        <v>6696</v>
      </c>
      <c r="H348" s="12" t="s">
        <v>229</v>
      </c>
      <c r="I348" s="35" t="s">
        <v>198</v>
      </c>
      <c r="J348" s="30">
        <f t="shared" si="18"/>
        <v>6696</v>
      </c>
      <c r="K348" s="15">
        <f t="shared" si="19"/>
        <v>7499.52</v>
      </c>
      <c r="L348" s="36"/>
    </row>
    <row r="349" spans="1:12" ht="75">
      <c r="A349" s="1">
        <v>339</v>
      </c>
      <c r="B349" s="35" t="s">
        <v>484</v>
      </c>
      <c r="C349" s="12" t="s">
        <v>226</v>
      </c>
      <c r="D349" s="35" t="s">
        <v>533</v>
      </c>
      <c r="E349" s="12" t="s">
        <v>147</v>
      </c>
      <c r="F349" s="12">
        <v>2</v>
      </c>
      <c r="G349" s="15">
        <v>26785.5</v>
      </c>
      <c r="H349" s="12" t="s">
        <v>229</v>
      </c>
      <c r="I349" s="35" t="s">
        <v>198</v>
      </c>
      <c r="J349" s="30">
        <f t="shared" si="18"/>
        <v>53571</v>
      </c>
      <c r="K349" s="15">
        <f t="shared" si="19"/>
        <v>59999.520000000004</v>
      </c>
      <c r="L349" s="36"/>
    </row>
    <row r="350" spans="1:12" ht="45">
      <c r="A350" s="1">
        <v>340</v>
      </c>
      <c r="B350" s="35" t="s">
        <v>485</v>
      </c>
      <c r="C350" s="12" t="s">
        <v>226</v>
      </c>
      <c r="D350" s="35" t="s">
        <v>485</v>
      </c>
      <c r="E350" s="12" t="s">
        <v>147</v>
      </c>
      <c r="F350" s="12">
        <v>10</v>
      </c>
      <c r="G350" s="15">
        <v>1339.3</v>
      </c>
      <c r="H350" s="12" t="s">
        <v>229</v>
      </c>
      <c r="I350" s="35" t="s">
        <v>198</v>
      </c>
      <c r="J350" s="30">
        <f t="shared" si="18"/>
        <v>13393</v>
      </c>
      <c r="K350" s="15">
        <f t="shared" si="19"/>
        <v>15000.160000000002</v>
      </c>
      <c r="L350" s="36"/>
    </row>
    <row r="351" spans="1:12" ht="45">
      <c r="A351" s="1">
        <v>341</v>
      </c>
      <c r="B351" s="35" t="s">
        <v>486</v>
      </c>
      <c r="C351" s="12" t="s">
        <v>226</v>
      </c>
      <c r="D351" s="35" t="s">
        <v>486</v>
      </c>
      <c r="E351" s="12" t="s">
        <v>147</v>
      </c>
      <c r="F351" s="12">
        <v>10</v>
      </c>
      <c r="G351" s="15">
        <v>6696.4</v>
      </c>
      <c r="H351" s="12" t="s">
        <v>229</v>
      </c>
      <c r="I351" s="35" t="s">
        <v>198</v>
      </c>
      <c r="J351" s="30">
        <f t="shared" si="18"/>
        <v>66964</v>
      </c>
      <c r="K351" s="15">
        <f t="shared" si="19"/>
        <v>74999.680000000008</v>
      </c>
      <c r="L351" s="36"/>
    </row>
    <row r="352" spans="1:12" ht="45">
      <c r="A352" s="1">
        <v>342</v>
      </c>
      <c r="B352" s="35" t="s">
        <v>487</v>
      </c>
      <c r="C352" s="12" t="s">
        <v>226</v>
      </c>
      <c r="D352" s="35" t="s">
        <v>487</v>
      </c>
      <c r="E352" s="12" t="s">
        <v>147</v>
      </c>
      <c r="F352" s="12">
        <v>4</v>
      </c>
      <c r="G352" s="15">
        <v>848</v>
      </c>
      <c r="H352" s="12" t="s">
        <v>229</v>
      </c>
      <c r="I352" s="35" t="s">
        <v>198</v>
      </c>
      <c r="J352" s="30">
        <f t="shared" si="18"/>
        <v>3392</v>
      </c>
      <c r="K352" s="15">
        <f t="shared" si="19"/>
        <v>3799.0400000000004</v>
      </c>
      <c r="L352" s="36"/>
    </row>
    <row r="353" spans="1:12" ht="45">
      <c r="A353" s="1">
        <v>343</v>
      </c>
      <c r="B353" s="35" t="s">
        <v>488</v>
      </c>
      <c r="C353" s="12" t="s">
        <v>226</v>
      </c>
      <c r="D353" s="35" t="s">
        <v>488</v>
      </c>
      <c r="E353" s="12" t="s">
        <v>147</v>
      </c>
      <c r="F353" s="12">
        <v>10</v>
      </c>
      <c r="G353" s="15">
        <v>6428.6</v>
      </c>
      <c r="H353" s="12" t="s">
        <v>229</v>
      </c>
      <c r="I353" s="35" t="s">
        <v>198</v>
      </c>
      <c r="J353" s="30">
        <f t="shared" si="18"/>
        <v>64286</v>
      </c>
      <c r="K353" s="15">
        <f t="shared" si="19"/>
        <v>72000.320000000007</v>
      </c>
      <c r="L353" s="36"/>
    </row>
    <row r="354" spans="1:12" ht="45">
      <c r="A354" s="1">
        <v>344</v>
      </c>
      <c r="B354" s="35" t="s">
        <v>489</v>
      </c>
      <c r="C354" s="12" t="s">
        <v>226</v>
      </c>
      <c r="D354" s="35" t="s">
        <v>489</v>
      </c>
      <c r="E354" s="12" t="s">
        <v>147</v>
      </c>
      <c r="F354" s="12">
        <v>100</v>
      </c>
      <c r="G354" s="15">
        <v>14.29</v>
      </c>
      <c r="H354" s="12" t="s">
        <v>229</v>
      </c>
      <c r="I354" s="35" t="s">
        <v>198</v>
      </c>
      <c r="J354" s="30">
        <f t="shared" si="18"/>
        <v>1429</v>
      </c>
      <c r="K354" s="15">
        <f t="shared" si="19"/>
        <v>1600.4800000000002</v>
      </c>
      <c r="L354" s="36"/>
    </row>
    <row r="355" spans="1:12" ht="45">
      <c r="A355" s="1">
        <v>345</v>
      </c>
      <c r="B355" s="12" t="s">
        <v>490</v>
      </c>
      <c r="C355" s="12" t="s">
        <v>226</v>
      </c>
      <c r="D355" s="12" t="s">
        <v>490</v>
      </c>
      <c r="E355" s="12" t="s">
        <v>147</v>
      </c>
      <c r="F355" s="12">
        <v>100</v>
      </c>
      <c r="G355" s="15">
        <v>14.29</v>
      </c>
      <c r="H355" s="12" t="s">
        <v>229</v>
      </c>
      <c r="I355" s="35" t="s">
        <v>198</v>
      </c>
      <c r="J355" s="30">
        <f t="shared" si="18"/>
        <v>1429</v>
      </c>
      <c r="K355" s="15">
        <f t="shared" si="19"/>
        <v>1600.4800000000002</v>
      </c>
      <c r="L355" s="36"/>
    </row>
    <row r="356" spans="1:12" ht="45">
      <c r="A356" s="1">
        <v>346</v>
      </c>
      <c r="B356" s="12" t="s">
        <v>491</v>
      </c>
      <c r="C356" s="12" t="s">
        <v>226</v>
      </c>
      <c r="D356" s="12" t="s">
        <v>491</v>
      </c>
      <c r="E356" s="12" t="s">
        <v>147</v>
      </c>
      <c r="F356" s="12">
        <v>60</v>
      </c>
      <c r="G356" s="15">
        <v>22.3</v>
      </c>
      <c r="H356" s="12" t="s">
        <v>229</v>
      </c>
      <c r="I356" s="35" t="s">
        <v>198</v>
      </c>
      <c r="J356" s="30">
        <f t="shared" si="18"/>
        <v>1338</v>
      </c>
      <c r="K356" s="15">
        <f t="shared" si="19"/>
        <v>1498.5600000000002</v>
      </c>
      <c r="L356" s="36"/>
    </row>
    <row r="357" spans="1:12" ht="45">
      <c r="A357" s="1">
        <v>347</v>
      </c>
      <c r="B357" s="12" t="s">
        <v>492</v>
      </c>
      <c r="C357" s="12" t="s">
        <v>226</v>
      </c>
      <c r="D357" s="12" t="s">
        <v>492</v>
      </c>
      <c r="E357" s="12" t="s">
        <v>147</v>
      </c>
      <c r="F357" s="12">
        <v>60</v>
      </c>
      <c r="G357" s="15">
        <v>22.3</v>
      </c>
      <c r="H357" s="12" t="s">
        <v>229</v>
      </c>
      <c r="I357" s="35" t="s">
        <v>198</v>
      </c>
      <c r="J357" s="30">
        <f t="shared" si="18"/>
        <v>1338</v>
      </c>
      <c r="K357" s="15">
        <f t="shared" si="19"/>
        <v>1498.5600000000002</v>
      </c>
      <c r="L357" s="36"/>
    </row>
    <row r="358" spans="1:12" ht="45">
      <c r="A358" s="1">
        <v>348</v>
      </c>
      <c r="B358" s="12" t="s">
        <v>493</v>
      </c>
      <c r="C358" s="12" t="s">
        <v>226</v>
      </c>
      <c r="D358" s="12" t="s">
        <v>493</v>
      </c>
      <c r="E358" s="12" t="s">
        <v>147</v>
      </c>
      <c r="F358" s="12">
        <v>60</v>
      </c>
      <c r="G358" s="15">
        <v>22.3</v>
      </c>
      <c r="H358" s="12" t="s">
        <v>229</v>
      </c>
      <c r="I358" s="35" t="s">
        <v>198</v>
      </c>
      <c r="J358" s="30">
        <f t="shared" si="18"/>
        <v>1338</v>
      </c>
      <c r="K358" s="15">
        <f t="shared" si="19"/>
        <v>1498.5600000000002</v>
      </c>
      <c r="L358" s="36"/>
    </row>
    <row r="359" spans="1:12" ht="45">
      <c r="A359" s="1">
        <v>349</v>
      </c>
      <c r="B359" s="12" t="s">
        <v>494</v>
      </c>
      <c r="C359" s="12" t="s">
        <v>226</v>
      </c>
      <c r="D359" s="12" t="s">
        <v>494</v>
      </c>
      <c r="E359" s="12" t="s">
        <v>147</v>
      </c>
      <c r="F359" s="12">
        <v>60</v>
      </c>
      <c r="G359" s="15">
        <v>44.6</v>
      </c>
      <c r="H359" s="12" t="s">
        <v>229</v>
      </c>
      <c r="I359" s="35" t="s">
        <v>198</v>
      </c>
      <c r="J359" s="30">
        <f t="shared" si="18"/>
        <v>2676</v>
      </c>
      <c r="K359" s="15">
        <f t="shared" si="19"/>
        <v>2997.1200000000003</v>
      </c>
      <c r="L359" s="36"/>
    </row>
    <row r="360" spans="1:12" ht="45">
      <c r="A360" s="1">
        <v>350</v>
      </c>
      <c r="B360" s="12" t="s">
        <v>495</v>
      </c>
      <c r="C360" s="12" t="s">
        <v>226</v>
      </c>
      <c r="D360" s="12" t="s">
        <v>495</v>
      </c>
      <c r="E360" s="12" t="s">
        <v>147</v>
      </c>
      <c r="F360" s="12">
        <v>60</v>
      </c>
      <c r="G360" s="15">
        <v>53.55</v>
      </c>
      <c r="H360" s="12" t="s">
        <v>229</v>
      </c>
      <c r="I360" s="35" t="s">
        <v>198</v>
      </c>
      <c r="J360" s="30">
        <f t="shared" si="18"/>
        <v>3213</v>
      </c>
      <c r="K360" s="15">
        <f t="shared" si="19"/>
        <v>3598.5600000000004</v>
      </c>
      <c r="L360" s="36"/>
    </row>
    <row r="361" spans="1:12" ht="45">
      <c r="A361" s="1">
        <v>351</v>
      </c>
      <c r="B361" s="12" t="s">
        <v>496</v>
      </c>
      <c r="C361" s="12" t="s">
        <v>226</v>
      </c>
      <c r="D361" s="12" t="s">
        <v>496</v>
      </c>
      <c r="E361" s="12" t="s">
        <v>147</v>
      </c>
      <c r="F361" s="12">
        <v>60</v>
      </c>
      <c r="G361" s="15">
        <v>89.25</v>
      </c>
      <c r="H361" s="12" t="s">
        <v>229</v>
      </c>
      <c r="I361" s="35" t="s">
        <v>198</v>
      </c>
      <c r="J361" s="30">
        <f t="shared" si="18"/>
        <v>5355</v>
      </c>
      <c r="K361" s="15">
        <f t="shared" si="19"/>
        <v>5997.6</v>
      </c>
      <c r="L361" s="36"/>
    </row>
    <row r="362" spans="1:12" ht="45">
      <c r="A362" s="1">
        <v>352</v>
      </c>
      <c r="B362" s="12" t="s">
        <v>497</v>
      </c>
      <c r="C362" s="12" t="s">
        <v>226</v>
      </c>
      <c r="D362" s="12" t="s">
        <v>497</v>
      </c>
      <c r="E362" s="12" t="s">
        <v>147</v>
      </c>
      <c r="F362" s="12">
        <v>60</v>
      </c>
      <c r="G362" s="15">
        <v>125</v>
      </c>
      <c r="H362" s="12" t="s">
        <v>229</v>
      </c>
      <c r="I362" s="35" t="s">
        <v>198</v>
      </c>
      <c r="J362" s="30">
        <f t="shared" si="18"/>
        <v>7500</v>
      </c>
      <c r="K362" s="15">
        <f t="shared" si="19"/>
        <v>8400</v>
      </c>
      <c r="L362" s="36"/>
    </row>
    <row r="363" spans="1:12" ht="45">
      <c r="A363" s="1">
        <v>353</v>
      </c>
      <c r="B363" s="12" t="s">
        <v>498</v>
      </c>
      <c r="C363" s="12" t="s">
        <v>226</v>
      </c>
      <c r="D363" s="12" t="s">
        <v>498</v>
      </c>
      <c r="E363" s="12" t="s">
        <v>147</v>
      </c>
      <c r="F363" s="12">
        <v>40</v>
      </c>
      <c r="G363" s="15">
        <v>22.3</v>
      </c>
      <c r="H363" s="12" t="s">
        <v>229</v>
      </c>
      <c r="I363" s="35" t="s">
        <v>198</v>
      </c>
      <c r="J363" s="30">
        <f t="shared" si="18"/>
        <v>892</v>
      </c>
      <c r="K363" s="15">
        <f t="shared" si="19"/>
        <v>999.04000000000008</v>
      </c>
      <c r="L363" s="36"/>
    </row>
    <row r="364" spans="1:12" ht="45">
      <c r="A364" s="1">
        <v>354</v>
      </c>
      <c r="B364" s="12" t="s">
        <v>499</v>
      </c>
      <c r="C364" s="12" t="s">
        <v>226</v>
      </c>
      <c r="D364" s="12" t="s">
        <v>499</v>
      </c>
      <c r="E364" s="12" t="s">
        <v>147</v>
      </c>
      <c r="F364" s="12">
        <v>40</v>
      </c>
      <c r="G364" s="15">
        <v>26.75</v>
      </c>
      <c r="H364" s="12" t="s">
        <v>229</v>
      </c>
      <c r="I364" s="35" t="s">
        <v>198</v>
      </c>
      <c r="J364" s="30">
        <f t="shared" si="18"/>
        <v>1070</v>
      </c>
      <c r="K364" s="15">
        <f t="shared" si="19"/>
        <v>1198.4000000000001</v>
      </c>
      <c r="L364" s="36"/>
    </row>
    <row r="365" spans="1:12" ht="45">
      <c r="A365" s="1">
        <v>355</v>
      </c>
      <c r="B365" s="12" t="s">
        <v>500</v>
      </c>
      <c r="C365" s="12" t="s">
        <v>226</v>
      </c>
      <c r="D365" s="12" t="s">
        <v>500</v>
      </c>
      <c r="E365" s="12" t="s">
        <v>147</v>
      </c>
      <c r="F365" s="12">
        <v>40</v>
      </c>
      <c r="G365" s="15">
        <v>35.700000000000003</v>
      </c>
      <c r="H365" s="12" t="s">
        <v>229</v>
      </c>
      <c r="I365" s="35" t="s">
        <v>198</v>
      </c>
      <c r="J365" s="30">
        <f t="shared" si="18"/>
        <v>1428</v>
      </c>
      <c r="K365" s="15">
        <f t="shared" si="19"/>
        <v>1599.3600000000001</v>
      </c>
      <c r="L365" s="36"/>
    </row>
    <row r="366" spans="1:12" ht="45">
      <c r="A366" s="1">
        <v>356</v>
      </c>
      <c r="B366" s="12" t="s">
        <v>501</v>
      </c>
      <c r="C366" s="12" t="s">
        <v>226</v>
      </c>
      <c r="D366" s="12" t="s">
        <v>501</v>
      </c>
      <c r="E366" s="12" t="s">
        <v>147</v>
      </c>
      <c r="F366" s="12">
        <v>40</v>
      </c>
      <c r="G366" s="15">
        <v>40.15</v>
      </c>
      <c r="H366" s="12" t="s">
        <v>229</v>
      </c>
      <c r="I366" s="35" t="s">
        <v>198</v>
      </c>
      <c r="J366" s="30">
        <f t="shared" si="18"/>
        <v>1606</v>
      </c>
      <c r="K366" s="15">
        <f t="shared" si="19"/>
        <v>1798.7200000000003</v>
      </c>
      <c r="L366" s="36"/>
    </row>
    <row r="367" spans="1:12" ht="45">
      <c r="A367" s="1">
        <v>357</v>
      </c>
      <c r="B367" s="12" t="s">
        <v>502</v>
      </c>
      <c r="C367" s="12" t="s">
        <v>226</v>
      </c>
      <c r="D367" s="12" t="s">
        <v>502</v>
      </c>
      <c r="E367" s="12" t="s">
        <v>147</v>
      </c>
      <c r="F367" s="12">
        <v>40</v>
      </c>
      <c r="G367" s="15">
        <v>71.400000000000006</v>
      </c>
      <c r="H367" s="12" t="s">
        <v>229</v>
      </c>
      <c r="I367" s="35" t="s">
        <v>198</v>
      </c>
      <c r="J367" s="30">
        <f t="shared" si="18"/>
        <v>2856</v>
      </c>
      <c r="K367" s="15">
        <f t="shared" si="19"/>
        <v>3198.7200000000003</v>
      </c>
      <c r="L367" s="36"/>
    </row>
    <row r="368" spans="1:12" ht="45">
      <c r="A368" s="1">
        <v>358</v>
      </c>
      <c r="B368" s="12" t="s">
        <v>503</v>
      </c>
      <c r="C368" s="12" t="s">
        <v>226</v>
      </c>
      <c r="D368" s="12" t="s">
        <v>503</v>
      </c>
      <c r="E368" s="12" t="s">
        <v>147</v>
      </c>
      <c r="F368" s="12">
        <v>40</v>
      </c>
      <c r="G368" s="15">
        <v>84.8</v>
      </c>
      <c r="H368" s="12" t="s">
        <v>229</v>
      </c>
      <c r="I368" s="35" t="s">
        <v>198</v>
      </c>
      <c r="J368" s="30">
        <f t="shared" si="18"/>
        <v>3392</v>
      </c>
      <c r="K368" s="15">
        <f t="shared" si="19"/>
        <v>3799.0400000000004</v>
      </c>
      <c r="L368" s="36"/>
    </row>
    <row r="369" spans="1:12" ht="45">
      <c r="A369" s="1">
        <v>359</v>
      </c>
      <c r="B369" s="12" t="s">
        <v>504</v>
      </c>
      <c r="C369" s="12" t="s">
        <v>226</v>
      </c>
      <c r="D369" s="12" t="s">
        <v>504</v>
      </c>
      <c r="E369" s="12" t="s">
        <v>147</v>
      </c>
      <c r="F369" s="12">
        <v>40</v>
      </c>
      <c r="G369" s="15">
        <v>89.25</v>
      </c>
      <c r="H369" s="12" t="s">
        <v>229</v>
      </c>
      <c r="I369" s="35" t="s">
        <v>198</v>
      </c>
      <c r="J369" s="30">
        <f t="shared" si="18"/>
        <v>3570</v>
      </c>
      <c r="K369" s="15">
        <f t="shared" si="19"/>
        <v>3998.4000000000005</v>
      </c>
      <c r="L369" s="36"/>
    </row>
    <row r="370" spans="1:12" ht="45">
      <c r="A370" s="1">
        <v>360</v>
      </c>
      <c r="B370" s="35" t="s">
        <v>505</v>
      </c>
      <c r="C370" s="12" t="s">
        <v>226</v>
      </c>
      <c r="D370" s="35" t="s">
        <v>506</v>
      </c>
      <c r="E370" s="12" t="s">
        <v>147</v>
      </c>
      <c r="F370" s="12">
        <v>6</v>
      </c>
      <c r="G370" s="15">
        <v>4196</v>
      </c>
      <c r="H370" s="12" t="s">
        <v>229</v>
      </c>
      <c r="I370" s="35" t="s">
        <v>198</v>
      </c>
      <c r="J370" s="30">
        <f t="shared" si="18"/>
        <v>25176</v>
      </c>
      <c r="K370" s="15">
        <f t="shared" si="19"/>
        <v>28197.120000000003</v>
      </c>
      <c r="L370" s="36"/>
    </row>
    <row r="371" spans="1:12" ht="45">
      <c r="A371" s="1">
        <v>361</v>
      </c>
      <c r="B371" s="35" t="s">
        <v>507</v>
      </c>
      <c r="C371" s="12" t="s">
        <v>226</v>
      </c>
      <c r="D371" s="35" t="s">
        <v>507</v>
      </c>
      <c r="E371" s="12" t="s">
        <v>147</v>
      </c>
      <c r="F371" s="12">
        <v>6</v>
      </c>
      <c r="G371" s="15">
        <v>14285.5</v>
      </c>
      <c r="H371" s="12" t="s">
        <v>229</v>
      </c>
      <c r="I371" s="35" t="s">
        <v>198</v>
      </c>
      <c r="J371" s="30">
        <f t="shared" si="18"/>
        <v>85713</v>
      </c>
      <c r="K371" s="15">
        <f t="shared" si="19"/>
        <v>95998.560000000012</v>
      </c>
      <c r="L371" s="36"/>
    </row>
    <row r="372" spans="1:12" ht="45">
      <c r="A372" s="1">
        <v>362</v>
      </c>
      <c r="B372" s="35" t="s">
        <v>508</v>
      </c>
      <c r="C372" s="12" t="s">
        <v>226</v>
      </c>
      <c r="D372" s="35" t="s">
        <v>509</v>
      </c>
      <c r="E372" s="12" t="s">
        <v>147</v>
      </c>
      <c r="F372" s="12">
        <v>300</v>
      </c>
      <c r="G372" s="15">
        <v>98</v>
      </c>
      <c r="H372" s="12" t="s">
        <v>229</v>
      </c>
      <c r="I372" s="35" t="s">
        <v>198</v>
      </c>
      <c r="J372" s="30">
        <f t="shared" si="18"/>
        <v>29400</v>
      </c>
      <c r="K372" s="15">
        <f t="shared" si="19"/>
        <v>32928</v>
      </c>
      <c r="L372" s="12" t="s">
        <v>857</v>
      </c>
    </row>
    <row r="373" spans="1:12" ht="45">
      <c r="A373" s="1">
        <v>363</v>
      </c>
      <c r="B373" s="35" t="s">
        <v>510</v>
      </c>
      <c r="C373" s="12" t="s">
        <v>226</v>
      </c>
      <c r="D373" s="35" t="s">
        <v>511</v>
      </c>
      <c r="E373" s="12" t="s">
        <v>147</v>
      </c>
      <c r="F373" s="12">
        <v>400</v>
      </c>
      <c r="G373" s="102">
        <v>95.5</v>
      </c>
      <c r="H373" s="12" t="s">
        <v>229</v>
      </c>
      <c r="I373" s="35" t="s">
        <v>198</v>
      </c>
      <c r="J373" s="30">
        <f t="shared" si="18"/>
        <v>38200</v>
      </c>
      <c r="K373" s="15">
        <f t="shared" si="19"/>
        <v>42784.000000000007</v>
      </c>
      <c r="L373" s="12" t="s">
        <v>857</v>
      </c>
    </row>
    <row r="374" spans="1:12" ht="45">
      <c r="A374" s="1">
        <v>364</v>
      </c>
      <c r="B374" s="35" t="s">
        <v>512</v>
      </c>
      <c r="C374" s="12" t="s">
        <v>226</v>
      </c>
      <c r="D374" s="35" t="s">
        <v>513</v>
      </c>
      <c r="E374" s="12" t="s">
        <v>147</v>
      </c>
      <c r="F374" s="12">
        <v>50</v>
      </c>
      <c r="G374" s="15">
        <v>482.14</v>
      </c>
      <c r="H374" s="12" t="s">
        <v>229</v>
      </c>
      <c r="I374" s="35" t="s">
        <v>198</v>
      </c>
      <c r="J374" s="30">
        <f t="shared" si="18"/>
        <v>24107</v>
      </c>
      <c r="K374" s="15">
        <f t="shared" si="19"/>
        <v>26999.840000000004</v>
      </c>
      <c r="L374" s="36"/>
    </row>
    <row r="375" spans="1:12" ht="45">
      <c r="A375" s="1">
        <v>365</v>
      </c>
      <c r="B375" s="35" t="s">
        <v>514</v>
      </c>
      <c r="C375" s="12" t="s">
        <v>226</v>
      </c>
      <c r="D375" s="35" t="s">
        <v>514</v>
      </c>
      <c r="E375" s="12" t="s">
        <v>147</v>
      </c>
      <c r="F375" s="12">
        <v>100</v>
      </c>
      <c r="G375" s="15">
        <v>5.36</v>
      </c>
      <c r="H375" s="12" t="s">
        <v>229</v>
      </c>
      <c r="I375" s="35" t="s">
        <v>198</v>
      </c>
      <c r="J375" s="30">
        <f t="shared" si="18"/>
        <v>536</v>
      </c>
      <c r="K375" s="15">
        <f t="shared" si="19"/>
        <v>600.32000000000005</v>
      </c>
      <c r="L375" s="36"/>
    </row>
    <row r="376" spans="1:12" ht="45">
      <c r="A376" s="1">
        <v>366</v>
      </c>
      <c r="B376" s="35" t="s">
        <v>515</v>
      </c>
      <c r="C376" s="12" t="s">
        <v>226</v>
      </c>
      <c r="D376" s="35" t="s">
        <v>515</v>
      </c>
      <c r="E376" s="12" t="s">
        <v>147</v>
      </c>
      <c r="F376" s="12">
        <v>100</v>
      </c>
      <c r="G376" s="15">
        <v>2.68</v>
      </c>
      <c r="H376" s="12" t="s">
        <v>229</v>
      </c>
      <c r="I376" s="35" t="s">
        <v>198</v>
      </c>
      <c r="J376" s="30">
        <f t="shared" si="18"/>
        <v>268</v>
      </c>
      <c r="K376" s="15">
        <f t="shared" si="19"/>
        <v>300.16000000000003</v>
      </c>
      <c r="L376" s="36"/>
    </row>
    <row r="377" spans="1:12" ht="45">
      <c r="A377" s="1">
        <v>367</v>
      </c>
      <c r="B377" s="35" t="s">
        <v>516</v>
      </c>
      <c r="C377" s="12" t="s">
        <v>226</v>
      </c>
      <c r="D377" s="35" t="s">
        <v>516</v>
      </c>
      <c r="E377" s="12" t="s">
        <v>147</v>
      </c>
      <c r="F377" s="12">
        <v>200</v>
      </c>
      <c r="G377" s="15">
        <v>1.79</v>
      </c>
      <c r="H377" s="12" t="s">
        <v>229</v>
      </c>
      <c r="I377" s="35" t="s">
        <v>198</v>
      </c>
      <c r="J377" s="30">
        <f t="shared" si="18"/>
        <v>358</v>
      </c>
      <c r="K377" s="15">
        <f t="shared" si="19"/>
        <v>400.96000000000004</v>
      </c>
      <c r="L377" s="36"/>
    </row>
    <row r="378" spans="1:12" ht="45">
      <c r="A378" s="1">
        <v>368</v>
      </c>
      <c r="B378" s="35" t="s">
        <v>517</v>
      </c>
      <c r="C378" s="12" t="s">
        <v>226</v>
      </c>
      <c r="D378" s="35" t="s">
        <v>517</v>
      </c>
      <c r="E378" s="12" t="s">
        <v>147</v>
      </c>
      <c r="F378" s="12">
        <v>100</v>
      </c>
      <c r="G378" s="15">
        <v>1.79</v>
      </c>
      <c r="H378" s="12" t="s">
        <v>229</v>
      </c>
      <c r="I378" s="35" t="s">
        <v>198</v>
      </c>
      <c r="J378" s="30">
        <f t="shared" si="18"/>
        <v>179</v>
      </c>
      <c r="K378" s="15">
        <f t="shared" si="19"/>
        <v>200.48000000000002</v>
      </c>
      <c r="L378" s="36"/>
    </row>
    <row r="379" spans="1:12" ht="45">
      <c r="A379" s="1">
        <v>369</v>
      </c>
      <c r="B379" s="35" t="s">
        <v>518</v>
      </c>
      <c r="C379" s="12" t="s">
        <v>226</v>
      </c>
      <c r="D379" s="35" t="s">
        <v>518</v>
      </c>
      <c r="E379" s="12" t="s">
        <v>147</v>
      </c>
      <c r="F379" s="12">
        <v>100</v>
      </c>
      <c r="G379" s="15">
        <v>26.79</v>
      </c>
      <c r="H379" s="12" t="s">
        <v>229</v>
      </c>
      <c r="I379" s="35" t="s">
        <v>198</v>
      </c>
      <c r="J379" s="30">
        <f t="shared" si="18"/>
        <v>2679</v>
      </c>
      <c r="K379" s="15">
        <f t="shared" si="19"/>
        <v>3000.4800000000005</v>
      </c>
      <c r="L379" s="36"/>
    </row>
    <row r="380" spans="1:12" ht="45">
      <c r="A380" s="1">
        <v>370</v>
      </c>
      <c r="B380" s="35" t="s">
        <v>519</v>
      </c>
      <c r="C380" s="12" t="s">
        <v>226</v>
      </c>
      <c r="D380" s="35" t="s">
        <v>519</v>
      </c>
      <c r="E380" s="12" t="s">
        <v>147</v>
      </c>
      <c r="F380" s="12">
        <v>100</v>
      </c>
      <c r="G380" s="15">
        <v>8.93</v>
      </c>
      <c r="H380" s="12" t="s">
        <v>229</v>
      </c>
      <c r="I380" s="35" t="s">
        <v>198</v>
      </c>
      <c r="J380" s="30">
        <f t="shared" si="18"/>
        <v>893</v>
      </c>
      <c r="K380" s="15">
        <f t="shared" si="19"/>
        <v>1000.1600000000001</v>
      </c>
      <c r="L380" s="36"/>
    </row>
    <row r="381" spans="1:12" ht="45">
      <c r="A381" s="1">
        <v>371</v>
      </c>
      <c r="B381" s="35" t="s">
        <v>520</v>
      </c>
      <c r="C381" s="12" t="s">
        <v>226</v>
      </c>
      <c r="D381" s="35" t="s">
        <v>520</v>
      </c>
      <c r="E381" s="12" t="s">
        <v>147</v>
      </c>
      <c r="F381" s="12">
        <v>200</v>
      </c>
      <c r="G381" s="15">
        <v>4.46</v>
      </c>
      <c r="H381" s="12" t="s">
        <v>229</v>
      </c>
      <c r="I381" s="35" t="s">
        <v>198</v>
      </c>
      <c r="J381" s="30">
        <f t="shared" si="18"/>
        <v>892</v>
      </c>
      <c r="K381" s="15">
        <f t="shared" si="19"/>
        <v>999.04000000000008</v>
      </c>
      <c r="L381" s="36"/>
    </row>
    <row r="382" spans="1:12" ht="45">
      <c r="A382" s="1">
        <v>372</v>
      </c>
      <c r="B382" s="35" t="s">
        <v>521</v>
      </c>
      <c r="C382" s="12" t="s">
        <v>226</v>
      </c>
      <c r="D382" s="35" t="s">
        <v>521</v>
      </c>
      <c r="E382" s="12" t="s">
        <v>147</v>
      </c>
      <c r="F382" s="12">
        <v>100</v>
      </c>
      <c r="G382" s="15">
        <v>4.46</v>
      </c>
      <c r="H382" s="12" t="s">
        <v>229</v>
      </c>
      <c r="I382" s="35" t="s">
        <v>198</v>
      </c>
      <c r="J382" s="30">
        <f t="shared" si="18"/>
        <v>446</v>
      </c>
      <c r="K382" s="15">
        <f t="shared" si="19"/>
        <v>499.52000000000004</v>
      </c>
      <c r="L382" s="36"/>
    </row>
    <row r="383" spans="1:12" ht="60">
      <c r="A383" s="1">
        <v>373</v>
      </c>
      <c r="B383" s="40" t="s">
        <v>1484</v>
      </c>
      <c r="C383" s="37" t="s">
        <v>226</v>
      </c>
      <c r="D383" s="40" t="s">
        <v>522</v>
      </c>
      <c r="E383" s="37" t="s">
        <v>147</v>
      </c>
      <c r="F383" s="37">
        <v>30</v>
      </c>
      <c r="G383" s="105">
        <v>1071.43</v>
      </c>
      <c r="H383" s="37" t="s">
        <v>229</v>
      </c>
      <c r="I383" s="40" t="s">
        <v>198</v>
      </c>
      <c r="J383" s="106">
        <f t="shared" si="18"/>
        <v>32142.9</v>
      </c>
      <c r="K383" s="15">
        <f t="shared" si="19"/>
        <v>36000.048000000003</v>
      </c>
      <c r="L383" s="107" t="s">
        <v>1485</v>
      </c>
    </row>
    <row r="384" spans="1:12" ht="45">
      <c r="A384" s="1">
        <v>374</v>
      </c>
      <c r="B384" s="35" t="s">
        <v>537</v>
      </c>
      <c r="C384" s="35" t="s">
        <v>72</v>
      </c>
      <c r="D384" s="35" t="s">
        <v>537</v>
      </c>
      <c r="E384" s="35" t="s">
        <v>147</v>
      </c>
      <c r="F384" s="35">
        <v>140</v>
      </c>
      <c r="G384" s="39">
        <v>300</v>
      </c>
      <c r="H384" s="35" t="s">
        <v>538</v>
      </c>
      <c r="I384" s="35" t="s">
        <v>198</v>
      </c>
      <c r="J384" s="30">
        <f t="shared" si="18"/>
        <v>42000</v>
      </c>
      <c r="K384" s="15">
        <f t="shared" si="19"/>
        <v>47040.000000000007</v>
      </c>
      <c r="L384" s="36"/>
    </row>
    <row r="385" spans="1:12" ht="30">
      <c r="A385" s="1">
        <v>375</v>
      </c>
      <c r="B385" s="35" t="s">
        <v>539</v>
      </c>
      <c r="C385" s="35" t="s">
        <v>72</v>
      </c>
      <c r="D385" s="35" t="s">
        <v>539</v>
      </c>
      <c r="E385" s="35"/>
      <c r="F385" s="35">
        <v>0</v>
      </c>
      <c r="G385" s="39">
        <v>0</v>
      </c>
      <c r="H385" s="35"/>
      <c r="I385" s="35"/>
      <c r="J385" s="30">
        <v>0</v>
      </c>
      <c r="K385" s="15">
        <v>0</v>
      </c>
      <c r="L385" s="12" t="s">
        <v>856</v>
      </c>
    </row>
    <row r="386" spans="1:12" ht="45">
      <c r="A386" s="1">
        <v>376</v>
      </c>
      <c r="B386" s="35" t="s">
        <v>540</v>
      </c>
      <c r="C386" s="35" t="s">
        <v>72</v>
      </c>
      <c r="D386" s="35" t="s">
        <v>540</v>
      </c>
      <c r="E386" s="35" t="s">
        <v>147</v>
      </c>
      <c r="F386" s="35">
        <v>8</v>
      </c>
      <c r="G386" s="39">
        <v>800</v>
      </c>
      <c r="H386" s="35" t="s">
        <v>538</v>
      </c>
      <c r="I386" s="35" t="s">
        <v>198</v>
      </c>
      <c r="J386" s="30">
        <f t="shared" si="18"/>
        <v>6400</v>
      </c>
      <c r="K386" s="15">
        <f t="shared" si="19"/>
        <v>7168.0000000000009</v>
      </c>
      <c r="L386" s="36"/>
    </row>
    <row r="387" spans="1:12" ht="45">
      <c r="A387" s="1">
        <v>377</v>
      </c>
      <c r="B387" s="35" t="s">
        <v>541</v>
      </c>
      <c r="C387" s="35" t="s">
        <v>72</v>
      </c>
      <c r="D387" s="35" t="s">
        <v>541</v>
      </c>
      <c r="E387" s="35" t="s">
        <v>147</v>
      </c>
      <c r="F387" s="35">
        <v>2000</v>
      </c>
      <c r="G387" s="39">
        <v>30</v>
      </c>
      <c r="H387" s="35" t="s">
        <v>538</v>
      </c>
      <c r="I387" s="35" t="s">
        <v>198</v>
      </c>
      <c r="J387" s="30">
        <f t="shared" si="18"/>
        <v>60000</v>
      </c>
      <c r="K387" s="15">
        <f t="shared" si="19"/>
        <v>67200</v>
      </c>
      <c r="L387" s="36"/>
    </row>
    <row r="388" spans="1:12" ht="45">
      <c r="A388" s="1">
        <v>378</v>
      </c>
      <c r="B388" s="35" t="s">
        <v>542</v>
      </c>
      <c r="C388" s="35" t="s">
        <v>72</v>
      </c>
      <c r="D388" s="35" t="s">
        <v>542</v>
      </c>
      <c r="E388" s="35" t="s">
        <v>543</v>
      </c>
      <c r="F388" s="35">
        <v>10</v>
      </c>
      <c r="G388" s="39">
        <v>900</v>
      </c>
      <c r="H388" s="35" t="s">
        <v>538</v>
      </c>
      <c r="I388" s="35" t="s">
        <v>198</v>
      </c>
      <c r="J388" s="30">
        <f t="shared" si="18"/>
        <v>9000</v>
      </c>
      <c r="K388" s="15">
        <f t="shared" si="19"/>
        <v>10080.000000000002</v>
      </c>
      <c r="L388" s="36"/>
    </row>
    <row r="389" spans="1:12" ht="45">
      <c r="A389" s="1">
        <v>379</v>
      </c>
      <c r="B389" s="35" t="s">
        <v>544</v>
      </c>
      <c r="C389" s="35" t="s">
        <v>72</v>
      </c>
      <c r="D389" s="35" t="s">
        <v>545</v>
      </c>
      <c r="E389" s="35" t="s">
        <v>147</v>
      </c>
      <c r="F389" s="35">
        <v>35</v>
      </c>
      <c r="G389" s="39">
        <v>400</v>
      </c>
      <c r="H389" s="35" t="s">
        <v>538</v>
      </c>
      <c r="I389" s="35" t="s">
        <v>198</v>
      </c>
      <c r="J389" s="30">
        <f t="shared" si="18"/>
        <v>14000</v>
      </c>
      <c r="K389" s="15">
        <f t="shared" si="19"/>
        <v>15680.000000000002</v>
      </c>
      <c r="L389" s="36"/>
    </row>
    <row r="390" spans="1:12" ht="45">
      <c r="A390" s="1">
        <v>380</v>
      </c>
      <c r="B390" s="35" t="s">
        <v>546</v>
      </c>
      <c r="C390" s="35" t="s">
        <v>72</v>
      </c>
      <c r="D390" s="35" t="s">
        <v>546</v>
      </c>
      <c r="E390" s="35" t="s">
        <v>547</v>
      </c>
      <c r="F390" s="35">
        <v>20</v>
      </c>
      <c r="G390" s="15">
        <v>57500</v>
      </c>
      <c r="H390" s="35" t="s">
        <v>538</v>
      </c>
      <c r="I390" s="35" t="s">
        <v>198</v>
      </c>
      <c r="J390" s="30">
        <f t="shared" si="18"/>
        <v>1150000</v>
      </c>
      <c r="K390" s="15">
        <f t="shared" si="19"/>
        <v>1288000.0000000002</v>
      </c>
      <c r="L390" s="36"/>
    </row>
    <row r="391" spans="1:12" ht="45">
      <c r="A391" s="1">
        <v>381</v>
      </c>
      <c r="B391" s="35" t="s">
        <v>747</v>
      </c>
      <c r="C391" s="35" t="s">
        <v>72</v>
      </c>
      <c r="D391" s="35" t="s">
        <v>747</v>
      </c>
      <c r="E391" s="35" t="s">
        <v>162</v>
      </c>
      <c r="F391" s="35">
        <v>1</v>
      </c>
      <c r="G391" s="39">
        <v>14300</v>
      </c>
      <c r="H391" s="35" t="s">
        <v>538</v>
      </c>
      <c r="I391" s="35" t="s">
        <v>198</v>
      </c>
      <c r="J391" s="30">
        <f t="shared" si="18"/>
        <v>14300</v>
      </c>
      <c r="K391" s="15">
        <f t="shared" si="19"/>
        <v>16016.000000000002</v>
      </c>
      <c r="L391" s="36"/>
    </row>
    <row r="392" spans="1:12" ht="45">
      <c r="A392" s="1">
        <v>382</v>
      </c>
      <c r="B392" s="35" t="s">
        <v>549</v>
      </c>
      <c r="C392" s="35" t="s">
        <v>72</v>
      </c>
      <c r="D392" s="35" t="s">
        <v>549</v>
      </c>
      <c r="E392" s="35" t="s">
        <v>172</v>
      </c>
      <c r="F392" s="35">
        <v>12</v>
      </c>
      <c r="G392" s="39">
        <v>650</v>
      </c>
      <c r="H392" s="35" t="s">
        <v>538</v>
      </c>
      <c r="I392" s="35" t="s">
        <v>198</v>
      </c>
      <c r="J392" s="30">
        <f t="shared" si="18"/>
        <v>7800</v>
      </c>
      <c r="K392" s="15">
        <f t="shared" si="19"/>
        <v>8736</v>
      </c>
      <c r="L392" s="36"/>
    </row>
    <row r="393" spans="1:12" ht="45">
      <c r="A393" s="1">
        <v>383</v>
      </c>
      <c r="B393" s="35" t="s">
        <v>550</v>
      </c>
      <c r="C393" s="35" t="s">
        <v>72</v>
      </c>
      <c r="D393" s="35" t="s">
        <v>550</v>
      </c>
      <c r="E393" s="35" t="s">
        <v>172</v>
      </c>
      <c r="F393" s="35">
        <v>300</v>
      </c>
      <c r="G393" s="39">
        <v>765</v>
      </c>
      <c r="H393" s="35" t="s">
        <v>538</v>
      </c>
      <c r="I393" s="35" t="s">
        <v>198</v>
      </c>
      <c r="J393" s="30">
        <f t="shared" si="18"/>
        <v>229500</v>
      </c>
      <c r="K393" s="15">
        <f t="shared" si="19"/>
        <v>257040.00000000003</v>
      </c>
      <c r="L393" s="36"/>
    </row>
    <row r="394" spans="1:12" ht="45">
      <c r="A394" s="1">
        <v>384</v>
      </c>
      <c r="B394" s="35" t="s">
        <v>551</v>
      </c>
      <c r="C394" s="35" t="s">
        <v>72</v>
      </c>
      <c r="D394" s="35" t="s">
        <v>551</v>
      </c>
      <c r="E394" s="35" t="s">
        <v>172</v>
      </c>
      <c r="F394" s="35">
        <v>10</v>
      </c>
      <c r="G394" s="39">
        <v>7000</v>
      </c>
      <c r="H394" s="35" t="s">
        <v>538</v>
      </c>
      <c r="I394" s="35" t="s">
        <v>198</v>
      </c>
      <c r="J394" s="30">
        <f t="shared" si="18"/>
        <v>70000</v>
      </c>
      <c r="K394" s="15">
        <f t="shared" si="19"/>
        <v>78400.000000000015</v>
      </c>
      <c r="L394" s="36"/>
    </row>
    <row r="395" spans="1:12" ht="45">
      <c r="A395" s="1">
        <v>385</v>
      </c>
      <c r="B395" s="35" t="s">
        <v>552</v>
      </c>
      <c r="C395" s="35" t="s">
        <v>72</v>
      </c>
      <c r="D395" s="35" t="s">
        <v>552</v>
      </c>
      <c r="E395" s="35" t="s">
        <v>172</v>
      </c>
      <c r="F395" s="35">
        <v>12</v>
      </c>
      <c r="G395" s="39">
        <v>500</v>
      </c>
      <c r="H395" s="35" t="s">
        <v>538</v>
      </c>
      <c r="I395" s="35" t="s">
        <v>198</v>
      </c>
      <c r="J395" s="30">
        <f t="shared" si="18"/>
        <v>6000</v>
      </c>
      <c r="K395" s="15">
        <f t="shared" si="19"/>
        <v>6720.0000000000009</v>
      </c>
      <c r="L395" s="36"/>
    </row>
    <row r="396" spans="1:12" ht="45">
      <c r="A396" s="1">
        <v>386</v>
      </c>
      <c r="B396" s="35" t="s">
        <v>553</v>
      </c>
      <c r="C396" s="35" t="s">
        <v>72</v>
      </c>
      <c r="D396" s="35" t="s">
        <v>553</v>
      </c>
      <c r="E396" s="35" t="s">
        <v>554</v>
      </c>
      <c r="F396" s="35">
        <v>1</v>
      </c>
      <c r="G396" s="39">
        <v>7000</v>
      </c>
      <c r="H396" s="35" t="s">
        <v>538</v>
      </c>
      <c r="I396" s="35" t="s">
        <v>198</v>
      </c>
      <c r="J396" s="30">
        <f t="shared" si="18"/>
        <v>7000</v>
      </c>
      <c r="K396" s="15">
        <f t="shared" si="19"/>
        <v>7840.0000000000009</v>
      </c>
      <c r="L396" s="36"/>
    </row>
    <row r="397" spans="1:12" ht="45">
      <c r="A397" s="1">
        <v>387</v>
      </c>
      <c r="B397" s="35" t="s">
        <v>555</v>
      </c>
      <c r="C397" s="35" t="s">
        <v>72</v>
      </c>
      <c r="D397" s="35" t="s">
        <v>555</v>
      </c>
      <c r="E397" s="35" t="s">
        <v>172</v>
      </c>
      <c r="F397" s="35">
        <v>12</v>
      </c>
      <c r="G397" s="39">
        <v>1500</v>
      </c>
      <c r="H397" s="35" t="s">
        <v>538</v>
      </c>
      <c r="I397" s="35" t="s">
        <v>198</v>
      </c>
      <c r="J397" s="30">
        <f t="shared" ref="J397:J457" si="20">F397*G397</f>
        <v>18000</v>
      </c>
      <c r="K397" s="15">
        <f t="shared" ref="K397:K457" si="21">J397*1.12</f>
        <v>20160.000000000004</v>
      </c>
      <c r="L397" s="36"/>
    </row>
    <row r="398" spans="1:12" ht="45">
      <c r="A398" s="1">
        <v>388</v>
      </c>
      <c r="B398" s="35" t="s">
        <v>556</v>
      </c>
      <c r="C398" s="35" t="s">
        <v>72</v>
      </c>
      <c r="D398" s="35" t="s">
        <v>556</v>
      </c>
      <c r="E398" s="35" t="s">
        <v>172</v>
      </c>
      <c r="F398" s="35">
        <v>2</v>
      </c>
      <c r="G398" s="39">
        <v>1500</v>
      </c>
      <c r="H398" s="35" t="s">
        <v>538</v>
      </c>
      <c r="I398" s="35" t="s">
        <v>198</v>
      </c>
      <c r="J398" s="30">
        <f t="shared" si="20"/>
        <v>3000</v>
      </c>
      <c r="K398" s="15">
        <f t="shared" si="21"/>
        <v>3360.0000000000005</v>
      </c>
      <c r="L398" s="36"/>
    </row>
    <row r="399" spans="1:12" ht="45">
      <c r="A399" s="1">
        <v>389</v>
      </c>
      <c r="B399" s="35" t="s">
        <v>557</v>
      </c>
      <c r="C399" s="35" t="s">
        <v>72</v>
      </c>
      <c r="D399" s="35" t="s">
        <v>557</v>
      </c>
      <c r="E399" s="35" t="s">
        <v>172</v>
      </c>
      <c r="F399" s="35">
        <v>100</v>
      </c>
      <c r="G399" s="39">
        <v>1205</v>
      </c>
      <c r="H399" s="35" t="s">
        <v>538</v>
      </c>
      <c r="I399" s="35" t="s">
        <v>198</v>
      </c>
      <c r="J399" s="30">
        <f t="shared" si="20"/>
        <v>120500</v>
      </c>
      <c r="K399" s="15">
        <f t="shared" si="21"/>
        <v>134960</v>
      </c>
      <c r="L399" s="36"/>
    </row>
    <row r="400" spans="1:12" ht="210">
      <c r="A400" s="1">
        <v>390</v>
      </c>
      <c r="B400" s="35" t="s">
        <v>558</v>
      </c>
      <c r="C400" s="35" t="s">
        <v>226</v>
      </c>
      <c r="D400" s="35" t="s">
        <v>1357</v>
      </c>
      <c r="E400" s="35" t="s">
        <v>172</v>
      </c>
      <c r="F400" s="35">
        <v>10</v>
      </c>
      <c r="G400" s="39">
        <v>8000</v>
      </c>
      <c r="H400" s="35" t="s">
        <v>538</v>
      </c>
      <c r="I400" s="35" t="s">
        <v>198</v>
      </c>
      <c r="J400" s="30">
        <f t="shared" si="20"/>
        <v>80000</v>
      </c>
      <c r="K400" s="15">
        <f t="shared" si="21"/>
        <v>89600.000000000015</v>
      </c>
      <c r="L400" s="1" t="s">
        <v>784</v>
      </c>
    </row>
    <row r="401" spans="1:12" ht="221.25" customHeight="1">
      <c r="A401" s="1">
        <v>391</v>
      </c>
      <c r="B401" s="35" t="s">
        <v>559</v>
      </c>
      <c r="C401" s="35" t="s">
        <v>226</v>
      </c>
      <c r="D401" s="35" t="s">
        <v>1358</v>
      </c>
      <c r="E401" s="35" t="s">
        <v>172</v>
      </c>
      <c r="F401" s="35">
        <v>10</v>
      </c>
      <c r="G401" s="39">
        <v>18000</v>
      </c>
      <c r="H401" s="35" t="s">
        <v>538</v>
      </c>
      <c r="I401" s="35" t="s">
        <v>198</v>
      </c>
      <c r="J401" s="30">
        <f t="shared" si="20"/>
        <v>180000</v>
      </c>
      <c r="K401" s="15">
        <f t="shared" si="21"/>
        <v>201600.00000000003</v>
      </c>
      <c r="L401" s="1" t="s">
        <v>784</v>
      </c>
    </row>
    <row r="402" spans="1:12" ht="105">
      <c r="A402" s="1">
        <v>392</v>
      </c>
      <c r="B402" s="35" t="s">
        <v>560</v>
      </c>
      <c r="C402" s="35" t="s">
        <v>226</v>
      </c>
      <c r="D402" s="35" t="s">
        <v>1359</v>
      </c>
      <c r="E402" s="35" t="s">
        <v>172</v>
      </c>
      <c r="F402" s="35">
        <v>10</v>
      </c>
      <c r="G402" s="39">
        <v>6000</v>
      </c>
      <c r="H402" s="35" t="s">
        <v>538</v>
      </c>
      <c r="I402" s="35" t="s">
        <v>198</v>
      </c>
      <c r="J402" s="30">
        <f t="shared" si="20"/>
        <v>60000</v>
      </c>
      <c r="K402" s="15">
        <f t="shared" si="21"/>
        <v>67200</v>
      </c>
      <c r="L402" s="1" t="s">
        <v>784</v>
      </c>
    </row>
    <row r="403" spans="1:12" ht="165">
      <c r="A403" s="1">
        <v>393</v>
      </c>
      <c r="B403" s="35" t="s">
        <v>561</v>
      </c>
      <c r="C403" s="35" t="s">
        <v>226</v>
      </c>
      <c r="D403" s="35" t="s">
        <v>1360</v>
      </c>
      <c r="E403" s="35" t="s">
        <v>562</v>
      </c>
      <c r="F403" s="35">
        <v>20</v>
      </c>
      <c r="G403" s="39">
        <v>3000</v>
      </c>
      <c r="H403" s="35" t="s">
        <v>538</v>
      </c>
      <c r="I403" s="35" t="s">
        <v>198</v>
      </c>
      <c r="J403" s="30">
        <f t="shared" si="20"/>
        <v>60000</v>
      </c>
      <c r="K403" s="15">
        <f t="shared" si="21"/>
        <v>67200</v>
      </c>
      <c r="L403" s="1" t="s">
        <v>784</v>
      </c>
    </row>
    <row r="404" spans="1:12" ht="135">
      <c r="A404" s="1">
        <v>394</v>
      </c>
      <c r="B404" s="35" t="s">
        <v>563</v>
      </c>
      <c r="C404" s="35" t="s">
        <v>226</v>
      </c>
      <c r="D404" s="35" t="s">
        <v>1361</v>
      </c>
      <c r="E404" s="35" t="s">
        <v>172</v>
      </c>
      <c r="F404" s="35">
        <v>10</v>
      </c>
      <c r="G404" s="39">
        <v>8000</v>
      </c>
      <c r="H404" s="35" t="s">
        <v>538</v>
      </c>
      <c r="I404" s="35" t="s">
        <v>198</v>
      </c>
      <c r="J404" s="30">
        <f t="shared" si="20"/>
        <v>80000</v>
      </c>
      <c r="K404" s="15">
        <f t="shared" si="21"/>
        <v>89600.000000000015</v>
      </c>
      <c r="L404" s="1" t="s">
        <v>784</v>
      </c>
    </row>
    <row r="405" spans="1:12" ht="90">
      <c r="A405" s="1">
        <v>395</v>
      </c>
      <c r="B405" s="35" t="s">
        <v>564</v>
      </c>
      <c r="C405" s="35" t="s">
        <v>226</v>
      </c>
      <c r="D405" s="35" t="s">
        <v>1362</v>
      </c>
      <c r="E405" s="35" t="s">
        <v>562</v>
      </c>
      <c r="F405" s="35">
        <v>5</v>
      </c>
      <c r="G405" s="39">
        <v>3000</v>
      </c>
      <c r="H405" s="35" t="s">
        <v>538</v>
      </c>
      <c r="I405" s="35" t="s">
        <v>198</v>
      </c>
      <c r="J405" s="30">
        <f t="shared" si="20"/>
        <v>15000</v>
      </c>
      <c r="K405" s="15">
        <f t="shared" si="21"/>
        <v>16800</v>
      </c>
      <c r="L405" s="1" t="s">
        <v>784</v>
      </c>
    </row>
    <row r="406" spans="1:12" ht="90">
      <c r="A406" s="1">
        <v>396</v>
      </c>
      <c r="B406" s="35" t="s">
        <v>565</v>
      </c>
      <c r="C406" s="35" t="s">
        <v>226</v>
      </c>
      <c r="D406" s="35" t="s">
        <v>1363</v>
      </c>
      <c r="E406" s="35" t="s">
        <v>172</v>
      </c>
      <c r="F406" s="35">
        <v>30</v>
      </c>
      <c r="G406" s="39">
        <v>3500</v>
      </c>
      <c r="H406" s="35" t="s">
        <v>538</v>
      </c>
      <c r="I406" s="35" t="s">
        <v>198</v>
      </c>
      <c r="J406" s="30">
        <f t="shared" si="20"/>
        <v>105000</v>
      </c>
      <c r="K406" s="15">
        <f t="shared" si="21"/>
        <v>117600.00000000001</v>
      </c>
      <c r="L406" s="1" t="s">
        <v>784</v>
      </c>
    </row>
    <row r="407" spans="1:12" ht="60">
      <c r="A407" s="1">
        <v>397</v>
      </c>
      <c r="B407" s="35" t="s">
        <v>566</v>
      </c>
      <c r="C407" s="35" t="s">
        <v>226</v>
      </c>
      <c r="D407" s="35" t="s">
        <v>1364</v>
      </c>
      <c r="E407" s="35" t="s">
        <v>172</v>
      </c>
      <c r="F407" s="35">
        <v>10</v>
      </c>
      <c r="G407" s="39">
        <v>800</v>
      </c>
      <c r="H407" s="35" t="s">
        <v>538</v>
      </c>
      <c r="I407" s="35" t="s">
        <v>198</v>
      </c>
      <c r="J407" s="30">
        <f t="shared" si="20"/>
        <v>8000</v>
      </c>
      <c r="K407" s="15">
        <f t="shared" si="21"/>
        <v>8960</v>
      </c>
      <c r="L407" s="1" t="s">
        <v>784</v>
      </c>
    </row>
    <row r="408" spans="1:12" ht="45">
      <c r="A408" s="1">
        <v>398</v>
      </c>
      <c r="B408" s="35" t="s">
        <v>567</v>
      </c>
      <c r="C408" s="35" t="s">
        <v>226</v>
      </c>
      <c r="D408" s="35" t="s">
        <v>1365</v>
      </c>
      <c r="E408" s="35" t="s">
        <v>172</v>
      </c>
      <c r="F408" s="35">
        <v>10</v>
      </c>
      <c r="G408" s="39">
        <v>2500</v>
      </c>
      <c r="H408" s="35" t="s">
        <v>538</v>
      </c>
      <c r="I408" s="35" t="s">
        <v>198</v>
      </c>
      <c r="J408" s="30">
        <f t="shared" si="20"/>
        <v>25000</v>
      </c>
      <c r="K408" s="15">
        <f t="shared" si="21"/>
        <v>28000.000000000004</v>
      </c>
      <c r="L408" s="1" t="s">
        <v>784</v>
      </c>
    </row>
    <row r="409" spans="1:12" ht="45">
      <c r="A409" s="1">
        <v>399</v>
      </c>
      <c r="B409" s="35" t="s">
        <v>568</v>
      </c>
      <c r="C409" s="35" t="s">
        <v>226</v>
      </c>
      <c r="D409" s="35" t="s">
        <v>1366</v>
      </c>
      <c r="E409" s="35" t="s">
        <v>172</v>
      </c>
      <c r="F409" s="35">
        <v>5</v>
      </c>
      <c r="G409" s="39">
        <v>6000</v>
      </c>
      <c r="H409" s="35" t="s">
        <v>538</v>
      </c>
      <c r="I409" s="35" t="s">
        <v>198</v>
      </c>
      <c r="J409" s="30">
        <f t="shared" si="20"/>
        <v>30000</v>
      </c>
      <c r="K409" s="15">
        <f t="shared" si="21"/>
        <v>33600</v>
      </c>
      <c r="L409" s="1" t="s">
        <v>784</v>
      </c>
    </row>
    <row r="410" spans="1:12" ht="45">
      <c r="A410" s="1">
        <v>400</v>
      </c>
      <c r="B410" s="35" t="s">
        <v>569</v>
      </c>
      <c r="C410" s="35" t="s">
        <v>226</v>
      </c>
      <c r="D410" s="35" t="s">
        <v>1367</v>
      </c>
      <c r="E410" s="35" t="s">
        <v>172</v>
      </c>
      <c r="F410" s="35">
        <v>5</v>
      </c>
      <c r="G410" s="39">
        <v>300</v>
      </c>
      <c r="H410" s="35" t="s">
        <v>538</v>
      </c>
      <c r="I410" s="35" t="s">
        <v>198</v>
      </c>
      <c r="J410" s="30">
        <f t="shared" si="20"/>
        <v>1500</v>
      </c>
      <c r="K410" s="15">
        <f t="shared" si="21"/>
        <v>1680.0000000000002</v>
      </c>
      <c r="L410" s="1" t="s">
        <v>784</v>
      </c>
    </row>
    <row r="411" spans="1:12" ht="60">
      <c r="A411" s="1">
        <v>401</v>
      </c>
      <c r="B411" s="35" t="s">
        <v>570</v>
      </c>
      <c r="C411" s="35" t="s">
        <v>226</v>
      </c>
      <c r="D411" s="35" t="s">
        <v>1368</v>
      </c>
      <c r="E411" s="35" t="s">
        <v>147</v>
      </c>
      <c r="F411" s="35">
        <v>5</v>
      </c>
      <c r="G411" s="39">
        <v>5000</v>
      </c>
      <c r="H411" s="35" t="s">
        <v>538</v>
      </c>
      <c r="I411" s="35" t="s">
        <v>198</v>
      </c>
      <c r="J411" s="30">
        <f t="shared" si="20"/>
        <v>25000</v>
      </c>
      <c r="K411" s="15">
        <f t="shared" si="21"/>
        <v>28000.000000000004</v>
      </c>
      <c r="L411" s="1" t="s">
        <v>784</v>
      </c>
    </row>
    <row r="412" spans="1:12" ht="90">
      <c r="A412" s="1">
        <v>402</v>
      </c>
      <c r="B412" s="35" t="s">
        <v>571</v>
      </c>
      <c r="C412" s="35" t="s">
        <v>226</v>
      </c>
      <c r="D412" s="35" t="s">
        <v>1369</v>
      </c>
      <c r="E412" s="35" t="s">
        <v>554</v>
      </c>
      <c r="F412" s="35">
        <v>5</v>
      </c>
      <c r="G412" s="39">
        <v>4000</v>
      </c>
      <c r="H412" s="35" t="s">
        <v>538</v>
      </c>
      <c r="I412" s="35" t="s">
        <v>198</v>
      </c>
      <c r="J412" s="30">
        <f t="shared" si="20"/>
        <v>20000</v>
      </c>
      <c r="K412" s="15">
        <f t="shared" si="21"/>
        <v>22400.000000000004</v>
      </c>
      <c r="L412" s="1" t="s">
        <v>784</v>
      </c>
    </row>
    <row r="413" spans="1:12" ht="45">
      <c r="A413" s="1">
        <v>403</v>
      </c>
      <c r="B413" s="35" t="s">
        <v>572</v>
      </c>
      <c r="C413" s="35" t="s">
        <v>226</v>
      </c>
      <c r="D413" s="35" t="s">
        <v>1370</v>
      </c>
      <c r="E413" s="35" t="s">
        <v>554</v>
      </c>
      <c r="F413" s="35">
        <v>5</v>
      </c>
      <c r="G413" s="39">
        <v>2500</v>
      </c>
      <c r="H413" s="35" t="s">
        <v>538</v>
      </c>
      <c r="I413" s="35" t="s">
        <v>198</v>
      </c>
      <c r="J413" s="30">
        <f t="shared" si="20"/>
        <v>12500</v>
      </c>
      <c r="K413" s="15">
        <f t="shared" si="21"/>
        <v>14000.000000000002</v>
      </c>
      <c r="L413" s="1" t="s">
        <v>784</v>
      </c>
    </row>
    <row r="414" spans="1:12" ht="45">
      <c r="A414" s="1">
        <v>404</v>
      </c>
      <c r="B414" s="35" t="s">
        <v>573</v>
      </c>
      <c r="C414" s="35" t="s">
        <v>226</v>
      </c>
      <c r="D414" s="35" t="s">
        <v>1371</v>
      </c>
      <c r="E414" s="35" t="s">
        <v>574</v>
      </c>
      <c r="F414" s="35">
        <v>10</v>
      </c>
      <c r="G414" s="39">
        <v>3000</v>
      </c>
      <c r="H414" s="35" t="s">
        <v>538</v>
      </c>
      <c r="I414" s="35" t="s">
        <v>198</v>
      </c>
      <c r="J414" s="30">
        <f t="shared" si="20"/>
        <v>30000</v>
      </c>
      <c r="K414" s="15">
        <f t="shared" si="21"/>
        <v>33600</v>
      </c>
      <c r="L414" s="1" t="s">
        <v>784</v>
      </c>
    </row>
    <row r="415" spans="1:12" ht="81" customHeight="1">
      <c r="A415" s="1">
        <v>405</v>
      </c>
      <c r="B415" s="35" t="s">
        <v>575</v>
      </c>
      <c r="C415" s="35" t="s">
        <v>226</v>
      </c>
      <c r="D415" s="35" t="s">
        <v>1393</v>
      </c>
      <c r="E415" s="35" t="s">
        <v>172</v>
      </c>
      <c r="F415" s="35">
        <v>3</v>
      </c>
      <c r="G415" s="39">
        <v>8500</v>
      </c>
      <c r="H415" s="35" t="s">
        <v>538</v>
      </c>
      <c r="I415" s="35" t="s">
        <v>198</v>
      </c>
      <c r="J415" s="30">
        <f t="shared" si="20"/>
        <v>25500</v>
      </c>
      <c r="K415" s="15">
        <f t="shared" si="21"/>
        <v>28560.000000000004</v>
      </c>
      <c r="L415" s="1" t="s">
        <v>784</v>
      </c>
    </row>
    <row r="416" spans="1:12" ht="135">
      <c r="A416" s="1">
        <v>406</v>
      </c>
      <c r="B416" s="35" t="s">
        <v>576</v>
      </c>
      <c r="C416" s="35" t="s">
        <v>226</v>
      </c>
      <c r="D416" s="35" t="s">
        <v>1390</v>
      </c>
      <c r="E416" s="35" t="s">
        <v>147</v>
      </c>
      <c r="F416" s="35">
        <v>1</v>
      </c>
      <c r="G416" s="39">
        <v>15000</v>
      </c>
      <c r="H416" s="35" t="s">
        <v>538</v>
      </c>
      <c r="I416" s="35" t="s">
        <v>198</v>
      </c>
      <c r="J416" s="30">
        <f t="shared" si="20"/>
        <v>15000</v>
      </c>
      <c r="K416" s="15">
        <f t="shared" si="21"/>
        <v>16800</v>
      </c>
      <c r="L416" s="1" t="s">
        <v>784</v>
      </c>
    </row>
    <row r="417" spans="1:12" ht="345">
      <c r="A417" s="1">
        <v>407</v>
      </c>
      <c r="B417" s="35" t="s">
        <v>577</v>
      </c>
      <c r="C417" s="35" t="s">
        <v>226</v>
      </c>
      <c r="D417" s="35" t="s">
        <v>1372</v>
      </c>
      <c r="E417" s="35" t="s">
        <v>172</v>
      </c>
      <c r="F417" s="35">
        <v>1</v>
      </c>
      <c r="G417" s="39">
        <v>11000</v>
      </c>
      <c r="H417" s="35" t="s">
        <v>538</v>
      </c>
      <c r="I417" s="35" t="s">
        <v>198</v>
      </c>
      <c r="J417" s="30">
        <f t="shared" si="20"/>
        <v>11000</v>
      </c>
      <c r="K417" s="15">
        <f t="shared" si="21"/>
        <v>12320.000000000002</v>
      </c>
      <c r="L417" s="1" t="s">
        <v>784</v>
      </c>
    </row>
    <row r="418" spans="1:12" ht="60">
      <c r="A418" s="1">
        <v>408</v>
      </c>
      <c r="B418" s="35" t="s">
        <v>578</v>
      </c>
      <c r="C418" s="35" t="s">
        <v>226</v>
      </c>
      <c r="D418" s="35" t="s">
        <v>1373</v>
      </c>
      <c r="E418" s="35" t="s">
        <v>172</v>
      </c>
      <c r="F418" s="35">
        <v>1</v>
      </c>
      <c r="G418" s="39">
        <v>3000</v>
      </c>
      <c r="H418" s="35" t="s">
        <v>538</v>
      </c>
      <c r="I418" s="35" t="s">
        <v>198</v>
      </c>
      <c r="J418" s="30">
        <f t="shared" si="20"/>
        <v>3000</v>
      </c>
      <c r="K418" s="15">
        <f t="shared" si="21"/>
        <v>3360.0000000000005</v>
      </c>
      <c r="L418" s="1" t="s">
        <v>784</v>
      </c>
    </row>
    <row r="419" spans="1:12" ht="120">
      <c r="A419" s="1">
        <v>409</v>
      </c>
      <c r="B419" s="35" t="s">
        <v>579</v>
      </c>
      <c r="C419" s="35" t="s">
        <v>226</v>
      </c>
      <c r="D419" s="35" t="s">
        <v>1374</v>
      </c>
      <c r="E419" s="35" t="s">
        <v>172</v>
      </c>
      <c r="F419" s="35">
        <v>1</v>
      </c>
      <c r="G419" s="39">
        <v>5000</v>
      </c>
      <c r="H419" s="35" t="s">
        <v>538</v>
      </c>
      <c r="I419" s="35" t="s">
        <v>198</v>
      </c>
      <c r="J419" s="30">
        <f t="shared" si="20"/>
        <v>5000</v>
      </c>
      <c r="K419" s="15">
        <f t="shared" si="21"/>
        <v>5600.0000000000009</v>
      </c>
      <c r="L419" s="1" t="s">
        <v>784</v>
      </c>
    </row>
    <row r="420" spans="1:12" ht="90">
      <c r="A420" s="1">
        <v>410</v>
      </c>
      <c r="B420" s="35" t="s">
        <v>580</v>
      </c>
      <c r="C420" s="35" t="s">
        <v>226</v>
      </c>
      <c r="D420" s="35" t="s">
        <v>1375</v>
      </c>
      <c r="E420" s="35" t="s">
        <v>162</v>
      </c>
      <c r="F420" s="35">
        <v>10</v>
      </c>
      <c r="G420" s="39">
        <v>10000</v>
      </c>
      <c r="H420" s="35" t="s">
        <v>538</v>
      </c>
      <c r="I420" s="35" t="s">
        <v>198</v>
      </c>
      <c r="J420" s="30">
        <f t="shared" si="20"/>
        <v>100000</v>
      </c>
      <c r="K420" s="15">
        <f t="shared" si="21"/>
        <v>112000.00000000001</v>
      </c>
      <c r="L420" s="1" t="s">
        <v>784</v>
      </c>
    </row>
    <row r="421" spans="1:12" ht="165">
      <c r="A421" s="1">
        <v>411</v>
      </c>
      <c r="B421" s="35" t="s">
        <v>918</v>
      </c>
      <c r="C421" s="35" t="s">
        <v>226</v>
      </c>
      <c r="D421" s="35" t="s">
        <v>1376</v>
      </c>
      <c r="E421" s="35" t="s">
        <v>162</v>
      </c>
      <c r="F421" s="35">
        <v>10</v>
      </c>
      <c r="G421" s="39">
        <v>8000</v>
      </c>
      <c r="H421" s="35" t="s">
        <v>538</v>
      </c>
      <c r="I421" s="35" t="s">
        <v>198</v>
      </c>
      <c r="J421" s="30">
        <f t="shared" si="20"/>
        <v>80000</v>
      </c>
      <c r="K421" s="15">
        <f t="shared" si="21"/>
        <v>89600.000000000015</v>
      </c>
      <c r="L421" s="1" t="s">
        <v>784</v>
      </c>
    </row>
    <row r="422" spans="1:12" ht="45">
      <c r="A422" s="1">
        <v>412</v>
      </c>
      <c r="B422" s="35" t="s">
        <v>581</v>
      </c>
      <c r="C422" s="35" t="s">
        <v>226</v>
      </c>
      <c r="D422" s="35" t="s">
        <v>1377</v>
      </c>
      <c r="E422" s="35" t="s">
        <v>172</v>
      </c>
      <c r="F422" s="35">
        <v>1</v>
      </c>
      <c r="G422" s="39">
        <v>5000</v>
      </c>
      <c r="H422" s="35" t="s">
        <v>538</v>
      </c>
      <c r="I422" s="35" t="s">
        <v>198</v>
      </c>
      <c r="J422" s="30">
        <f t="shared" si="20"/>
        <v>5000</v>
      </c>
      <c r="K422" s="15">
        <f t="shared" si="21"/>
        <v>5600.0000000000009</v>
      </c>
      <c r="L422" s="1" t="s">
        <v>784</v>
      </c>
    </row>
    <row r="423" spans="1:12" ht="105">
      <c r="A423" s="1">
        <v>413</v>
      </c>
      <c r="B423" s="35" t="s">
        <v>582</v>
      </c>
      <c r="C423" s="35" t="s">
        <v>226</v>
      </c>
      <c r="D423" s="35" t="s">
        <v>1378</v>
      </c>
      <c r="E423" s="35" t="s">
        <v>162</v>
      </c>
      <c r="F423" s="35">
        <v>20</v>
      </c>
      <c r="G423" s="39">
        <v>30000</v>
      </c>
      <c r="H423" s="35" t="s">
        <v>538</v>
      </c>
      <c r="I423" s="35" t="s">
        <v>198</v>
      </c>
      <c r="J423" s="30">
        <f t="shared" si="20"/>
        <v>600000</v>
      </c>
      <c r="K423" s="15">
        <f t="shared" si="21"/>
        <v>672000.00000000012</v>
      </c>
      <c r="L423" s="1" t="s">
        <v>784</v>
      </c>
    </row>
    <row r="424" spans="1:12" ht="168" customHeight="1">
      <c r="A424" s="1">
        <v>414</v>
      </c>
      <c r="B424" s="35" t="s">
        <v>583</v>
      </c>
      <c r="C424" s="35" t="s">
        <v>226</v>
      </c>
      <c r="D424" s="35" t="s">
        <v>1379</v>
      </c>
      <c r="E424" s="35" t="s">
        <v>584</v>
      </c>
      <c r="F424" s="35">
        <v>50</v>
      </c>
      <c r="G424" s="39">
        <v>8990</v>
      </c>
      <c r="H424" s="35" t="s">
        <v>538</v>
      </c>
      <c r="I424" s="35" t="s">
        <v>198</v>
      </c>
      <c r="J424" s="30">
        <f t="shared" si="20"/>
        <v>449500</v>
      </c>
      <c r="K424" s="15">
        <f t="shared" si="21"/>
        <v>503440.00000000006</v>
      </c>
      <c r="L424" s="1" t="s">
        <v>784</v>
      </c>
    </row>
    <row r="425" spans="1:12" ht="120">
      <c r="A425" s="1">
        <v>415</v>
      </c>
      <c r="B425" s="35" t="s">
        <v>585</v>
      </c>
      <c r="C425" s="35" t="s">
        <v>226</v>
      </c>
      <c r="D425" s="35" t="s">
        <v>1380</v>
      </c>
      <c r="E425" s="35" t="s">
        <v>584</v>
      </c>
      <c r="F425" s="35">
        <v>1</v>
      </c>
      <c r="G425" s="39">
        <v>10000</v>
      </c>
      <c r="H425" s="35" t="s">
        <v>538</v>
      </c>
      <c r="I425" s="35" t="s">
        <v>198</v>
      </c>
      <c r="J425" s="30">
        <f t="shared" si="20"/>
        <v>10000</v>
      </c>
      <c r="K425" s="15">
        <f t="shared" si="21"/>
        <v>11200.000000000002</v>
      </c>
      <c r="L425" s="1" t="s">
        <v>784</v>
      </c>
    </row>
    <row r="426" spans="1:12" ht="45">
      <c r="A426" s="1">
        <v>416</v>
      </c>
      <c r="B426" s="35" t="s">
        <v>586</v>
      </c>
      <c r="C426" s="35" t="s">
        <v>72</v>
      </c>
      <c r="D426" s="35" t="s">
        <v>586</v>
      </c>
      <c r="E426" s="35" t="s">
        <v>172</v>
      </c>
      <c r="F426" s="35">
        <v>4</v>
      </c>
      <c r="G426" s="39">
        <v>10000</v>
      </c>
      <c r="H426" s="35" t="s">
        <v>538</v>
      </c>
      <c r="I426" s="35" t="s">
        <v>198</v>
      </c>
      <c r="J426" s="30">
        <f t="shared" si="20"/>
        <v>40000</v>
      </c>
      <c r="K426" s="15">
        <f t="shared" si="21"/>
        <v>44800.000000000007</v>
      </c>
      <c r="L426" s="36"/>
    </row>
    <row r="427" spans="1:12" ht="45">
      <c r="A427" s="1">
        <v>417</v>
      </c>
      <c r="B427" s="35" t="s">
        <v>587</v>
      </c>
      <c r="C427" s="35" t="s">
        <v>72</v>
      </c>
      <c r="D427" s="35" t="s">
        <v>587</v>
      </c>
      <c r="E427" s="35" t="s">
        <v>172</v>
      </c>
      <c r="F427" s="35">
        <v>3</v>
      </c>
      <c r="G427" s="39">
        <v>1500</v>
      </c>
      <c r="H427" s="35" t="s">
        <v>538</v>
      </c>
      <c r="I427" s="35" t="s">
        <v>198</v>
      </c>
      <c r="J427" s="30">
        <f t="shared" si="20"/>
        <v>4500</v>
      </c>
      <c r="K427" s="15">
        <f t="shared" si="21"/>
        <v>5040.0000000000009</v>
      </c>
      <c r="L427" s="36"/>
    </row>
    <row r="428" spans="1:12" ht="45">
      <c r="A428" s="1">
        <v>418</v>
      </c>
      <c r="B428" s="35" t="s">
        <v>588</v>
      </c>
      <c r="C428" s="35" t="s">
        <v>72</v>
      </c>
      <c r="D428" s="35" t="s">
        <v>588</v>
      </c>
      <c r="E428" s="35" t="s">
        <v>172</v>
      </c>
      <c r="F428" s="35">
        <v>3</v>
      </c>
      <c r="G428" s="39">
        <v>1500</v>
      </c>
      <c r="H428" s="35" t="s">
        <v>538</v>
      </c>
      <c r="I428" s="35" t="s">
        <v>198</v>
      </c>
      <c r="J428" s="30">
        <f t="shared" si="20"/>
        <v>4500</v>
      </c>
      <c r="K428" s="15">
        <f t="shared" si="21"/>
        <v>5040.0000000000009</v>
      </c>
      <c r="L428" s="36"/>
    </row>
    <row r="429" spans="1:12" ht="45">
      <c r="A429" s="1">
        <v>419</v>
      </c>
      <c r="B429" s="35" t="s">
        <v>589</v>
      </c>
      <c r="C429" s="35" t="s">
        <v>72</v>
      </c>
      <c r="D429" s="35" t="s">
        <v>589</v>
      </c>
      <c r="E429" s="35" t="s">
        <v>172</v>
      </c>
      <c r="F429" s="35">
        <v>8</v>
      </c>
      <c r="G429" s="39">
        <v>3000</v>
      </c>
      <c r="H429" s="35" t="s">
        <v>538</v>
      </c>
      <c r="I429" s="35" t="s">
        <v>198</v>
      </c>
      <c r="J429" s="30">
        <f t="shared" si="20"/>
        <v>24000</v>
      </c>
      <c r="K429" s="15">
        <f t="shared" si="21"/>
        <v>26880.000000000004</v>
      </c>
      <c r="L429" s="36"/>
    </row>
    <row r="430" spans="1:12" ht="45">
      <c r="A430" s="1">
        <v>420</v>
      </c>
      <c r="B430" s="35" t="s">
        <v>590</v>
      </c>
      <c r="C430" s="35" t="s">
        <v>72</v>
      </c>
      <c r="D430" s="35" t="s">
        <v>590</v>
      </c>
      <c r="E430" s="35" t="s">
        <v>172</v>
      </c>
      <c r="F430" s="35">
        <v>10</v>
      </c>
      <c r="G430" s="39">
        <v>281</v>
      </c>
      <c r="H430" s="35" t="s">
        <v>538</v>
      </c>
      <c r="I430" s="35" t="s">
        <v>198</v>
      </c>
      <c r="J430" s="30">
        <f t="shared" si="20"/>
        <v>2810</v>
      </c>
      <c r="K430" s="15">
        <f t="shared" si="21"/>
        <v>3147.2000000000003</v>
      </c>
      <c r="L430" s="36"/>
    </row>
    <row r="431" spans="1:12" ht="45">
      <c r="A431" s="1">
        <v>421</v>
      </c>
      <c r="B431" s="35" t="s">
        <v>591</v>
      </c>
      <c r="C431" s="35" t="s">
        <v>72</v>
      </c>
      <c r="D431" s="35" t="s">
        <v>591</v>
      </c>
      <c r="E431" s="12" t="s">
        <v>21</v>
      </c>
      <c r="F431" s="12">
        <v>2</v>
      </c>
      <c r="G431" s="15">
        <v>200000</v>
      </c>
      <c r="H431" s="35" t="s">
        <v>538</v>
      </c>
      <c r="I431" s="35" t="s">
        <v>198</v>
      </c>
      <c r="J431" s="30">
        <f t="shared" si="20"/>
        <v>400000</v>
      </c>
      <c r="K431" s="15">
        <f t="shared" si="21"/>
        <v>448000.00000000006</v>
      </c>
      <c r="L431" s="36"/>
    </row>
    <row r="432" spans="1:12" ht="60">
      <c r="A432" s="1">
        <v>422</v>
      </c>
      <c r="B432" s="35" t="s">
        <v>592</v>
      </c>
      <c r="C432" s="35" t="s">
        <v>72</v>
      </c>
      <c r="D432" s="35" t="s">
        <v>592</v>
      </c>
      <c r="E432" s="35" t="s">
        <v>147</v>
      </c>
      <c r="F432" s="35">
        <v>288</v>
      </c>
      <c r="G432" s="39">
        <v>66</v>
      </c>
      <c r="H432" s="35" t="s">
        <v>782</v>
      </c>
      <c r="I432" s="35" t="s">
        <v>198</v>
      </c>
      <c r="J432" s="30">
        <f t="shared" si="20"/>
        <v>19008</v>
      </c>
      <c r="K432" s="15">
        <f t="shared" si="21"/>
        <v>21288.960000000003</v>
      </c>
      <c r="L432" s="12" t="s">
        <v>783</v>
      </c>
    </row>
    <row r="433" spans="1:12" ht="60">
      <c r="A433" s="1">
        <v>423</v>
      </c>
      <c r="B433" s="35" t="s">
        <v>593</v>
      </c>
      <c r="C433" s="35" t="s">
        <v>72</v>
      </c>
      <c r="D433" s="35" t="s">
        <v>593</v>
      </c>
      <c r="E433" s="35" t="s">
        <v>147</v>
      </c>
      <c r="F433" s="42">
        <v>550</v>
      </c>
      <c r="G433" s="39">
        <v>309</v>
      </c>
      <c r="H433" s="35" t="s">
        <v>782</v>
      </c>
      <c r="I433" s="35" t="s">
        <v>198</v>
      </c>
      <c r="J433" s="30">
        <f t="shared" si="20"/>
        <v>169950</v>
      </c>
      <c r="K433" s="15">
        <f t="shared" si="21"/>
        <v>190344.00000000003</v>
      </c>
      <c r="L433" s="12" t="s">
        <v>783</v>
      </c>
    </row>
    <row r="434" spans="1:12" ht="60">
      <c r="A434" s="1">
        <v>424</v>
      </c>
      <c r="B434" s="35" t="s">
        <v>594</v>
      </c>
      <c r="C434" s="35" t="s">
        <v>72</v>
      </c>
      <c r="D434" s="35" t="s">
        <v>594</v>
      </c>
      <c r="E434" s="35" t="s">
        <v>147</v>
      </c>
      <c r="F434" s="42">
        <v>918</v>
      </c>
      <c r="G434" s="39">
        <v>272</v>
      </c>
      <c r="H434" s="35" t="s">
        <v>782</v>
      </c>
      <c r="I434" s="35" t="s">
        <v>198</v>
      </c>
      <c r="J434" s="30">
        <f t="shared" si="20"/>
        <v>249696</v>
      </c>
      <c r="K434" s="15">
        <f t="shared" si="21"/>
        <v>279659.52000000002</v>
      </c>
      <c r="L434" s="12" t="s">
        <v>783</v>
      </c>
    </row>
    <row r="435" spans="1:12" ht="60">
      <c r="A435" s="1">
        <v>425</v>
      </c>
      <c r="B435" s="35" t="s">
        <v>595</v>
      </c>
      <c r="C435" s="35" t="s">
        <v>72</v>
      </c>
      <c r="D435" s="35" t="s">
        <v>595</v>
      </c>
      <c r="E435" s="35" t="s">
        <v>147</v>
      </c>
      <c r="F435" s="42">
        <v>2700</v>
      </c>
      <c r="G435" s="39">
        <v>312</v>
      </c>
      <c r="H435" s="35" t="s">
        <v>782</v>
      </c>
      <c r="I435" s="35" t="s">
        <v>198</v>
      </c>
      <c r="J435" s="30">
        <f t="shared" si="20"/>
        <v>842400</v>
      </c>
      <c r="K435" s="15">
        <f t="shared" si="21"/>
        <v>943488.00000000012</v>
      </c>
      <c r="L435" s="12" t="s">
        <v>783</v>
      </c>
    </row>
    <row r="436" spans="1:12" ht="60">
      <c r="A436" s="1">
        <v>426</v>
      </c>
      <c r="B436" s="35" t="s">
        <v>662</v>
      </c>
      <c r="C436" s="12" t="s">
        <v>768</v>
      </c>
      <c r="D436" s="35" t="s">
        <v>596</v>
      </c>
      <c r="E436" s="35" t="s">
        <v>597</v>
      </c>
      <c r="F436" s="42">
        <v>28192</v>
      </c>
      <c r="G436" s="39">
        <v>580</v>
      </c>
      <c r="H436" s="35" t="s">
        <v>782</v>
      </c>
      <c r="I436" s="35" t="s">
        <v>198</v>
      </c>
      <c r="J436" s="30">
        <f t="shared" si="20"/>
        <v>16351360</v>
      </c>
      <c r="K436" s="15">
        <f t="shared" si="21"/>
        <v>18313523.200000003</v>
      </c>
      <c r="L436" s="12" t="s">
        <v>783</v>
      </c>
    </row>
    <row r="437" spans="1:12" ht="60">
      <c r="A437" s="1">
        <v>427</v>
      </c>
      <c r="B437" s="35" t="s">
        <v>663</v>
      </c>
      <c r="C437" s="12" t="s">
        <v>768</v>
      </c>
      <c r="D437" s="35" t="s">
        <v>598</v>
      </c>
      <c r="E437" s="35" t="s">
        <v>597</v>
      </c>
      <c r="F437" s="42">
        <v>543</v>
      </c>
      <c r="G437" s="39">
        <v>1160</v>
      </c>
      <c r="H437" s="35" t="s">
        <v>782</v>
      </c>
      <c r="I437" s="35" t="s">
        <v>198</v>
      </c>
      <c r="J437" s="30">
        <f t="shared" si="20"/>
        <v>629880</v>
      </c>
      <c r="K437" s="15">
        <f t="shared" si="21"/>
        <v>705465.60000000009</v>
      </c>
      <c r="L437" s="12" t="s">
        <v>783</v>
      </c>
    </row>
    <row r="438" spans="1:12" ht="60">
      <c r="A438" s="1">
        <v>428</v>
      </c>
      <c r="B438" s="35" t="s">
        <v>599</v>
      </c>
      <c r="C438" s="35" t="s">
        <v>72</v>
      </c>
      <c r="D438" s="35" t="s">
        <v>599</v>
      </c>
      <c r="E438" s="35" t="s">
        <v>147</v>
      </c>
      <c r="F438" s="42">
        <v>135</v>
      </c>
      <c r="G438" s="39">
        <v>209</v>
      </c>
      <c r="H438" s="35" t="s">
        <v>782</v>
      </c>
      <c r="I438" s="35" t="s">
        <v>198</v>
      </c>
      <c r="J438" s="30">
        <f t="shared" si="20"/>
        <v>28215</v>
      </c>
      <c r="K438" s="15">
        <f t="shared" si="21"/>
        <v>31600.800000000003</v>
      </c>
      <c r="L438" s="12" t="s">
        <v>783</v>
      </c>
    </row>
    <row r="439" spans="1:12" ht="60">
      <c r="A439" s="1">
        <v>429</v>
      </c>
      <c r="B439" s="35" t="s">
        <v>600</v>
      </c>
      <c r="C439" s="35" t="s">
        <v>72</v>
      </c>
      <c r="D439" s="35" t="s">
        <v>600</v>
      </c>
      <c r="E439" s="35" t="s">
        <v>147</v>
      </c>
      <c r="F439" s="42">
        <v>225</v>
      </c>
      <c r="G439" s="39">
        <v>40</v>
      </c>
      <c r="H439" s="35" t="s">
        <v>782</v>
      </c>
      <c r="I439" s="35" t="s">
        <v>198</v>
      </c>
      <c r="J439" s="30">
        <f t="shared" si="20"/>
        <v>9000</v>
      </c>
      <c r="K439" s="15">
        <f t="shared" si="21"/>
        <v>10080.000000000002</v>
      </c>
      <c r="L439" s="12" t="s">
        <v>783</v>
      </c>
    </row>
    <row r="440" spans="1:12" ht="60">
      <c r="A440" s="1">
        <v>430</v>
      </c>
      <c r="B440" s="35" t="s">
        <v>601</v>
      </c>
      <c r="C440" s="35" t="s">
        <v>72</v>
      </c>
      <c r="D440" s="35" t="s">
        <v>601</v>
      </c>
      <c r="E440" s="35" t="s">
        <v>147</v>
      </c>
      <c r="F440" s="42">
        <v>19400</v>
      </c>
      <c r="G440" s="39">
        <v>5</v>
      </c>
      <c r="H440" s="35" t="s">
        <v>782</v>
      </c>
      <c r="I440" s="35" t="s">
        <v>198</v>
      </c>
      <c r="J440" s="30">
        <f t="shared" si="20"/>
        <v>97000</v>
      </c>
      <c r="K440" s="15">
        <f t="shared" si="21"/>
        <v>108640.00000000001</v>
      </c>
      <c r="L440" s="12" t="s">
        <v>783</v>
      </c>
    </row>
    <row r="441" spans="1:12" ht="60">
      <c r="A441" s="1">
        <v>431</v>
      </c>
      <c r="B441" s="35" t="s">
        <v>602</v>
      </c>
      <c r="C441" s="35" t="s">
        <v>72</v>
      </c>
      <c r="D441" s="35" t="s">
        <v>602</v>
      </c>
      <c r="E441" s="35" t="s">
        <v>597</v>
      </c>
      <c r="F441" s="42">
        <v>898</v>
      </c>
      <c r="G441" s="39">
        <v>26</v>
      </c>
      <c r="H441" s="35" t="s">
        <v>782</v>
      </c>
      <c r="I441" s="35" t="s">
        <v>198</v>
      </c>
      <c r="J441" s="30">
        <f t="shared" si="20"/>
        <v>23348</v>
      </c>
      <c r="K441" s="15">
        <f t="shared" si="21"/>
        <v>26149.760000000002</v>
      </c>
      <c r="L441" s="12" t="s">
        <v>783</v>
      </c>
    </row>
    <row r="442" spans="1:12" ht="60">
      <c r="A442" s="1">
        <v>432</v>
      </c>
      <c r="B442" s="35" t="s">
        <v>603</v>
      </c>
      <c r="C442" s="35" t="s">
        <v>72</v>
      </c>
      <c r="D442" s="35" t="s">
        <v>603</v>
      </c>
      <c r="E442" s="35" t="s">
        <v>147</v>
      </c>
      <c r="F442" s="35">
        <v>248</v>
      </c>
      <c r="G442" s="39">
        <v>1952</v>
      </c>
      <c r="H442" s="35" t="s">
        <v>782</v>
      </c>
      <c r="I442" s="35" t="s">
        <v>198</v>
      </c>
      <c r="J442" s="30">
        <f t="shared" si="20"/>
        <v>484096</v>
      </c>
      <c r="K442" s="15">
        <f t="shared" si="21"/>
        <v>542187.52000000002</v>
      </c>
      <c r="L442" s="12" t="s">
        <v>783</v>
      </c>
    </row>
    <row r="443" spans="1:12" ht="60">
      <c r="A443" s="1">
        <v>433</v>
      </c>
      <c r="B443" s="35" t="s">
        <v>604</v>
      </c>
      <c r="C443" s="35" t="s">
        <v>72</v>
      </c>
      <c r="D443" s="35" t="s">
        <v>604</v>
      </c>
      <c r="E443" s="35" t="s">
        <v>147</v>
      </c>
      <c r="F443" s="35">
        <v>186</v>
      </c>
      <c r="G443" s="39">
        <v>1244</v>
      </c>
      <c r="H443" s="35" t="s">
        <v>782</v>
      </c>
      <c r="I443" s="35" t="s">
        <v>198</v>
      </c>
      <c r="J443" s="30">
        <f t="shared" si="20"/>
        <v>231384</v>
      </c>
      <c r="K443" s="15">
        <f t="shared" si="21"/>
        <v>259150.08000000002</v>
      </c>
      <c r="L443" s="12" t="s">
        <v>783</v>
      </c>
    </row>
    <row r="444" spans="1:12" ht="60">
      <c r="A444" s="1">
        <v>434</v>
      </c>
      <c r="B444" s="35" t="s">
        <v>605</v>
      </c>
      <c r="C444" s="35" t="s">
        <v>72</v>
      </c>
      <c r="D444" s="35" t="s">
        <v>605</v>
      </c>
      <c r="E444" s="35" t="s">
        <v>147</v>
      </c>
      <c r="F444" s="42">
        <v>410</v>
      </c>
      <c r="G444" s="39">
        <v>151</v>
      </c>
      <c r="H444" s="35" t="s">
        <v>782</v>
      </c>
      <c r="I444" s="35" t="s">
        <v>198</v>
      </c>
      <c r="J444" s="30">
        <f t="shared" si="20"/>
        <v>61910</v>
      </c>
      <c r="K444" s="15">
        <f t="shared" si="21"/>
        <v>69339.200000000012</v>
      </c>
      <c r="L444" s="12" t="s">
        <v>783</v>
      </c>
    </row>
    <row r="445" spans="1:12" ht="60">
      <c r="A445" s="1">
        <v>435</v>
      </c>
      <c r="B445" s="35" t="s">
        <v>606</v>
      </c>
      <c r="C445" s="35" t="s">
        <v>72</v>
      </c>
      <c r="D445" s="35" t="s">
        <v>606</v>
      </c>
      <c r="E445" s="35" t="s">
        <v>147</v>
      </c>
      <c r="F445" s="35">
        <v>551</v>
      </c>
      <c r="G445" s="39">
        <v>531</v>
      </c>
      <c r="H445" s="35" t="s">
        <v>782</v>
      </c>
      <c r="I445" s="35" t="s">
        <v>198</v>
      </c>
      <c r="J445" s="30">
        <f t="shared" si="20"/>
        <v>292581</v>
      </c>
      <c r="K445" s="15">
        <f t="shared" si="21"/>
        <v>327690.72000000003</v>
      </c>
      <c r="L445" s="12" t="s">
        <v>783</v>
      </c>
    </row>
    <row r="446" spans="1:12" ht="60">
      <c r="A446" s="1">
        <v>436</v>
      </c>
      <c r="B446" s="35" t="s">
        <v>607</v>
      </c>
      <c r="C446" s="35" t="s">
        <v>72</v>
      </c>
      <c r="D446" s="35" t="s">
        <v>607</v>
      </c>
      <c r="E446" s="35" t="s">
        <v>147</v>
      </c>
      <c r="F446" s="35">
        <v>168</v>
      </c>
      <c r="G446" s="39">
        <v>1071</v>
      </c>
      <c r="H446" s="35" t="s">
        <v>782</v>
      </c>
      <c r="I446" s="35" t="s">
        <v>198</v>
      </c>
      <c r="J446" s="30">
        <f t="shared" si="20"/>
        <v>179928</v>
      </c>
      <c r="K446" s="15">
        <f t="shared" si="21"/>
        <v>201519.36000000002</v>
      </c>
      <c r="L446" s="12" t="s">
        <v>783</v>
      </c>
    </row>
    <row r="447" spans="1:12" ht="60">
      <c r="A447" s="1">
        <v>437</v>
      </c>
      <c r="B447" s="35" t="s">
        <v>608</v>
      </c>
      <c r="C447" s="35" t="s">
        <v>72</v>
      </c>
      <c r="D447" s="35" t="s">
        <v>608</v>
      </c>
      <c r="E447" s="35" t="s">
        <v>147</v>
      </c>
      <c r="F447" s="35">
        <v>200</v>
      </c>
      <c r="G447" s="39">
        <v>482</v>
      </c>
      <c r="H447" s="35" t="s">
        <v>782</v>
      </c>
      <c r="I447" s="35" t="s">
        <v>198</v>
      </c>
      <c r="J447" s="30">
        <f t="shared" si="20"/>
        <v>96400</v>
      </c>
      <c r="K447" s="15">
        <f t="shared" si="21"/>
        <v>107968.00000000001</v>
      </c>
      <c r="L447" s="12" t="s">
        <v>783</v>
      </c>
    </row>
    <row r="448" spans="1:12" ht="60">
      <c r="A448" s="1">
        <v>438</v>
      </c>
      <c r="B448" s="35" t="s">
        <v>609</v>
      </c>
      <c r="C448" s="35" t="s">
        <v>72</v>
      </c>
      <c r="D448" s="35" t="s">
        <v>609</v>
      </c>
      <c r="E448" s="35" t="s">
        <v>147</v>
      </c>
      <c r="F448" s="42">
        <v>11000</v>
      </c>
      <c r="G448" s="39">
        <v>20</v>
      </c>
      <c r="H448" s="35" t="s">
        <v>782</v>
      </c>
      <c r="I448" s="35" t="s">
        <v>198</v>
      </c>
      <c r="J448" s="30">
        <f t="shared" si="20"/>
        <v>220000</v>
      </c>
      <c r="K448" s="15">
        <f t="shared" si="21"/>
        <v>246400.00000000003</v>
      </c>
      <c r="L448" s="12" t="s">
        <v>783</v>
      </c>
    </row>
    <row r="449" spans="1:12" ht="60">
      <c r="A449" s="1">
        <v>439</v>
      </c>
      <c r="B449" s="35" t="s">
        <v>610</v>
      </c>
      <c r="C449" s="35" t="s">
        <v>72</v>
      </c>
      <c r="D449" s="35" t="s">
        <v>610</v>
      </c>
      <c r="E449" s="35" t="s">
        <v>147</v>
      </c>
      <c r="F449" s="42">
        <v>13770</v>
      </c>
      <c r="G449" s="39">
        <v>7</v>
      </c>
      <c r="H449" s="35" t="s">
        <v>782</v>
      </c>
      <c r="I449" s="35" t="s">
        <v>198</v>
      </c>
      <c r="J449" s="30">
        <f t="shared" si="20"/>
        <v>96390</v>
      </c>
      <c r="K449" s="15">
        <f t="shared" si="21"/>
        <v>107956.80000000002</v>
      </c>
      <c r="L449" s="12" t="s">
        <v>783</v>
      </c>
    </row>
    <row r="450" spans="1:12" ht="60">
      <c r="A450" s="1">
        <v>440</v>
      </c>
      <c r="B450" s="35" t="s">
        <v>611</v>
      </c>
      <c r="C450" s="35" t="s">
        <v>72</v>
      </c>
      <c r="D450" s="35" t="s">
        <v>611</v>
      </c>
      <c r="E450" s="35" t="s">
        <v>147</v>
      </c>
      <c r="F450" s="35">
        <v>231</v>
      </c>
      <c r="G450" s="39">
        <v>2541</v>
      </c>
      <c r="H450" s="35" t="s">
        <v>782</v>
      </c>
      <c r="I450" s="35" t="s">
        <v>612</v>
      </c>
      <c r="J450" s="30">
        <f t="shared" si="20"/>
        <v>586971</v>
      </c>
      <c r="K450" s="15">
        <f t="shared" si="21"/>
        <v>657407.52</v>
      </c>
      <c r="L450" s="12" t="s">
        <v>783</v>
      </c>
    </row>
    <row r="451" spans="1:12" ht="60">
      <c r="A451" s="1">
        <v>441</v>
      </c>
      <c r="B451" s="35" t="s">
        <v>613</v>
      </c>
      <c r="C451" s="35" t="s">
        <v>72</v>
      </c>
      <c r="D451" s="35" t="s">
        <v>613</v>
      </c>
      <c r="E451" s="35" t="s">
        <v>147</v>
      </c>
      <c r="F451" s="42">
        <v>288</v>
      </c>
      <c r="G451" s="39">
        <v>241</v>
      </c>
      <c r="H451" s="35" t="s">
        <v>782</v>
      </c>
      <c r="I451" s="35" t="s">
        <v>198</v>
      </c>
      <c r="J451" s="30">
        <f t="shared" si="20"/>
        <v>69408</v>
      </c>
      <c r="K451" s="15">
        <f t="shared" si="21"/>
        <v>77736.960000000006</v>
      </c>
      <c r="L451" s="12" t="s">
        <v>783</v>
      </c>
    </row>
    <row r="452" spans="1:12" ht="60">
      <c r="A452" s="1">
        <v>442</v>
      </c>
      <c r="B452" s="35" t="s">
        <v>614</v>
      </c>
      <c r="C452" s="35" t="s">
        <v>72</v>
      </c>
      <c r="D452" s="35" t="s">
        <v>614</v>
      </c>
      <c r="E452" s="35" t="s">
        <v>147</v>
      </c>
      <c r="F452" s="42">
        <v>1410</v>
      </c>
      <c r="G452" s="39">
        <v>16</v>
      </c>
      <c r="H452" s="35" t="s">
        <v>782</v>
      </c>
      <c r="I452" s="35" t="s">
        <v>198</v>
      </c>
      <c r="J452" s="30">
        <f t="shared" si="20"/>
        <v>22560</v>
      </c>
      <c r="K452" s="15">
        <f t="shared" si="21"/>
        <v>25267.200000000001</v>
      </c>
      <c r="L452" s="12" t="s">
        <v>783</v>
      </c>
    </row>
    <row r="453" spans="1:12" ht="60">
      <c r="A453" s="1">
        <v>443</v>
      </c>
      <c r="B453" s="35" t="s">
        <v>615</v>
      </c>
      <c r="C453" s="35" t="s">
        <v>72</v>
      </c>
      <c r="D453" s="35" t="s">
        <v>615</v>
      </c>
      <c r="E453" s="35" t="s">
        <v>147</v>
      </c>
      <c r="F453" s="42">
        <v>810</v>
      </c>
      <c r="G453" s="39">
        <v>126</v>
      </c>
      <c r="H453" s="35" t="s">
        <v>782</v>
      </c>
      <c r="I453" s="35" t="s">
        <v>198</v>
      </c>
      <c r="J453" s="30">
        <f t="shared" si="20"/>
        <v>102060</v>
      </c>
      <c r="K453" s="15">
        <f t="shared" si="21"/>
        <v>114307.20000000001</v>
      </c>
      <c r="L453" s="12" t="s">
        <v>783</v>
      </c>
    </row>
    <row r="454" spans="1:12" ht="60">
      <c r="A454" s="1">
        <v>444</v>
      </c>
      <c r="B454" s="35" t="s">
        <v>616</v>
      </c>
      <c r="C454" s="35" t="s">
        <v>72</v>
      </c>
      <c r="D454" s="35" t="s">
        <v>616</v>
      </c>
      <c r="E454" s="35" t="s">
        <v>147</v>
      </c>
      <c r="F454" s="42">
        <v>1683</v>
      </c>
      <c r="G454" s="39">
        <v>120</v>
      </c>
      <c r="H454" s="35" t="s">
        <v>782</v>
      </c>
      <c r="I454" s="35" t="s">
        <v>198</v>
      </c>
      <c r="J454" s="30">
        <f t="shared" si="20"/>
        <v>201960</v>
      </c>
      <c r="K454" s="15">
        <f t="shared" si="21"/>
        <v>226195.20000000001</v>
      </c>
      <c r="L454" s="12" t="s">
        <v>783</v>
      </c>
    </row>
    <row r="455" spans="1:12" ht="60">
      <c r="A455" s="1">
        <v>445</v>
      </c>
      <c r="B455" s="35" t="s">
        <v>617</v>
      </c>
      <c r="C455" s="35" t="s">
        <v>72</v>
      </c>
      <c r="D455" s="35" t="s">
        <v>617</v>
      </c>
      <c r="E455" s="35" t="s">
        <v>147</v>
      </c>
      <c r="F455" s="42">
        <v>1940</v>
      </c>
      <c r="G455" s="39">
        <v>25</v>
      </c>
      <c r="H455" s="35" t="s">
        <v>782</v>
      </c>
      <c r="I455" s="35" t="s">
        <v>198</v>
      </c>
      <c r="J455" s="30">
        <f t="shared" si="20"/>
        <v>48500</v>
      </c>
      <c r="K455" s="15">
        <f t="shared" si="21"/>
        <v>54320.000000000007</v>
      </c>
      <c r="L455" s="12" t="s">
        <v>783</v>
      </c>
    </row>
    <row r="456" spans="1:12" ht="60">
      <c r="A456" s="1">
        <v>446</v>
      </c>
      <c r="B456" s="35" t="s">
        <v>618</v>
      </c>
      <c r="C456" s="35" t="s">
        <v>72</v>
      </c>
      <c r="D456" s="35" t="s">
        <v>618</v>
      </c>
      <c r="E456" s="35" t="s">
        <v>147</v>
      </c>
      <c r="F456" s="42">
        <v>1940</v>
      </c>
      <c r="G456" s="39">
        <v>8</v>
      </c>
      <c r="H456" s="35" t="s">
        <v>782</v>
      </c>
      <c r="I456" s="35" t="s">
        <v>198</v>
      </c>
      <c r="J456" s="30">
        <f t="shared" si="20"/>
        <v>15520</v>
      </c>
      <c r="K456" s="15">
        <f t="shared" si="21"/>
        <v>17382.400000000001</v>
      </c>
      <c r="L456" s="12" t="s">
        <v>783</v>
      </c>
    </row>
    <row r="457" spans="1:12" ht="60">
      <c r="A457" s="1">
        <v>447</v>
      </c>
      <c r="B457" s="35" t="s">
        <v>619</v>
      </c>
      <c r="C457" s="35" t="s">
        <v>72</v>
      </c>
      <c r="D457" s="35" t="s">
        <v>619</v>
      </c>
      <c r="E457" s="35" t="s">
        <v>147</v>
      </c>
      <c r="F457" s="35">
        <v>59</v>
      </c>
      <c r="G457" s="39">
        <v>99</v>
      </c>
      <c r="H457" s="35" t="s">
        <v>782</v>
      </c>
      <c r="I457" s="35" t="s">
        <v>198</v>
      </c>
      <c r="J457" s="30">
        <f t="shared" si="20"/>
        <v>5841</v>
      </c>
      <c r="K457" s="15">
        <f t="shared" si="21"/>
        <v>6541.920000000001</v>
      </c>
      <c r="L457" s="12" t="s">
        <v>783</v>
      </c>
    </row>
    <row r="458" spans="1:12" ht="60">
      <c r="A458" s="1">
        <v>448</v>
      </c>
      <c r="B458" s="35" t="s">
        <v>620</v>
      </c>
      <c r="C458" s="35" t="s">
        <v>72</v>
      </c>
      <c r="D458" s="35" t="s">
        <v>620</v>
      </c>
      <c r="E458" s="35" t="s">
        <v>147</v>
      </c>
      <c r="F458" s="35">
        <v>252</v>
      </c>
      <c r="G458" s="39">
        <v>821</v>
      </c>
      <c r="H458" s="35" t="s">
        <v>782</v>
      </c>
      <c r="I458" s="35" t="s">
        <v>198</v>
      </c>
      <c r="J458" s="30">
        <f t="shared" ref="J458:J497" si="22">F458*G458</f>
        <v>206892</v>
      </c>
      <c r="K458" s="15">
        <f t="shared" ref="K458:K497" si="23">J458*1.12</f>
        <v>231719.04000000001</v>
      </c>
      <c r="L458" s="12" t="s">
        <v>783</v>
      </c>
    </row>
    <row r="459" spans="1:12" ht="60">
      <c r="A459" s="1">
        <v>449</v>
      </c>
      <c r="B459" s="35" t="s">
        <v>621</v>
      </c>
      <c r="C459" s="35" t="s">
        <v>72</v>
      </c>
      <c r="D459" s="35" t="s">
        <v>621</v>
      </c>
      <c r="E459" s="35" t="s">
        <v>147</v>
      </c>
      <c r="F459" s="35">
        <v>182</v>
      </c>
      <c r="G459" s="39">
        <v>857</v>
      </c>
      <c r="H459" s="35" t="s">
        <v>782</v>
      </c>
      <c r="I459" s="35" t="s">
        <v>198</v>
      </c>
      <c r="J459" s="30">
        <f t="shared" si="22"/>
        <v>155974</v>
      </c>
      <c r="K459" s="15">
        <f t="shared" si="23"/>
        <v>174690.88</v>
      </c>
      <c r="L459" s="12" t="s">
        <v>783</v>
      </c>
    </row>
    <row r="460" spans="1:12" ht="60">
      <c r="A460" s="1">
        <v>450</v>
      </c>
      <c r="B460" s="35" t="s">
        <v>622</v>
      </c>
      <c r="C460" s="35" t="s">
        <v>72</v>
      </c>
      <c r="D460" s="35" t="s">
        <v>622</v>
      </c>
      <c r="E460" s="35" t="s">
        <v>147</v>
      </c>
      <c r="F460" s="35">
        <v>231</v>
      </c>
      <c r="G460" s="39">
        <v>35</v>
      </c>
      <c r="H460" s="35" t="s">
        <v>782</v>
      </c>
      <c r="I460" s="35" t="s">
        <v>198</v>
      </c>
      <c r="J460" s="30">
        <f t="shared" si="22"/>
        <v>8085</v>
      </c>
      <c r="K460" s="15">
        <f t="shared" si="23"/>
        <v>9055.2000000000007</v>
      </c>
      <c r="L460" s="12" t="s">
        <v>783</v>
      </c>
    </row>
    <row r="461" spans="1:12" ht="60">
      <c r="A461" s="1">
        <v>451</v>
      </c>
      <c r="B461" s="35" t="s">
        <v>623</v>
      </c>
      <c r="C461" s="35" t="s">
        <v>72</v>
      </c>
      <c r="D461" s="35" t="s">
        <v>623</v>
      </c>
      <c r="E461" s="35" t="s">
        <v>147</v>
      </c>
      <c r="F461" s="42">
        <v>1683</v>
      </c>
      <c r="G461" s="39">
        <v>13</v>
      </c>
      <c r="H461" s="35" t="s">
        <v>782</v>
      </c>
      <c r="I461" s="35" t="s">
        <v>198</v>
      </c>
      <c r="J461" s="30">
        <f t="shared" si="22"/>
        <v>21879</v>
      </c>
      <c r="K461" s="15">
        <f t="shared" si="23"/>
        <v>24504.480000000003</v>
      </c>
      <c r="L461" s="12" t="s">
        <v>783</v>
      </c>
    </row>
    <row r="462" spans="1:12" ht="60">
      <c r="A462" s="1">
        <v>452</v>
      </c>
      <c r="B462" s="35" t="s">
        <v>624</v>
      </c>
      <c r="C462" s="35" t="s">
        <v>72</v>
      </c>
      <c r="D462" s="35" t="s">
        <v>624</v>
      </c>
      <c r="E462" s="35" t="s">
        <v>147</v>
      </c>
      <c r="F462" s="42">
        <v>2244</v>
      </c>
      <c r="G462" s="39">
        <v>80</v>
      </c>
      <c r="H462" s="35" t="s">
        <v>782</v>
      </c>
      <c r="I462" s="35" t="s">
        <v>198</v>
      </c>
      <c r="J462" s="30">
        <f t="shared" si="22"/>
        <v>179520</v>
      </c>
      <c r="K462" s="15">
        <f t="shared" si="23"/>
        <v>201062.40000000002</v>
      </c>
      <c r="L462" s="12" t="s">
        <v>783</v>
      </c>
    </row>
    <row r="463" spans="1:12" ht="60">
      <c r="A463" s="1">
        <v>453</v>
      </c>
      <c r="B463" s="35" t="s">
        <v>625</v>
      </c>
      <c r="C463" s="35" t="s">
        <v>72</v>
      </c>
      <c r="D463" s="35" t="s">
        <v>625</v>
      </c>
      <c r="E463" s="35" t="s">
        <v>147</v>
      </c>
      <c r="F463" s="35">
        <v>98</v>
      </c>
      <c r="G463" s="39">
        <v>315</v>
      </c>
      <c r="H463" s="35" t="s">
        <v>782</v>
      </c>
      <c r="I463" s="35" t="s">
        <v>198</v>
      </c>
      <c r="J463" s="30">
        <f t="shared" si="22"/>
        <v>30870</v>
      </c>
      <c r="K463" s="15">
        <f t="shared" si="23"/>
        <v>34574.400000000001</v>
      </c>
      <c r="L463" s="12" t="s">
        <v>783</v>
      </c>
    </row>
    <row r="464" spans="1:12" ht="60">
      <c r="A464" s="1">
        <v>454</v>
      </c>
      <c r="B464" s="35" t="s">
        <v>626</v>
      </c>
      <c r="C464" s="35" t="s">
        <v>72</v>
      </c>
      <c r="D464" s="35" t="s">
        <v>626</v>
      </c>
      <c r="E464" s="35" t="s">
        <v>147</v>
      </c>
      <c r="F464" s="35">
        <v>201</v>
      </c>
      <c r="G464" s="39">
        <v>154</v>
      </c>
      <c r="H464" s="35" t="s">
        <v>782</v>
      </c>
      <c r="I464" s="35" t="s">
        <v>198</v>
      </c>
      <c r="J464" s="30">
        <f t="shared" si="22"/>
        <v>30954</v>
      </c>
      <c r="K464" s="15">
        <f t="shared" si="23"/>
        <v>34668.480000000003</v>
      </c>
      <c r="L464" s="12" t="s">
        <v>783</v>
      </c>
    </row>
    <row r="465" spans="1:12" ht="60">
      <c r="A465" s="1">
        <v>455</v>
      </c>
      <c r="B465" s="35" t="s">
        <v>627</v>
      </c>
      <c r="C465" s="35" t="s">
        <v>72</v>
      </c>
      <c r="D465" s="35" t="s">
        <v>627</v>
      </c>
      <c r="E465" s="35" t="s">
        <v>554</v>
      </c>
      <c r="F465" s="35">
        <v>198</v>
      </c>
      <c r="G465" s="39">
        <v>1590</v>
      </c>
      <c r="H465" s="35" t="s">
        <v>782</v>
      </c>
      <c r="I465" s="35" t="s">
        <v>198</v>
      </c>
      <c r="J465" s="30">
        <f t="shared" si="22"/>
        <v>314820</v>
      </c>
      <c r="K465" s="15">
        <f t="shared" si="23"/>
        <v>352598.4</v>
      </c>
      <c r="L465" s="12" t="s">
        <v>783</v>
      </c>
    </row>
    <row r="466" spans="1:12" ht="60">
      <c r="A466" s="1">
        <v>456</v>
      </c>
      <c r="B466" s="35" t="s">
        <v>628</v>
      </c>
      <c r="C466" s="35" t="s">
        <v>72</v>
      </c>
      <c r="D466" s="35" t="s">
        <v>628</v>
      </c>
      <c r="E466" s="35" t="s">
        <v>554</v>
      </c>
      <c r="F466" s="35">
        <v>26</v>
      </c>
      <c r="G466" s="39">
        <v>13810</v>
      </c>
      <c r="H466" s="35" t="s">
        <v>782</v>
      </c>
      <c r="I466" s="35" t="s">
        <v>198</v>
      </c>
      <c r="J466" s="30">
        <f t="shared" si="22"/>
        <v>359060</v>
      </c>
      <c r="K466" s="15">
        <f t="shared" si="23"/>
        <v>402147.2</v>
      </c>
      <c r="L466" s="12" t="s">
        <v>783</v>
      </c>
    </row>
    <row r="467" spans="1:12" ht="60">
      <c r="A467" s="1">
        <v>457</v>
      </c>
      <c r="B467" s="35" t="s">
        <v>629</v>
      </c>
      <c r="C467" s="35" t="s">
        <v>72</v>
      </c>
      <c r="D467" s="35" t="s">
        <v>629</v>
      </c>
      <c r="E467" s="35" t="s">
        <v>147</v>
      </c>
      <c r="F467" s="35">
        <v>83</v>
      </c>
      <c r="G467" s="39">
        <v>1040</v>
      </c>
      <c r="H467" s="35" t="s">
        <v>782</v>
      </c>
      <c r="I467" s="35" t="s">
        <v>198</v>
      </c>
      <c r="J467" s="30">
        <f t="shared" si="22"/>
        <v>86320</v>
      </c>
      <c r="K467" s="15">
        <f t="shared" si="23"/>
        <v>96678.400000000009</v>
      </c>
      <c r="L467" s="12" t="s">
        <v>783</v>
      </c>
    </row>
    <row r="468" spans="1:12" ht="60">
      <c r="A468" s="1">
        <v>458</v>
      </c>
      <c r="B468" s="35" t="s">
        <v>630</v>
      </c>
      <c r="C468" s="35" t="s">
        <v>72</v>
      </c>
      <c r="D468" s="35" t="s">
        <v>630</v>
      </c>
      <c r="E468" s="35" t="s">
        <v>147</v>
      </c>
      <c r="F468" s="42">
        <v>2930</v>
      </c>
      <c r="G468" s="39">
        <v>468</v>
      </c>
      <c r="H468" s="35" t="s">
        <v>782</v>
      </c>
      <c r="I468" s="35" t="s">
        <v>198</v>
      </c>
      <c r="J468" s="30">
        <f t="shared" si="22"/>
        <v>1371240</v>
      </c>
      <c r="K468" s="15">
        <f t="shared" si="23"/>
        <v>1535788.8</v>
      </c>
      <c r="L468" s="12" t="s">
        <v>783</v>
      </c>
    </row>
    <row r="469" spans="1:12" ht="60">
      <c r="A469" s="1">
        <v>459</v>
      </c>
      <c r="B469" s="35" t="s">
        <v>631</v>
      </c>
      <c r="C469" s="35" t="s">
        <v>72</v>
      </c>
      <c r="D469" s="35" t="s">
        <v>631</v>
      </c>
      <c r="E469" s="35" t="s">
        <v>147</v>
      </c>
      <c r="F469" s="42">
        <v>1080</v>
      </c>
      <c r="G469" s="39">
        <v>247</v>
      </c>
      <c r="H469" s="35" t="s">
        <v>782</v>
      </c>
      <c r="I469" s="35" t="s">
        <v>198</v>
      </c>
      <c r="J469" s="30">
        <f t="shared" si="22"/>
        <v>266760</v>
      </c>
      <c r="K469" s="15">
        <f t="shared" si="23"/>
        <v>298771.20000000001</v>
      </c>
      <c r="L469" s="12" t="s">
        <v>783</v>
      </c>
    </row>
    <row r="470" spans="1:12" ht="60">
      <c r="A470" s="1">
        <v>460</v>
      </c>
      <c r="B470" s="35" t="s">
        <v>632</v>
      </c>
      <c r="C470" s="35" t="s">
        <v>72</v>
      </c>
      <c r="D470" s="35" t="s">
        <v>632</v>
      </c>
      <c r="E470" s="35" t="s">
        <v>147</v>
      </c>
      <c r="F470" s="42">
        <v>1080</v>
      </c>
      <c r="G470" s="39">
        <v>538</v>
      </c>
      <c r="H470" s="35" t="s">
        <v>782</v>
      </c>
      <c r="I470" s="35" t="s">
        <v>198</v>
      </c>
      <c r="J470" s="30">
        <f t="shared" si="22"/>
        <v>581040</v>
      </c>
      <c r="K470" s="15">
        <f t="shared" si="23"/>
        <v>650764.80000000005</v>
      </c>
      <c r="L470" s="12" t="s">
        <v>783</v>
      </c>
    </row>
    <row r="471" spans="1:12" ht="60">
      <c r="A471" s="1">
        <v>461</v>
      </c>
      <c r="B471" s="35" t="s">
        <v>633</v>
      </c>
      <c r="C471" s="35" t="s">
        <v>72</v>
      </c>
      <c r="D471" s="35" t="s">
        <v>633</v>
      </c>
      <c r="E471" s="35" t="s">
        <v>147</v>
      </c>
      <c r="F471" s="42">
        <v>1080</v>
      </c>
      <c r="G471" s="39">
        <v>31</v>
      </c>
      <c r="H471" s="35" t="s">
        <v>782</v>
      </c>
      <c r="I471" s="35" t="s">
        <v>198</v>
      </c>
      <c r="J471" s="30">
        <f t="shared" si="22"/>
        <v>33480</v>
      </c>
      <c r="K471" s="15">
        <f t="shared" si="23"/>
        <v>37497.600000000006</v>
      </c>
      <c r="L471" s="12" t="s">
        <v>783</v>
      </c>
    </row>
    <row r="472" spans="1:12" ht="60">
      <c r="A472" s="1">
        <v>462</v>
      </c>
      <c r="B472" s="35" t="s">
        <v>634</v>
      </c>
      <c r="C472" s="35" t="s">
        <v>72</v>
      </c>
      <c r="D472" s="35" t="s">
        <v>634</v>
      </c>
      <c r="E472" s="35" t="s">
        <v>147</v>
      </c>
      <c r="F472" s="35">
        <v>540</v>
      </c>
      <c r="G472" s="39">
        <v>135</v>
      </c>
      <c r="H472" s="35" t="s">
        <v>782</v>
      </c>
      <c r="I472" s="35" t="s">
        <v>198</v>
      </c>
      <c r="J472" s="30">
        <f t="shared" si="22"/>
        <v>72900</v>
      </c>
      <c r="K472" s="15">
        <f t="shared" si="23"/>
        <v>81648.000000000015</v>
      </c>
      <c r="L472" s="12" t="s">
        <v>783</v>
      </c>
    </row>
    <row r="473" spans="1:12" ht="60">
      <c r="A473" s="1">
        <v>463</v>
      </c>
      <c r="B473" s="35" t="s">
        <v>635</v>
      </c>
      <c r="C473" s="35" t="s">
        <v>72</v>
      </c>
      <c r="D473" s="35" t="s">
        <v>635</v>
      </c>
      <c r="E473" s="35" t="s">
        <v>147</v>
      </c>
      <c r="F473" s="35">
        <v>436</v>
      </c>
      <c r="G473" s="39">
        <v>357</v>
      </c>
      <c r="H473" s="35" t="s">
        <v>782</v>
      </c>
      <c r="I473" s="35" t="s">
        <v>198</v>
      </c>
      <c r="J473" s="30">
        <f t="shared" si="22"/>
        <v>155652</v>
      </c>
      <c r="K473" s="15">
        <f t="shared" si="23"/>
        <v>174330.24000000002</v>
      </c>
      <c r="L473" s="12" t="s">
        <v>783</v>
      </c>
    </row>
    <row r="474" spans="1:12" ht="60">
      <c r="A474" s="1">
        <v>464</v>
      </c>
      <c r="B474" s="35" t="s">
        <v>636</v>
      </c>
      <c r="C474" s="35" t="s">
        <v>72</v>
      </c>
      <c r="D474" s="35" t="s">
        <v>636</v>
      </c>
      <c r="E474" s="35" t="s">
        <v>147</v>
      </c>
      <c r="F474" s="42">
        <v>664</v>
      </c>
      <c r="G474" s="39">
        <v>350</v>
      </c>
      <c r="H474" s="35" t="s">
        <v>782</v>
      </c>
      <c r="I474" s="35" t="s">
        <v>198</v>
      </c>
      <c r="J474" s="30">
        <f t="shared" si="22"/>
        <v>232400</v>
      </c>
      <c r="K474" s="15">
        <f t="shared" si="23"/>
        <v>260288.00000000003</v>
      </c>
      <c r="L474" s="12" t="s">
        <v>783</v>
      </c>
    </row>
    <row r="475" spans="1:12" ht="60">
      <c r="A475" s="1">
        <v>465</v>
      </c>
      <c r="B475" s="35" t="s">
        <v>637</v>
      </c>
      <c r="C475" s="35" t="s">
        <v>72</v>
      </c>
      <c r="D475" s="35" t="s">
        <v>637</v>
      </c>
      <c r="E475" s="35" t="s">
        <v>147</v>
      </c>
      <c r="F475" s="35">
        <v>540</v>
      </c>
      <c r="G475" s="39">
        <v>590</v>
      </c>
      <c r="H475" s="35" t="s">
        <v>782</v>
      </c>
      <c r="I475" s="35" t="s">
        <v>198</v>
      </c>
      <c r="J475" s="30">
        <f t="shared" si="22"/>
        <v>318600</v>
      </c>
      <c r="K475" s="15">
        <f t="shared" si="23"/>
        <v>356832.00000000006</v>
      </c>
      <c r="L475" s="12" t="s">
        <v>783</v>
      </c>
    </row>
    <row r="476" spans="1:12" ht="60">
      <c r="A476" s="1">
        <v>466</v>
      </c>
      <c r="B476" s="35" t="s">
        <v>638</v>
      </c>
      <c r="C476" s="35" t="s">
        <v>72</v>
      </c>
      <c r="D476" s="35" t="s">
        <v>638</v>
      </c>
      <c r="E476" s="35" t="s">
        <v>147</v>
      </c>
      <c r="F476" s="35">
        <v>154</v>
      </c>
      <c r="G476" s="39">
        <v>178</v>
      </c>
      <c r="H476" s="35" t="s">
        <v>782</v>
      </c>
      <c r="I476" s="35" t="s">
        <v>198</v>
      </c>
      <c r="J476" s="30">
        <f t="shared" si="22"/>
        <v>27412</v>
      </c>
      <c r="K476" s="15">
        <f t="shared" si="23"/>
        <v>30701.440000000002</v>
      </c>
      <c r="L476" s="12" t="s">
        <v>783</v>
      </c>
    </row>
    <row r="477" spans="1:12" ht="60">
      <c r="A477" s="1">
        <v>467</v>
      </c>
      <c r="B477" s="35" t="s">
        <v>639</v>
      </c>
      <c r="C477" s="35" t="s">
        <v>72</v>
      </c>
      <c r="D477" s="35" t="s">
        <v>640</v>
      </c>
      <c r="E477" s="35" t="s">
        <v>147</v>
      </c>
      <c r="F477" s="42">
        <v>2190</v>
      </c>
      <c r="G477" s="39">
        <v>45</v>
      </c>
      <c r="H477" s="35" t="s">
        <v>782</v>
      </c>
      <c r="I477" s="35" t="s">
        <v>198</v>
      </c>
      <c r="J477" s="30">
        <f t="shared" si="22"/>
        <v>98550</v>
      </c>
      <c r="K477" s="15">
        <f t="shared" si="23"/>
        <v>110376.00000000001</v>
      </c>
      <c r="L477" s="12" t="s">
        <v>783</v>
      </c>
    </row>
    <row r="478" spans="1:12" ht="60">
      <c r="A478" s="1">
        <v>468</v>
      </c>
      <c r="B478" s="35" t="s">
        <v>641</v>
      </c>
      <c r="C478" s="35" t="s">
        <v>72</v>
      </c>
      <c r="D478" s="35" t="s">
        <v>641</v>
      </c>
      <c r="E478" s="35" t="s">
        <v>597</v>
      </c>
      <c r="F478" s="35">
        <v>561</v>
      </c>
      <c r="G478" s="39">
        <v>164</v>
      </c>
      <c r="H478" s="35" t="s">
        <v>782</v>
      </c>
      <c r="I478" s="35" t="s">
        <v>198</v>
      </c>
      <c r="J478" s="30">
        <f t="shared" si="22"/>
        <v>92004</v>
      </c>
      <c r="K478" s="15">
        <f t="shared" si="23"/>
        <v>103044.48000000001</v>
      </c>
      <c r="L478" s="12" t="s">
        <v>783</v>
      </c>
    </row>
    <row r="479" spans="1:12" ht="60">
      <c r="A479" s="1">
        <v>469</v>
      </c>
      <c r="B479" s="35" t="s">
        <v>642</v>
      </c>
      <c r="C479" s="35" t="s">
        <v>72</v>
      </c>
      <c r="D479" s="35" t="s">
        <v>642</v>
      </c>
      <c r="E479" s="35" t="s">
        <v>147</v>
      </c>
      <c r="F479" s="42">
        <v>561</v>
      </c>
      <c r="G479" s="39">
        <v>46</v>
      </c>
      <c r="H479" s="35" t="s">
        <v>782</v>
      </c>
      <c r="I479" s="35" t="s">
        <v>198</v>
      </c>
      <c r="J479" s="30">
        <f t="shared" si="22"/>
        <v>25806</v>
      </c>
      <c r="K479" s="15">
        <f t="shared" si="23"/>
        <v>28902.720000000001</v>
      </c>
      <c r="L479" s="12" t="s">
        <v>783</v>
      </c>
    </row>
    <row r="480" spans="1:12" ht="60">
      <c r="A480" s="1">
        <v>470</v>
      </c>
      <c r="B480" s="35" t="s">
        <v>643</v>
      </c>
      <c r="C480" s="35" t="s">
        <v>72</v>
      </c>
      <c r="D480" s="35" t="s">
        <v>643</v>
      </c>
      <c r="E480" s="35" t="s">
        <v>147</v>
      </c>
      <c r="F480" s="35">
        <v>276</v>
      </c>
      <c r="G480" s="39">
        <v>216</v>
      </c>
      <c r="H480" s="35" t="s">
        <v>782</v>
      </c>
      <c r="I480" s="35" t="s">
        <v>198</v>
      </c>
      <c r="J480" s="30">
        <f t="shared" si="22"/>
        <v>59616</v>
      </c>
      <c r="K480" s="15">
        <f t="shared" si="23"/>
        <v>66769.920000000013</v>
      </c>
      <c r="L480" s="12" t="s">
        <v>783</v>
      </c>
    </row>
    <row r="481" spans="1:12" ht="60">
      <c r="A481" s="1">
        <v>471</v>
      </c>
      <c r="B481" s="35" t="s">
        <v>644</v>
      </c>
      <c r="C481" s="35" t="s">
        <v>72</v>
      </c>
      <c r="D481" s="35" t="s">
        <v>644</v>
      </c>
      <c r="E481" s="35" t="s">
        <v>147</v>
      </c>
      <c r="F481" s="35">
        <v>175</v>
      </c>
      <c r="G481" s="39">
        <v>187</v>
      </c>
      <c r="H481" s="35" t="s">
        <v>782</v>
      </c>
      <c r="I481" s="35" t="s">
        <v>198</v>
      </c>
      <c r="J481" s="30">
        <f t="shared" si="22"/>
        <v>32725</v>
      </c>
      <c r="K481" s="15">
        <f t="shared" si="23"/>
        <v>36652</v>
      </c>
      <c r="L481" s="12" t="s">
        <v>783</v>
      </c>
    </row>
    <row r="482" spans="1:12" ht="60">
      <c r="A482" s="1">
        <v>472</v>
      </c>
      <c r="B482" s="35" t="s">
        <v>645</v>
      </c>
      <c r="C482" s="35" t="s">
        <v>72</v>
      </c>
      <c r="D482" s="35" t="s">
        <v>645</v>
      </c>
      <c r="E482" s="35" t="s">
        <v>646</v>
      </c>
      <c r="F482" s="42">
        <v>2254</v>
      </c>
      <c r="G482" s="39">
        <v>53</v>
      </c>
      <c r="H482" s="35" t="s">
        <v>782</v>
      </c>
      <c r="I482" s="35" t="s">
        <v>198</v>
      </c>
      <c r="J482" s="30">
        <f t="shared" si="22"/>
        <v>119462</v>
      </c>
      <c r="K482" s="15">
        <f t="shared" si="23"/>
        <v>133797.44</v>
      </c>
      <c r="L482" s="12" t="s">
        <v>783</v>
      </c>
    </row>
    <row r="483" spans="1:12" ht="60">
      <c r="A483" s="1">
        <v>473</v>
      </c>
      <c r="B483" s="35" t="s">
        <v>647</v>
      </c>
      <c r="C483" s="35" t="s">
        <v>72</v>
      </c>
      <c r="D483" s="35" t="s">
        <v>647</v>
      </c>
      <c r="E483" s="35" t="s">
        <v>646</v>
      </c>
      <c r="F483" s="42">
        <v>2254</v>
      </c>
      <c r="G483" s="39">
        <v>28</v>
      </c>
      <c r="H483" s="35" t="s">
        <v>782</v>
      </c>
      <c r="I483" s="35" t="s">
        <v>198</v>
      </c>
      <c r="J483" s="30">
        <f t="shared" si="22"/>
        <v>63112</v>
      </c>
      <c r="K483" s="15">
        <f t="shared" si="23"/>
        <v>70685.440000000002</v>
      </c>
      <c r="L483" s="12" t="s">
        <v>783</v>
      </c>
    </row>
    <row r="484" spans="1:12" ht="60">
      <c r="A484" s="1">
        <v>474</v>
      </c>
      <c r="B484" s="35" t="s">
        <v>748</v>
      </c>
      <c r="C484" s="35" t="s">
        <v>72</v>
      </c>
      <c r="D484" s="35" t="s">
        <v>748</v>
      </c>
      <c r="E484" s="35" t="s">
        <v>147</v>
      </c>
      <c r="F484" s="42">
        <v>2700</v>
      </c>
      <c r="G484" s="39">
        <v>35</v>
      </c>
      <c r="H484" s="35" t="s">
        <v>782</v>
      </c>
      <c r="I484" s="35" t="s">
        <v>198</v>
      </c>
      <c r="J484" s="30">
        <f t="shared" si="22"/>
        <v>94500</v>
      </c>
      <c r="K484" s="15">
        <f t="shared" si="23"/>
        <v>105840.00000000001</v>
      </c>
      <c r="L484" s="12" t="s">
        <v>783</v>
      </c>
    </row>
    <row r="485" spans="1:12" ht="60">
      <c r="A485" s="1">
        <v>475</v>
      </c>
      <c r="B485" s="35" t="s">
        <v>648</v>
      </c>
      <c r="C485" s="35" t="s">
        <v>72</v>
      </c>
      <c r="D485" s="35" t="s">
        <v>648</v>
      </c>
      <c r="E485" s="35" t="s">
        <v>147</v>
      </c>
      <c r="F485" s="42">
        <v>273</v>
      </c>
      <c r="G485" s="39">
        <v>155</v>
      </c>
      <c r="H485" s="35" t="s">
        <v>782</v>
      </c>
      <c r="I485" s="35" t="s">
        <v>198</v>
      </c>
      <c r="J485" s="30">
        <f t="shared" si="22"/>
        <v>42315</v>
      </c>
      <c r="K485" s="15">
        <f t="shared" si="23"/>
        <v>47392.800000000003</v>
      </c>
      <c r="L485" s="12" t="s">
        <v>783</v>
      </c>
    </row>
    <row r="486" spans="1:12" ht="60">
      <c r="A486" s="1">
        <v>476</v>
      </c>
      <c r="B486" s="35" t="s">
        <v>649</v>
      </c>
      <c r="C486" s="35" t="s">
        <v>72</v>
      </c>
      <c r="D486" s="35" t="s">
        <v>649</v>
      </c>
      <c r="E486" s="35" t="s">
        <v>147</v>
      </c>
      <c r="F486" s="42">
        <v>249</v>
      </c>
      <c r="G486" s="39">
        <v>100</v>
      </c>
      <c r="H486" s="35" t="s">
        <v>782</v>
      </c>
      <c r="I486" s="35" t="s">
        <v>198</v>
      </c>
      <c r="J486" s="30">
        <f t="shared" si="22"/>
        <v>24900</v>
      </c>
      <c r="K486" s="15">
        <f t="shared" si="23"/>
        <v>27888.000000000004</v>
      </c>
      <c r="L486" s="12" t="s">
        <v>783</v>
      </c>
    </row>
    <row r="487" spans="1:12" ht="60">
      <c r="A487" s="1">
        <v>477</v>
      </c>
      <c r="B487" s="35" t="s">
        <v>650</v>
      </c>
      <c r="C487" s="35" t="s">
        <v>72</v>
      </c>
      <c r="D487" s="35" t="s">
        <v>650</v>
      </c>
      <c r="E487" s="35" t="s">
        <v>597</v>
      </c>
      <c r="F487" s="42">
        <v>4400</v>
      </c>
      <c r="G487" s="39">
        <v>44</v>
      </c>
      <c r="H487" s="35" t="s">
        <v>782</v>
      </c>
      <c r="I487" s="35" t="s">
        <v>198</v>
      </c>
      <c r="J487" s="30">
        <f t="shared" si="22"/>
        <v>193600</v>
      </c>
      <c r="K487" s="15">
        <f t="shared" si="23"/>
        <v>216832.00000000003</v>
      </c>
      <c r="L487" s="12" t="s">
        <v>783</v>
      </c>
    </row>
    <row r="488" spans="1:12" ht="60">
      <c r="A488" s="1">
        <v>478</v>
      </c>
      <c r="B488" s="35" t="s">
        <v>651</v>
      </c>
      <c r="C488" s="35" t="s">
        <v>72</v>
      </c>
      <c r="D488" s="35" t="s">
        <v>651</v>
      </c>
      <c r="E488" s="35" t="s">
        <v>597</v>
      </c>
      <c r="F488" s="42">
        <v>918</v>
      </c>
      <c r="G488" s="39">
        <v>76</v>
      </c>
      <c r="H488" s="35" t="s">
        <v>782</v>
      </c>
      <c r="I488" s="35" t="s">
        <v>198</v>
      </c>
      <c r="J488" s="30">
        <f t="shared" si="22"/>
        <v>69768</v>
      </c>
      <c r="K488" s="15">
        <f t="shared" si="23"/>
        <v>78140.160000000003</v>
      </c>
      <c r="L488" s="12" t="s">
        <v>783</v>
      </c>
    </row>
    <row r="489" spans="1:12" ht="60">
      <c r="A489" s="1">
        <v>479</v>
      </c>
      <c r="B489" s="35" t="s">
        <v>652</v>
      </c>
      <c r="C489" s="35" t="s">
        <v>72</v>
      </c>
      <c r="D489" s="35" t="s">
        <v>652</v>
      </c>
      <c r="E489" s="35" t="s">
        <v>597</v>
      </c>
      <c r="F489" s="42">
        <v>2200</v>
      </c>
      <c r="G489" s="39">
        <v>220</v>
      </c>
      <c r="H489" s="35" t="s">
        <v>782</v>
      </c>
      <c r="I489" s="35" t="s">
        <v>198</v>
      </c>
      <c r="J489" s="30">
        <f t="shared" si="22"/>
        <v>484000</v>
      </c>
      <c r="K489" s="15">
        <f t="shared" si="23"/>
        <v>542080</v>
      </c>
      <c r="L489" s="12" t="s">
        <v>783</v>
      </c>
    </row>
    <row r="490" spans="1:12" ht="60">
      <c r="A490" s="1">
        <v>480</v>
      </c>
      <c r="B490" s="35" t="s">
        <v>653</v>
      </c>
      <c r="C490" s="35" t="s">
        <v>72</v>
      </c>
      <c r="D490" s="35" t="s">
        <v>653</v>
      </c>
      <c r="E490" s="35" t="s">
        <v>597</v>
      </c>
      <c r="F490" s="42">
        <v>1836</v>
      </c>
      <c r="G490" s="39">
        <v>220</v>
      </c>
      <c r="H490" s="35" t="s">
        <v>782</v>
      </c>
      <c r="I490" s="35" t="s">
        <v>198</v>
      </c>
      <c r="J490" s="30">
        <f t="shared" si="22"/>
        <v>403920</v>
      </c>
      <c r="K490" s="15">
        <f t="shared" si="23"/>
        <v>452390.40000000002</v>
      </c>
      <c r="L490" s="12" t="s">
        <v>783</v>
      </c>
    </row>
    <row r="491" spans="1:12" ht="60">
      <c r="A491" s="1">
        <v>481</v>
      </c>
      <c r="B491" s="35" t="s">
        <v>654</v>
      </c>
      <c r="C491" s="35" t="s">
        <v>72</v>
      </c>
      <c r="D491" s="35" t="s">
        <v>654</v>
      </c>
      <c r="E491" s="35" t="s">
        <v>147</v>
      </c>
      <c r="F491" s="42">
        <v>1410</v>
      </c>
      <c r="G491" s="39">
        <v>35</v>
      </c>
      <c r="H491" s="35" t="s">
        <v>782</v>
      </c>
      <c r="I491" s="35" t="s">
        <v>198</v>
      </c>
      <c r="J491" s="30">
        <f t="shared" si="22"/>
        <v>49350</v>
      </c>
      <c r="K491" s="15">
        <f t="shared" si="23"/>
        <v>55272.000000000007</v>
      </c>
      <c r="L491" s="12" t="s">
        <v>783</v>
      </c>
    </row>
    <row r="492" spans="1:12" ht="60">
      <c r="A492" s="1">
        <v>482</v>
      </c>
      <c r="B492" s="35" t="s">
        <v>655</v>
      </c>
      <c r="C492" s="35" t="s">
        <v>72</v>
      </c>
      <c r="D492" s="35" t="s">
        <v>655</v>
      </c>
      <c r="E492" s="35" t="s">
        <v>147</v>
      </c>
      <c r="F492" s="35">
        <v>109</v>
      </c>
      <c r="G492" s="39">
        <v>4821</v>
      </c>
      <c r="H492" s="35" t="s">
        <v>782</v>
      </c>
      <c r="I492" s="35" t="s">
        <v>198</v>
      </c>
      <c r="J492" s="30">
        <f t="shared" si="22"/>
        <v>525489</v>
      </c>
      <c r="K492" s="15">
        <f t="shared" si="23"/>
        <v>588547.68000000005</v>
      </c>
      <c r="L492" s="12" t="s">
        <v>783</v>
      </c>
    </row>
    <row r="493" spans="1:12" ht="60">
      <c r="A493" s="1">
        <v>483</v>
      </c>
      <c r="B493" s="35" t="s">
        <v>656</v>
      </c>
      <c r="C493" s="35" t="s">
        <v>72</v>
      </c>
      <c r="D493" s="35" t="s">
        <v>656</v>
      </c>
      <c r="E493" s="35" t="s">
        <v>147</v>
      </c>
      <c r="F493" s="42">
        <v>5049</v>
      </c>
      <c r="G493" s="39">
        <v>15</v>
      </c>
      <c r="H493" s="35" t="s">
        <v>782</v>
      </c>
      <c r="I493" s="35" t="s">
        <v>198</v>
      </c>
      <c r="J493" s="30">
        <f t="shared" si="22"/>
        <v>75735</v>
      </c>
      <c r="K493" s="15">
        <f t="shared" si="23"/>
        <v>84823.200000000012</v>
      </c>
      <c r="L493" s="12" t="s">
        <v>783</v>
      </c>
    </row>
    <row r="494" spans="1:12" ht="60">
      <c r="A494" s="1">
        <v>484</v>
      </c>
      <c r="B494" s="35" t="s">
        <v>657</v>
      </c>
      <c r="C494" s="35" t="s">
        <v>72</v>
      </c>
      <c r="D494" s="35" t="s">
        <v>657</v>
      </c>
      <c r="E494" s="35" t="s">
        <v>147</v>
      </c>
      <c r="F494" s="42">
        <v>1122</v>
      </c>
      <c r="G494" s="39">
        <v>50</v>
      </c>
      <c r="H494" s="35" t="s">
        <v>782</v>
      </c>
      <c r="I494" s="35" t="s">
        <v>198</v>
      </c>
      <c r="J494" s="30">
        <f t="shared" si="22"/>
        <v>56100</v>
      </c>
      <c r="K494" s="15">
        <f t="shared" si="23"/>
        <v>62832.000000000007</v>
      </c>
      <c r="L494" s="12" t="s">
        <v>783</v>
      </c>
    </row>
    <row r="495" spans="1:12" ht="60">
      <c r="A495" s="1">
        <v>485</v>
      </c>
      <c r="B495" s="35" t="s">
        <v>658</v>
      </c>
      <c r="C495" s="35" t="s">
        <v>72</v>
      </c>
      <c r="D495" s="35" t="s">
        <v>658</v>
      </c>
      <c r="E495" s="35" t="s">
        <v>147</v>
      </c>
      <c r="F495" s="35">
        <v>265</v>
      </c>
      <c r="G495" s="39">
        <v>35</v>
      </c>
      <c r="H495" s="35" t="s">
        <v>782</v>
      </c>
      <c r="I495" s="35" t="s">
        <v>198</v>
      </c>
      <c r="J495" s="30">
        <f t="shared" si="22"/>
        <v>9275</v>
      </c>
      <c r="K495" s="15">
        <f t="shared" si="23"/>
        <v>10388.000000000002</v>
      </c>
      <c r="L495" s="12" t="s">
        <v>783</v>
      </c>
    </row>
    <row r="496" spans="1:12" ht="60">
      <c r="A496" s="1">
        <v>486</v>
      </c>
      <c r="B496" s="35" t="s">
        <v>659</v>
      </c>
      <c r="C496" s="35" t="s">
        <v>72</v>
      </c>
      <c r="D496" s="35" t="s">
        <v>659</v>
      </c>
      <c r="E496" s="35" t="s">
        <v>147</v>
      </c>
      <c r="F496" s="42">
        <v>150</v>
      </c>
      <c r="G496" s="39">
        <v>75</v>
      </c>
      <c r="H496" s="35" t="s">
        <v>782</v>
      </c>
      <c r="I496" s="35" t="s">
        <v>198</v>
      </c>
      <c r="J496" s="30">
        <f t="shared" si="22"/>
        <v>11250</v>
      </c>
      <c r="K496" s="15">
        <f t="shared" si="23"/>
        <v>12600.000000000002</v>
      </c>
      <c r="L496" s="12" t="s">
        <v>783</v>
      </c>
    </row>
    <row r="497" spans="1:12" ht="60">
      <c r="A497" s="1">
        <v>487</v>
      </c>
      <c r="B497" s="35" t="s">
        <v>660</v>
      </c>
      <c r="C497" s="35" t="s">
        <v>72</v>
      </c>
      <c r="D497" s="35" t="s">
        <v>660</v>
      </c>
      <c r="E497" s="35" t="s">
        <v>597</v>
      </c>
      <c r="F497" s="35">
        <v>540</v>
      </c>
      <c r="G497" s="39">
        <v>484</v>
      </c>
      <c r="H497" s="35" t="s">
        <v>782</v>
      </c>
      <c r="I497" s="35" t="s">
        <v>198</v>
      </c>
      <c r="J497" s="30">
        <f t="shared" si="22"/>
        <v>261360</v>
      </c>
      <c r="K497" s="15">
        <f t="shared" si="23"/>
        <v>292723.20000000001</v>
      </c>
      <c r="L497" s="12" t="s">
        <v>783</v>
      </c>
    </row>
    <row r="498" spans="1:12" ht="60">
      <c r="A498" s="1">
        <v>488</v>
      </c>
      <c r="B498" s="35" t="s">
        <v>661</v>
      </c>
      <c r="C498" s="35" t="s">
        <v>72</v>
      </c>
      <c r="D498" s="35" t="s">
        <v>661</v>
      </c>
      <c r="E498" s="35" t="s">
        <v>147</v>
      </c>
      <c r="F498" s="42">
        <v>1090</v>
      </c>
      <c r="G498" s="39">
        <v>202</v>
      </c>
      <c r="H498" s="35" t="s">
        <v>782</v>
      </c>
      <c r="I498" s="35" t="s">
        <v>198</v>
      </c>
      <c r="J498" s="30">
        <f t="shared" ref="J498:J499" si="24">F498*G498</f>
        <v>220180</v>
      </c>
      <c r="K498" s="15">
        <f t="shared" ref="K498:K499" si="25">J498*1.12</f>
        <v>246601.60000000003</v>
      </c>
      <c r="L498" s="12" t="s">
        <v>783</v>
      </c>
    </row>
    <row r="499" spans="1:12" ht="120">
      <c r="A499" s="1">
        <v>489</v>
      </c>
      <c r="B499" s="12" t="s">
        <v>667</v>
      </c>
      <c r="C499" s="12" t="s">
        <v>11</v>
      </c>
      <c r="D499" s="12" t="s">
        <v>666</v>
      </c>
      <c r="E499" s="11" t="s">
        <v>21</v>
      </c>
      <c r="F499" s="13">
        <v>1</v>
      </c>
      <c r="G499" s="15">
        <v>17709120</v>
      </c>
      <c r="H499" s="12" t="s">
        <v>668</v>
      </c>
      <c r="I499" s="12" t="s">
        <v>223</v>
      </c>
      <c r="J499" s="15">
        <f t="shared" si="24"/>
        <v>17709120</v>
      </c>
      <c r="K499" s="15">
        <f t="shared" si="25"/>
        <v>19834214.400000002</v>
      </c>
      <c r="L499" s="36"/>
    </row>
    <row r="500" spans="1:12" ht="45">
      <c r="A500" s="1">
        <v>490</v>
      </c>
      <c r="B500" s="40" t="s">
        <v>740</v>
      </c>
      <c r="C500" s="12" t="s">
        <v>226</v>
      </c>
      <c r="D500" s="37" t="s">
        <v>670</v>
      </c>
      <c r="E500" s="40" t="s">
        <v>169</v>
      </c>
      <c r="F500" s="40">
        <v>1</v>
      </c>
      <c r="G500" s="41">
        <v>5774814</v>
      </c>
      <c r="H500" s="40" t="s">
        <v>671</v>
      </c>
      <c r="I500" s="40" t="s">
        <v>12</v>
      </c>
      <c r="J500" s="30">
        <f t="shared" ref="J500:J501" si="26">F500*G500</f>
        <v>5774814</v>
      </c>
      <c r="K500" s="15">
        <f t="shared" ref="K500:K501" si="27">J500*1.12</f>
        <v>6467791.6800000006</v>
      </c>
      <c r="L500" s="1" t="s">
        <v>845</v>
      </c>
    </row>
    <row r="501" spans="1:12" ht="75">
      <c r="A501" s="1">
        <v>491</v>
      </c>
      <c r="B501" s="35" t="s">
        <v>672</v>
      </c>
      <c r="C501" s="12" t="s">
        <v>768</v>
      </c>
      <c r="D501" s="35" t="s">
        <v>673</v>
      </c>
      <c r="E501" s="35" t="s">
        <v>169</v>
      </c>
      <c r="F501" s="35">
        <v>1</v>
      </c>
      <c r="G501" s="41">
        <v>20000000</v>
      </c>
      <c r="H501" s="35" t="s">
        <v>671</v>
      </c>
      <c r="I501" s="35" t="s">
        <v>12</v>
      </c>
      <c r="J501" s="30">
        <f t="shared" si="26"/>
        <v>20000000</v>
      </c>
      <c r="K501" s="15">
        <f t="shared" si="27"/>
        <v>22400000.000000004</v>
      </c>
      <c r="L501" s="36"/>
    </row>
    <row r="502" spans="1:12" ht="90">
      <c r="A502" s="1">
        <v>492</v>
      </c>
      <c r="B502" s="40" t="s">
        <v>674</v>
      </c>
      <c r="C502" s="40" t="s">
        <v>226</v>
      </c>
      <c r="D502" s="40" t="s">
        <v>675</v>
      </c>
      <c r="E502" s="40" t="s">
        <v>169</v>
      </c>
      <c r="F502" s="40">
        <v>1</v>
      </c>
      <c r="G502" s="41">
        <v>1800000</v>
      </c>
      <c r="H502" s="40" t="s">
        <v>671</v>
      </c>
      <c r="I502" s="40" t="s">
        <v>12</v>
      </c>
      <c r="J502" s="30">
        <f t="shared" ref="J502:J538" si="28">F502*G502</f>
        <v>1800000</v>
      </c>
      <c r="K502" s="15">
        <f t="shared" ref="K502:K538" si="29">J502*1.12</f>
        <v>2016000.0000000002</v>
      </c>
      <c r="L502" s="36"/>
    </row>
    <row r="503" spans="1:12" ht="45">
      <c r="A503" s="1">
        <v>493</v>
      </c>
      <c r="B503" s="40" t="s">
        <v>676</v>
      </c>
      <c r="C503" s="40" t="s">
        <v>226</v>
      </c>
      <c r="D503" s="40" t="s">
        <v>677</v>
      </c>
      <c r="E503" s="40" t="s">
        <v>169</v>
      </c>
      <c r="F503" s="40">
        <v>1</v>
      </c>
      <c r="G503" s="41">
        <v>300000</v>
      </c>
      <c r="H503" s="40" t="s">
        <v>671</v>
      </c>
      <c r="I503" s="40" t="s">
        <v>12</v>
      </c>
      <c r="J503" s="30">
        <f t="shared" si="28"/>
        <v>300000</v>
      </c>
      <c r="K503" s="15">
        <f t="shared" si="29"/>
        <v>336000.00000000006</v>
      </c>
      <c r="L503" s="36"/>
    </row>
    <row r="504" spans="1:12" ht="75">
      <c r="A504" s="1">
        <v>494</v>
      </c>
      <c r="B504" s="40" t="s">
        <v>753</v>
      </c>
      <c r="C504" s="40" t="s">
        <v>226</v>
      </c>
      <c r="D504" s="40" t="s">
        <v>754</v>
      </c>
      <c r="E504" s="40" t="s">
        <v>169</v>
      </c>
      <c r="F504" s="40">
        <v>1</v>
      </c>
      <c r="G504" s="41">
        <v>270400</v>
      </c>
      <c r="H504" s="40" t="s">
        <v>788</v>
      </c>
      <c r="I504" s="40" t="s">
        <v>12</v>
      </c>
      <c r="J504" s="30">
        <f t="shared" si="28"/>
        <v>270400</v>
      </c>
      <c r="K504" s="15">
        <f t="shared" si="29"/>
        <v>302848</v>
      </c>
      <c r="L504" s="1" t="s">
        <v>783</v>
      </c>
    </row>
    <row r="505" spans="1:12" ht="75">
      <c r="A505" s="1">
        <v>495</v>
      </c>
      <c r="B505" s="40" t="s">
        <v>755</v>
      </c>
      <c r="C505" s="40" t="s">
        <v>226</v>
      </c>
      <c r="D505" s="40" t="s">
        <v>756</v>
      </c>
      <c r="E505" s="40" t="s">
        <v>169</v>
      </c>
      <c r="F505" s="40">
        <v>1</v>
      </c>
      <c r="G505" s="41">
        <v>607600</v>
      </c>
      <c r="H505" s="40" t="s">
        <v>788</v>
      </c>
      <c r="I505" s="40" t="s">
        <v>12</v>
      </c>
      <c r="J505" s="30">
        <f t="shared" si="28"/>
        <v>607600</v>
      </c>
      <c r="K505" s="15">
        <f t="shared" si="29"/>
        <v>680512.00000000012</v>
      </c>
      <c r="L505" s="1" t="s">
        <v>789</v>
      </c>
    </row>
    <row r="506" spans="1:12" ht="30">
      <c r="A506" s="1">
        <v>496</v>
      </c>
      <c r="B506" s="35" t="s">
        <v>1408</v>
      </c>
      <c r="C506" s="35" t="s">
        <v>226</v>
      </c>
      <c r="D506" s="35" t="s">
        <v>1408</v>
      </c>
      <c r="E506" s="35" t="s">
        <v>147</v>
      </c>
      <c r="F506" s="35">
        <v>200</v>
      </c>
      <c r="G506" s="41">
        <v>4467</v>
      </c>
      <c r="H506" s="35" t="s">
        <v>671</v>
      </c>
      <c r="I506" s="35" t="s">
        <v>12</v>
      </c>
      <c r="J506" s="30">
        <f t="shared" si="28"/>
        <v>893400</v>
      </c>
      <c r="K506" s="15">
        <f t="shared" si="29"/>
        <v>1000608.0000000001</v>
      </c>
      <c r="L506" s="1" t="s">
        <v>779</v>
      </c>
    </row>
    <row r="507" spans="1:12" ht="30">
      <c r="A507" s="1">
        <v>497</v>
      </c>
      <c r="B507" s="40" t="s">
        <v>679</v>
      </c>
      <c r="C507" s="40" t="s">
        <v>226</v>
      </c>
      <c r="D507" s="35" t="s">
        <v>715</v>
      </c>
      <c r="E507" s="40" t="s">
        <v>678</v>
      </c>
      <c r="F507" s="40">
        <v>4800</v>
      </c>
      <c r="G507" s="41">
        <v>500</v>
      </c>
      <c r="H507" s="40" t="s">
        <v>671</v>
      </c>
      <c r="I507" s="40" t="s">
        <v>12</v>
      </c>
      <c r="J507" s="30">
        <f t="shared" si="28"/>
        <v>2400000</v>
      </c>
      <c r="K507" s="15">
        <f t="shared" si="29"/>
        <v>2688000.0000000005</v>
      </c>
      <c r="L507" s="36"/>
    </row>
    <row r="508" spans="1:12" ht="60">
      <c r="A508" s="1">
        <v>498</v>
      </c>
      <c r="B508" s="35" t="s">
        <v>680</v>
      </c>
      <c r="C508" s="35" t="s">
        <v>226</v>
      </c>
      <c r="D508" s="35" t="s">
        <v>681</v>
      </c>
      <c r="E508" s="35" t="s">
        <v>682</v>
      </c>
      <c r="F508" s="35">
        <v>100</v>
      </c>
      <c r="G508" s="41">
        <v>1095</v>
      </c>
      <c r="H508" s="35" t="s">
        <v>671</v>
      </c>
      <c r="I508" s="35" t="s">
        <v>12</v>
      </c>
      <c r="J508" s="30">
        <f t="shared" si="28"/>
        <v>109500</v>
      </c>
      <c r="K508" s="15">
        <f t="shared" si="29"/>
        <v>122640.00000000001</v>
      </c>
      <c r="L508" s="36"/>
    </row>
    <row r="509" spans="1:12" ht="60">
      <c r="A509" s="1">
        <v>499</v>
      </c>
      <c r="B509" s="40" t="s">
        <v>683</v>
      </c>
      <c r="C509" s="40" t="s">
        <v>226</v>
      </c>
      <c r="D509" s="40" t="s">
        <v>684</v>
      </c>
      <c r="E509" s="40" t="s">
        <v>678</v>
      </c>
      <c r="F509" s="40">
        <v>20</v>
      </c>
      <c r="G509" s="41">
        <v>630</v>
      </c>
      <c r="H509" s="40" t="s">
        <v>671</v>
      </c>
      <c r="I509" s="40" t="s">
        <v>12</v>
      </c>
      <c r="J509" s="30">
        <f t="shared" si="28"/>
        <v>12600</v>
      </c>
      <c r="K509" s="15">
        <f t="shared" si="29"/>
        <v>14112.000000000002</v>
      </c>
      <c r="L509" s="36"/>
    </row>
    <row r="510" spans="1:12" ht="60">
      <c r="A510" s="1">
        <v>500</v>
      </c>
      <c r="B510" s="40" t="s">
        <v>736</v>
      </c>
      <c r="C510" s="40" t="s">
        <v>226</v>
      </c>
      <c r="D510" s="40" t="s">
        <v>685</v>
      </c>
      <c r="E510" s="40" t="s">
        <v>678</v>
      </c>
      <c r="F510" s="40">
        <v>50</v>
      </c>
      <c r="G510" s="41">
        <v>350</v>
      </c>
      <c r="H510" s="40" t="s">
        <v>671</v>
      </c>
      <c r="I510" s="40" t="s">
        <v>12</v>
      </c>
      <c r="J510" s="30">
        <f t="shared" si="28"/>
        <v>17500</v>
      </c>
      <c r="K510" s="15">
        <f t="shared" si="29"/>
        <v>19600.000000000004</v>
      </c>
      <c r="L510" s="36"/>
    </row>
    <row r="511" spans="1:12" ht="45">
      <c r="A511" s="1">
        <v>501</v>
      </c>
      <c r="B511" s="40" t="s">
        <v>737</v>
      </c>
      <c r="C511" s="40" t="s">
        <v>226</v>
      </c>
      <c r="D511" s="40" t="s">
        <v>686</v>
      </c>
      <c r="E511" s="40" t="s">
        <v>687</v>
      </c>
      <c r="F511" s="104">
        <v>24808</v>
      </c>
      <c r="G511" s="41">
        <v>270</v>
      </c>
      <c r="H511" s="40" t="s">
        <v>671</v>
      </c>
      <c r="I511" s="40" t="s">
        <v>12</v>
      </c>
      <c r="J511" s="30">
        <f t="shared" si="28"/>
        <v>6698160</v>
      </c>
      <c r="K511" s="15">
        <f t="shared" si="29"/>
        <v>7501939.2000000011</v>
      </c>
      <c r="L511" s="22" t="s">
        <v>1409</v>
      </c>
    </row>
    <row r="512" spans="1:12" ht="30">
      <c r="A512" s="1">
        <v>502</v>
      </c>
      <c r="B512" s="40" t="s">
        <v>735</v>
      </c>
      <c r="C512" s="12" t="s">
        <v>768</v>
      </c>
      <c r="D512" s="40" t="s">
        <v>688</v>
      </c>
      <c r="E512" s="40" t="s">
        <v>15</v>
      </c>
      <c r="F512" s="40">
        <v>39060</v>
      </c>
      <c r="G512" s="41">
        <v>219</v>
      </c>
      <c r="H512" s="40" t="s">
        <v>671</v>
      </c>
      <c r="I512" s="40" t="s">
        <v>12</v>
      </c>
      <c r="J512" s="30">
        <f t="shared" si="28"/>
        <v>8554140</v>
      </c>
      <c r="K512" s="15">
        <f t="shared" si="29"/>
        <v>9580636.8000000007</v>
      </c>
      <c r="L512" s="36"/>
    </row>
    <row r="513" spans="1:12" ht="75">
      <c r="A513" s="1">
        <v>503</v>
      </c>
      <c r="B513" s="40" t="s">
        <v>689</v>
      </c>
      <c r="C513" s="40" t="s">
        <v>226</v>
      </c>
      <c r="D513" s="40" t="s">
        <v>690</v>
      </c>
      <c r="E513" s="40" t="s">
        <v>678</v>
      </c>
      <c r="F513" s="40">
        <v>0</v>
      </c>
      <c r="G513" s="41">
        <v>0</v>
      </c>
      <c r="H513" s="40" t="s">
        <v>671</v>
      </c>
      <c r="I513" s="40" t="s">
        <v>12</v>
      </c>
      <c r="J513" s="30">
        <f t="shared" si="28"/>
        <v>0</v>
      </c>
      <c r="K513" s="15">
        <f t="shared" si="29"/>
        <v>0</v>
      </c>
      <c r="L513" s="22" t="s">
        <v>856</v>
      </c>
    </row>
    <row r="514" spans="1:12" ht="120">
      <c r="A514" s="1">
        <v>504</v>
      </c>
      <c r="B514" s="35" t="s">
        <v>691</v>
      </c>
      <c r="C514" s="35" t="s">
        <v>226</v>
      </c>
      <c r="D514" s="35" t="s">
        <v>1392</v>
      </c>
      <c r="E514" s="35" t="s">
        <v>678</v>
      </c>
      <c r="F514" s="35">
        <v>0</v>
      </c>
      <c r="G514" s="41">
        <v>0</v>
      </c>
      <c r="H514" s="35" t="s">
        <v>671</v>
      </c>
      <c r="I514" s="35" t="s">
        <v>12</v>
      </c>
      <c r="J514" s="30">
        <f t="shared" si="28"/>
        <v>0</v>
      </c>
      <c r="K514" s="15">
        <f t="shared" si="29"/>
        <v>0</v>
      </c>
      <c r="L514" s="22" t="s">
        <v>856</v>
      </c>
    </row>
    <row r="515" spans="1:12" ht="75">
      <c r="A515" s="1">
        <v>505</v>
      </c>
      <c r="B515" s="40" t="s">
        <v>692</v>
      </c>
      <c r="C515" s="40" t="s">
        <v>226</v>
      </c>
      <c r="D515" s="40" t="s">
        <v>693</v>
      </c>
      <c r="E515" s="40" t="s">
        <v>678</v>
      </c>
      <c r="F515" s="40">
        <v>0</v>
      </c>
      <c r="G515" s="41">
        <v>0</v>
      </c>
      <c r="H515" s="40"/>
      <c r="I515" s="40"/>
      <c r="J515" s="30">
        <f t="shared" si="28"/>
        <v>0</v>
      </c>
      <c r="K515" s="15">
        <f t="shared" si="29"/>
        <v>0</v>
      </c>
      <c r="L515" s="36" t="s">
        <v>899</v>
      </c>
    </row>
    <row r="516" spans="1:12" ht="60">
      <c r="A516" s="1">
        <v>506</v>
      </c>
      <c r="B516" s="40" t="s">
        <v>694</v>
      </c>
      <c r="C516" s="40" t="s">
        <v>226</v>
      </c>
      <c r="D516" s="35" t="s">
        <v>716</v>
      </c>
      <c r="E516" s="40" t="s">
        <v>678</v>
      </c>
      <c r="F516" s="40">
        <v>5</v>
      </c>
      <c r="G516" s="41">
        <v>7082</v>
      </c>
      <c r="H516" s="40" t="s">
        <v>538</v>
      </c>
      <c r="I516" s="40" t="s">
        <v>12</v>
      </c>
      <c r="J516" s="30">
        <f t="shared" si="28"/>
        <v>35410</v>
      </c>
      <c r="K516" s="15">
        <f t="shared" si="29"/>
        <v>39659.200000000004</v>
      </c>
      <c r="L516" s="1" t="s">
        <v>783</v>
      </c>
    </row>
    <row r="517" spans="1:12" ht="60">
      <c r="A517" s="1">
        <v>507</v>
      </c>
      <c r="B517" s="40" t="s">
        <v>695</v>
      </c>
      <c r="C517" s="40" t="s">
        <v>226</v>
      </c>
      <c r="D517" s="35" t="s">
        <v>717</v>
      </c>
      <c r="E517" s="40" t="s">
        <v>678</v>
      </c>
      <c r="F517" s="40">
        <v>10</v>
      </c>
      <c r="G517" s="41">
        <v>4002</v>
      </c>
      <c r="H517" s="40" t="s">
        <v>538</v>
      </c>
      <c r="I517" s="40" t="s">
        <v>12</v>
      </c>
      <c r="J517" s="30">
        <f t="shared" si="28"/>
        <v>40020</v>
      </c>
      <c r="K517" s="15">
        <f t="shared" si="29"/>
        <v>44822.400000000001</v>
      </c>
      <c r="L517" s="1" t="s">
        <v>783</v>
      </c>
    </row>
    <row r="518" spans="1:12" ht="60">
      <c r="A518" s="1">
        <v>508</v>
      </c>
      <c r="B518" s="40" t="s">
        <v>696</v>
      </c>
      <c r="C518" s="40" t="s">
        <v>226</v>
      </c>
      <c r="D518" s="35" t="s">
        <v>718</v>
      </c>
      <c r="E518" s="40" t="s">
        <v>678</v>
      </c>
      <c r="F518" s="40">
        <v>30</v>
      </c>
      <c r="G518" s="41">
        <v>3638</v>
      </c>
      <c r="H518" s="40" t="s">
        <v>538</v>
      </c>
      <c r="I518" s="40" t="s">
        <v>12</v>
      </c>
      <c r="J518" s="30">
        <f t="shared" si="28"/>
        <v>109140</v>
      </c>
      <c r="K518" s="15">
        <f t="shared" si="29"/>
        <v>122236.80000000002</v>
      </c>
      <c r="L518" s="1" t="s">
        <v>783</v>
      </c>
    </row>
    <row r="519" spans="1:12" ht="60">
      <c r="A519" s="1">
        <v>509</v>
      </c>
      <c r="B519" s="40" t="s">
        <v>697</v>
      </c>
      <c r="C519" s="40" t="s">
        <v>226</v>
      </c>
      <c r="D519" s="35" t="s">
        <v>719</v>
      </c>
      <c r="E519" s="40" t="s">
        <v>678</v>
      </c>
      <c r="F519" s="40">
        <v>20</v>
      </c>
      <c r="G519" s="41">
        <v>6185</v>
      </c>
      <c r="H519" s="40" t="s">
        <v>538</v>
      </c>
      <c r="I519" s="40" t="s">
        <v>12</v>
      </c>
      <c r="J519" s="30">
        <f t="shared" si="28"/>
        <v>123700</v>
      </c>
      <c r="K519" s="15">
        <f t="shared" si="29"/>
        <v>138544</v>
      </c>
      <c r="L519" s="1" t="s">
        <v>783</v>
      </c>
    </row>
    <row r="520" spans="1:12" ht="60">
      <c r="A520" s="1">
        <v>510</v>
      </c>
      <c r="B520" s="40" t="s">
        <v>698</v>
      </c>
      <c r="C520" s="40" t="s">
        <v>226</v>
      </c>
      <c r="D520" s="35" t="s">
        <v>720</v>
      </c>
      <c r="E520" s="40" t="s">
        <v>678</v>
      </c>
      <c r="F520" s="40">
        <v>20</v>
      </c>
      <c r="G520" s="41">
        <v>6670</v>
      </c>
      <c r="H520" s="40" t="s">
        <v>538</v>
      </c>
      <c r="I520" s="40" t="s">
        <v>12</v>
      </c>
      <c r="J520" s="30">
        <f t="shared" si="28"/>
        <v>133400</v>
      </c>
      <c r="K520" s="15">
        <f t="shared" si="29"/>
        <v>149408</v>
      </c>
      <c r="L520" s="1" t="s">
        <v>783</v>
      </c>
    </row>
    <row r="521" spans="1:12" ht="60">
      <c r="A521" s="1">
        <v>511</v>
      </c>
      <c r="B521" s="40" t="s">
        <v>699</v>
      </c>
      <c r="C521" s="40" t="s">
        <v>226</v>
      </c>
      <c r="D521" s="35" t="s">
        <v>721</v>
      </c>
      <c r="E521" s="40" t="s">
        <v>678</v>
      </c>
      <c r="F521" s="40">
        <v>5</v>
      </c>
      <c r="G521" s="41">
        <v>1746</v>
      </c>
      <c r="H521" s="40" t="s">
        <v>538</v>
      </c>
      <c r="I521" s="40" t="s">
        <v>12</v>
      </c>
      <c r="J521" s="30">
        <f t="shared" si="28"/>
        <v>8730</v>
      </c>
      <c r="K521" s="15">
        <f t="shared" si="29"/>
        <v>9777.6</v>
      </c>
      <c r="L521" s="1" t="s">
        <v>783</v>
      </c>
    </row>
    <row r="522" spans="1:12" ht="60">
      <c r="A522" s="1">
        <v>512</v>
      </c>
      <c r="B522" s="40" t="s">
        <v>700</v>
      </c>
      <c r="C522" s="40" t="s">
        <v>226</v>
      </c>
      <c r="D522" s="35" t="s">
        <v>722</v>
      </c>
      <c r="E522" s="40" t="s">
        <v>678</v>
      </c>
      <c r="F522" s="40">
        <v>20</v>
      </c>
      <c r="G522" s="41">
        <v>33351</v>
      </c>
      <c r="H522" s="40" t="s">
        <v>538</v>
      </c>
      <c r="I522" s="40" t="s">
        <v>12</v>
      </c>
      <c r="J522" s="30">
        <f t="shared" si="28"/>
        <v>667020</v>
      </c>
      <c r="K522" s="15">
        <f t="shared" si="29"/>
        <v>747062.4</v>
      </c>
      <c r="L522" s="1" t="s">
        <v>783</v>
      </c>
    </row>
    <row r="523" spans="1:12" ht="60">
      <c r="A523" s="1">
        <v>513</v>
      </c>
      <c r="B523" s="40" t="s">
        <v>701</v>
      </c>
      <c r="C523" s="40" t="s">
        <v>226</v>
      </c>
      <c r="D523" s="35" t="s">
        <v>723</v>
      </c>
      <c r="E523" s="40" t="s">
        <v>678</v>
      </c>
      <c r="F523" s="40">
        <v>5</v>
      </c>
      <c r="G523" s="41">
        <v>4123</v>
      </c>
      <c r="H523" s="40" t="s">
        <v>538</v>
      </c>
      <c r="I523" s="40" t="s">
        <v>12</v>
      </c>
      <c r="J523" s="30">
        <f t="shared" si="28"/>
        <v>20615</v>
      </c>
      <c r="K523" s="15">
        <f t="shared" si="29"/>
        <v>23088.800000000003</v>
      </c>
      <c r="L523" s="1" t="s">
        <v>783</v>
      </c>
    </row>
    <row r="524" spans="1:12" ht="150">
      <c r="A524" s="1">
        <v>514</v>
      </c>
      <c r="B524" s="40" t="s">
        <v>702</v>
      </c>
      <c r="C524" s="12" t="s">
        <v>768</v>
      </c>
      <c r="D524" s="35" t="s">
        <v>738</v>
      </c>
      <c r="E524" s="40" t="s">
        <v>703</v>
      </c>
      <c r="F524" s="35">
        <v>1</v>
      </c>
      <c r="G524" s="41">
        <v>36254142</v>
      </c>
      <c r="H524" s="40" t="s">
        <v>671</v>
      </c>
      <c r="I524" s="40" t="s">
        <v>12</v>
      </c>
      <c r="J524" s="30">
        <f t="shared" si="28"/>
        <v>36254142</v>
      </c>
      <c r="K524" s="15">
        <f t="shared" si="29"/>
        <v>40604639.040000007</v>
      </c>
      <c r="L524" s="1" t="s">
        <v>778</v>
      </c>
    </row>
    <row r="525" spans="1:12" ht="30">
      <c r="A525" s="1">
        <v>515</v>
      </c>
      <c r="B525" s="40" t="s">
        <v>704</v>
      </c>
      <c r="C525" s="12" t="s">
        <v>768</v>
      </c>
      <c r="D525" s="35" t="s">
        <v>724</v>
      </c>
      <c r="E525" s="40" t="s">
        <v>678</v>
      </c>
      <c r="F525" s="40">
        <v>150</v>
      </c>
      <c r="G525" s="41">
        <v>54883</v>
      </c>
      <c r="H525" s="40" t="s">
        <v>671</v>
      </c>
      <c r="I525" s="40" t="s">
        <v>12</v>
      </c>
      <c r="J525" s="30">
        <f t="shared" si="28"/>
        <v>8232450</v>
      </c>
      <c r="K525" s="15">
        <f t="shared" si="29"/>
        <v>9220344</v>
      </c>
      <c r="L525" s="36"/>
    </row>
    <row r="526" spans="1:12" ht="75">
      <c r="A526" s="1">
        <v>516</v>
      </c>
      <c r="B526" s="40" t="s">
        <v>741</v>
      </c>
      <c r="C526" s="40" t="s">
        <v>226</v>
      </c>
      <c r="D526" s="40" t="s">
        <v>739</v>
      </c>
      <c r="E526" s="40" t="s">
        <v>678</v>
      </c>
      <c r="F526" s="40">
        <v>13</v>
      </c>
      <c r="G526" s="41">
        <v>27608</v>
      </c>
      <c r="H526" s="40" t="s">
        <v>817</v>
      </c>
      <c r="I526" s="40" t="s">
        <v>12</v>
      </c>
      <c r="J526" s="30">
        <f t="shared" si="28"/>
        <v>358904</v>
      </c>
      <c r="K526" s="15">
        <f t="shared" si="29"/>
        <v>401972.48000000004</v>
      </c>
      <c r="L526" s="22" t="s">
        <v>830</v>
      </c>
    </row>
    <row r="527" spans="1:12" ht="60">
      <c r="A527" s="1">
        <v>517</v>
      </c>
      <c r="B527" s="40" t="s">
        <v>705</v>
      </c>
      <c r="C527" s="40" t="s">
        <v>226</v>
      </c>
      <c r="D527" s="35" t="s">
        <v>725</v>
      </c>
      <c r="E527" s="40" t="s">
        <v>678</v>
      </c>
      <c r="F527" s="40">
        <v>10</v>
      </c>
      <c r="G527" s="41">
        <v>5089</v>
      </c>
      <c r="H527" s="40" t="s">
        <v>538</v>
      </c>
      <c r="I527" s="40" t="s">
        <v>12</v>
      </c>
      <c r="J527" s="30">
        <f t="shared" si="28"/>
        <v>50890</v>
      </c>
      <c r="K527" s="15">
        <f t="shared" si="29"/>
        <v>56996.800000000003</v>
      </c>
      <c r="L527" s="1" t="s">
        <v>783</v>
      </c>
    </row>
    <row r="528" spans="1:12" ht="60">
      <c r="A528" s="1">
        <v>518</v>
      </c>
      <c r="B528" s="40" t="s">
        <v>843</v>
      </c>
      <c r="C528" s="40" t="s">
        <v>226</v>
      </c>
      <c r="D528" s="35" t="s">
        <v>726</v>
      </c>
      <c r="E528" s="40" t="s">
        <v>678</v>
      </c>
      <c r="F528" s="40">
        <v>5</v>
      </c>
      <c r="G528" s="41">
        <v>24363</v>
      </c>
      <c r="H528" s="40" t="s">
        <v>538</v>
      </c>
      <c r="I528" s="40" t="s">
        <v>12</v>
      </c>
      <c r="J528" s="30">
        <f t="shared" si="28"/>
        <v>121815</v>
      </c>
      <c r="K528" s="15">
        <f t="shared" si="29"/>
        <v>136432.80000000002</v>
      </c>
      <c r="L528" s="1" t="s">
        <v>844</v>
      </c>
    </row>
    <row r="529" spans="1:12" ht="60">
      <c r="A529" s="1">
        <v>519</v>
      </c>
      <c r="B529" s="40" t="s">
        <v>706</v>
      </c>
      <c r="C529" s="40" t="s">
        <v>226</v>
      </c>
      <c r="D529" s="35" t="s">
        <v>726</v>
      </c>
      <c r="E529" s="40" t="s">
        <v>678</v>
      </c>
      <c r="F529" s="40">
        <v>5</v>
      </c>
      <c r="G529" s="41">
        <v>26528</v>
      </c>
      <c r="H529" s="40" t="s">
        <v>538</v>
      </c>
      <c r="I529" s="40" t="s">
        <v>12</v>
      </c>
      <c r="J529" s="30">
        <f t="shared" si="28"/>
        <v>132640</v>
      </c>
      <c r="K529" s="15">
        <f t="shared" si="29"/>
        <v>148556.80000000002</v>
      </c>
      <c r="L529" s="1" t="s">
        <v>783</v>
      </c>
    </row>
    <row r="530" spans="1:12" ht="60">
      <c r="A530" s="1">
        <v>520</v>
      </c>
      <c r="B530" s="40" t="s">
        <v>707</v>
      </c>
      <c r="C530" s="40" t="s">
        <v>226</v>
      </c>
      <c r="D530" s="35" t="s">
        <v>727</v>
      </c>
      <c r="E530" s="40" t="s">
        <v>678</v>
      </c>
      <c r="F530" s="40">
        <v>5</v>
      </c>
      <c r="G530" s="41">
        <v>22955</v>
      </c>
      <c r="H530" s="40" t="s">
        <v>538</v>
      </c>
      <c r="I530" s="40" t="s">
        <v>12</v>
      </c>
      <c r="J530" s="30">
        <f t="shared" si="28"/>
        <v>114775</v>
      </c>
      <c r="K530" s="15">
        <f t="shared" si="29"/>
        <v>128548.00000000001</v>
      </c>
      <c r="L530" s="1" t="s">
        <v>783</v>
      </c>
    </row>
    <row r="531" spans="1:12" ht="60">
      <c r="A531" s="1">
        <v>521</v>
      </c>
      <c r="B531" s="40" t="s">
        <v>708</v>
      </c>
      <c r="C531" s="40" t="s">
        <v>226</v>
      </c>
      <c r="D531" s="35" t="s">
        <v>728</v>
      </c>
      <c r="E531" s="40" t="s">
        <v>678</v>
      </c>
      <c r="F531" s="40">
        <v>23</v>
      </c>
      <c r="G531" s="41">
        <v>8000</v>
      </c>
      <c r="H531" s="40" t="s">
        <v>538</v>
      </c>
      <c r="I531" s="40" t="s">
        <v>12</v>
      </c>
      <c r="J531" s="30">
        <f t="shared" si="28"/>
        <v>184000</v>
      </c>
      <c r="K531" s="15">
        <f t="shared" si="29"/>
        <v>206080.00000000003</v>
      </c>
      <c r="L531" s="1" t="s">
        <v>857</v>
      </c>
    </row>
    <row r="532" spans="1:12" ht="60">
      <c r="A532" s="1">
        <v>522</v>
      </c>
      <c r="B532" s="40" t="s">
        <v>709</v>
      </c>
      <c r="C532" s="40" t="s">
        <v>226</v>
      </c>
      <c r="D532" s="35" t="s">
        <v>729</v>
      </c>
      <c r="E532" s="40" t="s">
        <v>678</v>
      </c>
      <c r="F532" s="40">
        <v>13</v>
      </c>
      <c r="G532" s="41">
        <v>9000</v>
      </c>
      <c r="H532" s="40" t="s">
        <v>538</v>
      </c>
      <c r="I532" s="40" t="s">
        <v>12</v>
      </c>
      <c r="J532" s="30">
        <f t="shared" si="28"/>
        <v>117000</v>
      </c>
      <c r="K532" s="15">
        <f t="shared" si="29"/>
        <v>131040.00000000001</v>
      </c>
      <c r="L532" s="1" t="s">
        <v>857</v>
      </c>
    </row>
    <row r="533" spans="1:12" ht="60">
      <c r="A533" s="1">
        <v>523</v>
      </c>
      <c r="B533" s="40" t="s">
        <v>710</v>
      </c>
      <c r="C533" s="40" t="s">
        <v>226</v>
      </c>
      <c r="D533" s="35" t="s">
        <v>730</v>
      </c>
      <c r="E533" s="40" t="s">
        <v>678</v>
      </c>
      <c r="F533" s="40">
        <v>13</v>
      </c>
      <c r="G533" s="41">
        <v>16000</v>
      </c>
      <c r="H533" s="40" t="s">
        <v>538</v>
      </c>
      <c r="I533" s="40" t="s">
        <v>12</v>
      </c>
      <c r="J533" s="30">
        <f t="shared" si="28"/>
        <v>208000</v>
      </c>
      <c r="K533" s="15">
        <f t="shared" si="29"/>
        <v>232960.00000000003</v>
      </c>
      <c r="L533" s="1" t="s">
        <v>783</v>
      </c>
    </row>
    <row r="534" spans="1:12" ht="60">
      <c r="A534" s="1">
        <v>524</v>
      </c>
      <c r="B534" s="40" t="s">
        <v>711</v>
      </c>
      <c r="C534" s="40" t="s">
        <v>226</v>
      </c>
      <c r="D534" s="35" t="s">
        <v>731</v>
      </c>
      <c r="E534" s="40" t="s">
        <v>678</v>
      </c>
      <c r="F534" s="40">
        <v>8</v>
      </c>
      <c r="G534" s="41">
        <v>13000</v>
      </c>
      <c r="H534" s="40" t="s">
        <v>538</v>
      </c>
      <c r="I534" s="40" t="s">
        <v>12</v>
      </c>
      <c r="J534" s="30">
        <f t="shared" si="28"/>
        <v>104000</v>
      </c>
      <c r="K534" s="15">
        <f t="shared" si="29"/>
        <v>116480.00000000001</v>
      </c>
      <c r="L534" s="1" t="s">
        <v>783</v>
      </c>
    </row>
    <row r="535" spans="1:12" ht="60">
      <c r="A535" s="1">
        <v>525</v>
      </c>
      <c r="B535" s="40" t="s">
        <v>712</v>
      </c>
      <c r="C535" s="40" t="s">
        <v>226</v>
      </c>
      <c r="D535" s="35" t="s">
        <v>732</v>
      </c>
      <c r="E535" s="40" t="s">
        <v>678</v>
      </c>
      <c r="F535" s="40">
        <v>7</v>
      </c>
      <c r="G535" s="41">
        <v>21000</v>
      </c>
      <c r="H535" s="40" t="s">
        <v>538</v>
      </c>
      <c r="I535" s="40" t="s">
        <v>12</v>
      </c>
      <c r="J535" s="30">
        <f t="shared" si="28"/>
        <v>147000</v>
      </c>
      <c r="K535" s="15">
        <f t="shared" si="29"/>
        <v>164640.00000000003</v>
      </c>
      <c r="L535" s="1" t="s">
        <v>783</v>
      </c>
    </row>
    <row r="536" spans="1:12" ht="60">
      <c r="A536" s="1">
        <v>526</v>
      </c>
      <c r="B536" s="40" t="s">
        <v>713</v>
      </c>
      <c r="C536" s="40" t="s">
        <v>226</v>
      </c>
      <c r="D536" s="35" t="s">
        <v>733</v>
      </c>
      <c r="E536" s="40" t="s">
        <v>678</v>
      </c>
      <c r="F536" s="40">
        <v>19</v>
      </c>
      <c r="G536" s="41">
        <v>18700</v>
      </c>
      <c r="H536" s="40" t="s">
        <v>538</v>
      </c>
      <c r="I536" s="40" t="s">
        <v>12</v>
      </c>
      <c r="J536" s="30">
        <f t="shared" si="28"/>
        <v>355300</v>
      </c>
      <c r="K536" s="15">
        <f t="shared" si="29"/>
        <v>397936.00000000006</v>
      </c>
      <c r="L536" s="1" t="s">
        <v>783</v>
      </c>
    </row>
    <row r="537" spans="1:12" ht="75">
      <c r="A537" s="1">
        <v>527</v>
      </c>
      <c r="B537" s="35" t="s">
        <v>714</v>
      </c>
      <c r="C537" s="35" t="s">
        <v>226</v>
      </c>
      <c r="D537" s="35" t="s">
        <v>734</v>
      </c>
      <c r="E537" s="35" t="s">
        <v>678</v>
      </c>
      <c r="F537" s="40">
        <v>19</v>
      </c>
      <c r="G537" s="41">
        <v>23700</v>
      </c>
      <c r="H537" s="40" t="s">
        <v>538</v>
      </c>
      <c r="I537" s="40" t="s">
        <v>12</v>
      </c>
      <c r="J537" s="30">
        <f t="shared" si="28"/>
        <v>450300</v>
      </c>
      <c r="K537" s="15">
        <f t="shared" si="29"/>
        <v>504336.00000000006</v>
      </c>
      <c r="L537" s="1" t="s">
        <v>783</v>
      </c>
    </row>
    <row r="538" spans="1:12" ht="90">
      <c r="A538" s="1">
        <v>528</v>
      </c>
      <c r="B538" s="35" t="s">
        <v>757</v>
      </c>
      <c r="C538" s="35" t="s">
        <v>226</v>
      </c>
      <c r="D538" s="35" t="s">
        <v>757</v>
      </c>
      <c r="E538" s="46" t="s">
        <v>21</v>
      </c>
      <c r="F538" s="40">
        <v>1</v>
      </c>
      <c r="G538" s="41">
        <v>540000</v>
      </c>
      <c r="H538" s="40" t="s">
        <v>671</v>
      </c>
      <c r="I538" s="40" t="s">
        <v>12</v>
      </c>
      <c r="J538" s="30">
        <f t="shared" si="28"/>
        <v>540000</v>
      </c>
      <c r="K538" s="15">
        <f t="shared" si="29"/>
        <v>604800</v>
      </c>
      <c r="L538" s="36"/>
    </row>
    <row r="539" spans="1:12" ht="150">
      <c r="A539" s="1">
        <v>529</v>
      </c>
      <c r="B539" s="35" t="s">
        <v>548</v>
      </c>
      <c r="C539" s="35" t="s">
        <v>226</v>
      </c>
      <c r="D539" s="35" t="s">
        <v>744</v>
      </c>
      <c r="E539" s="46" t="s">
        <v>162</v>
      </c>
      <c r="F539" s="35">
        <v>1</v>
      </c>
      <c r="G539" s="41">
        <v>5357</v>
      </c>
      <c r="H539" s="35" t="s">
        <v>538</v>
      </c>
      <c r="I539" s="35" t="s">
        <v>198</v>
      </c>
      <c r="J539" s="30">
        <f t="shared" ref="J539:J545" si="30">F539*G539</f>
        <v>5357</v>
      </c>
      <c r="K539" s="15">
        <f t="shared" ref="K539:K545" si="31">J539*1.12</f>
        <v>5999.84</v>
      </c>
      <c r="L539" s="1" t="s">
        <v>802</v>
      </c>
    </row>
    <row r="540" spans="1:12" ht="210">
      <c r="A540" s="1">
        <v>530</v>
      </c>
      <c r="B540" s="35" t="s">
        <v>742</v>
      </c>
      <c r="C540" s="35" t="s">
        <v>226</v>
      </c>
      <c r="D540" s="35" t="s">
        <v>846</v>
      </c>
      <c r="E540" s="46" t="s">
        <v>147</v>
      </c>
      <c r="F540" s="12">
        <v>1</v>
      </c>
      <c r="G540" s="41">
        <v>7589</v>
      </c>
      <c r="H540" s="35" t="s">
        <v>538</v>
      </c>
      <c r="I540" s="43" t="s">
        <v>198</v>
      </c>
      <c r="J540" s="30">
        <f t="shared" si="30"/>
        <v>7589</v>
      </c>
      <c r="K540" s="15">
        <f t="shared" si="31"/>
        <v>8499.68</v>
      </c>
      <c r="L540" s="1" t="s">
        <v>802</v>
      </c>
    </row>
    <row r="541" spans="1:12" ht="165">
      <c r="A541" s="1">
        <v>531</v>
      </c>
      <c r="B541" s="35" t="s">
        <v>240</v>
      </c>
      <c r="C541" s="35" t="s">
        <v>226</v>
      </c>
      <c r="D541" s="35" t="s">
        <v>745</v>
      </c>
      <c r="E541" s="46" t="s">
        <v>147</v>
      </c>
      <c r="F541" s="12">
        <v>1</v>
      </c>
      <c r="G541" s="41">
        <v>34464</v>
      </c>
      <c r="H541" s="35" t="s">
        <v>538</v>
      </c>
      <c r="I541" s="35" t="s">
        <v>198</v>
      </c>
      <c r="J541" s="30">
        <f t="shared" si="30"/>
        <v>34464</v>
      </c>
      <c r="K541" s="15">
        <f t="shared" si="31"/>
        <v>38599.68</v>
      </c>
      <c r="L541" s="1" t="s">
        <v>802</v>
      </c>
    </row>
    <row r="542" spans="1:12" ht="90">
      <c r="A542" s="1">
        <v>532</v>
      </c>
      <c r="B542" s="35" t="s">
        <v>743</v>
      </c>
      <c r="C542" s="35" t="s">
        <v>72</v>
      </c>
      <c r="D542" s="35" t="s">
        <v>746</v>
      </c>
      <c r="E542" s="46" t="s">
        <v>147</v>
      </c>
      <c r="F542" s="12">
        <v>3</v>
      </c>
      <c r="G542" s="39">
        <v>8482</v>
      </c>
      <c r="H542" s="35" t="s">
        <v>538</v>
      </c>
      <c r="I542" s="35" t="s">
        <v>198</v>
      </c>
      <c r="J542" s="30">
        <f t="shared" si="30"/>
        <v>25446</v>
      </c>
      <c r="K542" s="15">
        <f t="shared" si="31"/>
        <v>28499.520000000004</v>
      </c>
      <c r="L542" s="36"/>
    </row>
    <row r="543" spans="1:12" ht="60">
      <c r="A543" s="1">
        <v>533</v>
      </c>
      <c r="B543" s="35" t="s">
        <v>751</v>
      </c>
      <c r="C543" s="40" t="s">
        <v>226</v>
      </c>
      <c r="D543" s="35" t="s">
        <v>751</v>
      </c>
      <c r="E543" s="46" t="s">
        <v>21</v>
      </c>
      <c r="F543" s="18">
        <v>1</v>
      </c>
      <c r="G543" s="47">
        <v>4300668</v>
      </c>
      <c r="H543" s="35" t="s">
        <v>166</v>
      </c>
      <c r="I543" s="35" t="s">
        <v>198</v>
      </c>
      <c r="J543" s="30">
        <f t="shared" si="30"/>
        <v>4300668</v>
      </c>
      <c r="K543" s="15">
        <f t="shared" si="31"/>
        <v>4816748.16</v>
      </c>
      <c r="L543" s="36"/>
    </row>
    <row r="544" spans="1:12" ht="45">
      <c r="A544" s="1">
        <v>534</v>
      </c>
      <c r="B544" s="35" t="s">
        <v>13</v>
      </c>
      <c r="C544" s="40" t="s">
        <v>11</v>
      </c>
      <c r="D544" s="35" t="s">
        <v>13</v>
      </c>
      <c r="E544" s="46" t="s">
        <v>15</v>
      </c>
      <c r="F544" s="18">
        <v>4300</v>
      </c>
      <c r="G544" s="47">
        <v>134</v>
      </c>
      <c r="H544" s="12" t="s">
        <v>18</v>
      </c>
      <c r="I544" s="12" t="s">
        <v>12</v>
      </c>
      <c r="J544" s="30">
        <f t="shared" si="30"/>
        <v>576200</v>
      </c>
      <c r="K544" s="15">
        <f t="shared" si="31"/>
        <v>645344.00000000012</v>
      </c>
      <c r="L544" s="36"/>
    </row>
    <row r="545" spans="1:12" ht="30">
      <c r="A545" s="1">
        <v>535</v>
      </c>
      <c r="B545" s="11" t="s">
        <v>56</v>
      </c>
      <c r="C545" s="12" t="s">
        <v>11</v>
      </c>
      <c r="D545" s="11" t="s">
        <v>56</v>
      </c>
      <c r="E545" s="11" t="s">
        <v>21</v>
      </c>
      <c r="F545" s="13">
        <v>1</v>
      </c>
      <c r="G545" s="15">
        <v>5089437</v>
      </c>
      <c r="H545" s="12" t="s">
        <v>780</v>
      </c>
      <c r="I545" s="12" t="s">
        <v>12</v>
      </c>
      <c r="J545" s="15">
        <f t="shared" si="30"/>
        <v>5089437</v>
      </c>
      <c r="K545" s="15">
        <f t="shared" si="31"/>
        <v>5700169.4400000004</v>
      </c>
      <c r="L545" s="36"/>
    </row>
    <row r="546" spans="1:12" ht="60">
      <c r="A546" s="1">
        <v>536</v>
      </c>
      <c r="B546" s="11" t="s">
        <v>54</v>
      </c>
      <c r="C546" s="12" t="s">
        <v>11</v>
      </c>
      <c r="D546" s="11" t="s">
        <v>55</v>
      </c>
      <c r="E546" s="11" t="s">
        <v>15</v>
      </c>
      <c r="F546" s="15">
        <v>353960</v>
      </c>
      <c r="G546" s="15">
        <v>95.54</v>
      </c>
      <c r="H546" s="18" t="s">
        <v>787</v>
      </c>
      <c r="I546" s="12" t="s">
        <v>12</v>
      </c>
      <c r="J546" s="15">
        <f t="shared" ref="J546:J551" si="32">F546*G546</f>
        <v>33817338.399999999</v>
      </c>
      <c r="K546" s="15">
        <f t="shared" ref="K546:K547" si="33">J546*1.12</f>
        <v>37875419.008000001</v>
      </c>
      <c r="L546" s="12" t="s">
        <v>786</v>
      </c>
    </row>
    <row r="547" spans="1:12" ht="90">
      <c r="A547" s="1">
        <v>537</v>
      </c>
      <c r="B547" s="11" t="s">
        <v>790</v>
      </c>
      <c r="C547" s="12" t="s">
        <v>226</v>
      </c>
      <c r="D547" s="11" t="s">
        <v>791</v>
      </c>
      <c r="E547" s="11" t="s">
        <v>21</v>
      </c>
      <c r="F547" s="21">
        <v>1</v>
      </c>
      <c r="G547" s="21">
        <v>1864070</v>
      </c>
      <c r="H547" s="18" t="s">
        <v>792</v>
      </c>
      <c r="I547" s="12" t="s">
        <v>12</v>
      </c>
      <c r="J547" s="15">
        <f t="shared" si="32"/>
        <v>1864070</v>
      </c>
      <c r="K547" s="15">
        <f t="shared" si="33"/>
        <v>2087758.4000000001</v>
      </c>
      <c r="L547" s="12"/>
    </row>
    <row r="548" spans="1:12" ht="60">
      <c r="A548" s="1">
        <v>538</v>
      </c>
      <c r="B548" s="11" t="s">
        <v>794</v>
      </c>
      <c r="C548" s="12" t="s">
        <v>226</v>
      </c>
      <c r="D548" s="11" t="s">
        <v>794</v>
      </c>
      <c r="E548" s="11" t="s">
        <v>21</v>
      </c>
      <c r="F548" s="21">
        <v>1</v>
      </c>
      <c r="G548" s="21">
        <v>300000</v>
      </c>
      <c r="H548" s="18" t="s">
        <v>795</v>
      </c>
      <c r="I548" s="12" t="s">
        <v>12</v>
      </c>
      <c r="J548" s="15">
        <f t="shared" si="32"/>
        <v>300000</v>
      </c>
      <c r="K548" s="15">
        <f t="shared" ref="K548" si="34">J548*1.12</f>
        <v>336000.00000000006</v>
      </c>
      <c r="L548" s="12"/>
    </row>
    <row r="549" spans="1:12" ht="45">
      <c r="A549" s="1">
        <v>539</v>
      </c>
      <c r="B549" s="11" t="s">
        <v>796</v>
      </c>
      <c r="C549" s="12" t="s">
        <v>226</v>
      </c>
      <c r="D549" s="11" t="s">
        <v>796</v>
      </c>
      <c r="E549" s="11" t="s">
        <v>21</v>
      </c>
      <c r="F549" s="21">
        <v>1</v>
      </c>
      <c r="G549" s="21">
        <v>525000</v>
      </c>
      <c r="H549" s="18" t="s">
        <v>795</v>
      </c>
      <c r="I549" s="12" t="s">
        <v>12</v>
      </c>
      <c r="J549" s="15">
        <f t="shared" si="32"/>
        <v>525000</v>
      </c>
      <c r="K549" s="15">
        <f t="shared" ref="K549" si="35">J549*1.12</f>
        <v>588000</v>
      </c>
      <c r="L549" s="12"/>
    </row>
    <row r="550" spans="1:12" ht="45">
      <c r="A550" s="1">
        <v>540</v>
      </c>
      <c r="B550" s="11" t="s">
        <v>799</v>
      </c>
      <c r="C550" s="12" t="s">
        <v>800</v>
      </c>
      <c r="D550" s="11" t="s">
        <v>799</v>
      </c>
      <c r="E550" s="11" t="s">
        <v>147</v>
      </c>
      <c r="F550" s="21">
        <v>50</v>
      </c>
      <c r="G550" s="21">
        <v>1050</v>
      </c>
      <c r="H550" s="18" t="s">
        <v>801</v>
      </c>
      <c r="I550" s="12" t="s">
        <v>12</v>
      </c>
      <c r="J550" s="15">
        <f t="shared" si="32"/>
        <v>52500</v>
      </c>
      <c r="K550" s="15">
        <f t="shared" ref="K550:K556" si="36">J550*1.12</f>
        <v>58800.000000000007</v>
      </c>
      <c r="L550" s="12"/>
    </row>
    <row r="551" spans="1:12" ht="45">
      <c r="A551" s="1">
        <v>541</v>
      </c>
      <c r="B551" s="11" t="s">
        <v>803</v>
      </c>
      <c r="C551" s="12" t="s">
        <v>800</v>
      </c>
      <c r="D551" s="11" t="s">
        <v>803</v>
      </c>
      <c r="E551" s="11" t="s">
        <v>21</v>
      </c>
      <c r="F551" s="21">
        <v>1</v>
      </c>
      <c r="G551" s="21">
        <v>1607143</v>
      </c>
      <c r="H551" s="18" t="s">
        <v>804</v>
      </c>
      <c r="I551" s="12" t="s">
        <v>12</v>
      </c>
      <c r="J551" s="15">
        <f t="shared" si="32"/>
        <v>1607143</v>
      </c>
      <c r="K551" s="15">
        <f t="shared" si="36"/>
        <v>1800000.1600000001</v>
      </c>
      <c r="L551" s="12"/>
    </row>
    <row r="552" spans="1:12" ht="60">
      <c r="A552" s="1">
        <v>542</v>
      </c>
      <c r="B552" s="11" t="s">
        <v>805</v>
      </c>
      <c r="C552" s="12" t="s">
        <v>800</v>
      </c>
      <c r="D552" s="11" t="s">
        <v>805</v>
      </c>
      <c r="E552" s="11" t="s">
        <v>147</v>
      </c>
      <c r="F552" s="21">
        <v>1000</v>
      </c>
      <c r="G552" s="21">
        <v>150</v>
      </c>
      <c r="H552" s="18" t="s">
        <v>806</v>
      </c>
      <c r="I552" s="12" t="s">
        <v>807</v>
      </c>
      <c r="J552" s="15">
        <f>F552*G552</f>
        <v>150000</v>
      </c>
      <c r="K552" s="15">
        <f t="shared" si="36"/>
        <v>168000.00000000003</v>
      </c>
      <c r="L552" s="12"/>
    </row>
    <row r="553" spans="1:12" ht="45">
      <c r="A553" s="1">
        <v>543</v>
      </c>
      <c r="B553" s="12" t="s">
        <v>810</v>
      </c>
      <c r="C553" s="35" t="s">
        <v>72</v>
      </c>
      <c r="D553" s="12" t="s">
        <v>915</v>
      </c>
      <c r="E553" s="35" t="s">
        <v>172</v>
      </c>
      <c r="F553" s="35">
        <v>2</v>
      </c>
      <c r="G553" s="15">
        <v>7000</v>
      </c>
      <c r="H553" s="35" t="s">
        <v>18</v>
      </c>
      <c r="I553" s="35" t="s">
        <v>198</v>
      </c>
      <c r="J553" s="30">
        <f t="shared" ref="J553:J556" si="37">F553*G553</f>
        <v>14000</v>
      </c>
      <c r="K553" s="15">
        <f t="shared" si="36"/>
        <v>15680.000000000002</v>
      </c>
      <c r="L553" s="12"/>
    </row>
    <row r="554" spans="1:12" ht="60">
      <c r="A554" s="1">
        <v>544</v>
      </c>
      <c r="B554" s="12" t="s">
        <v>811</v>
      </c>
      <c r="C554" s="12" t="s">
        <v>226</v>
      </c>
      <c r="D554" s="12" t="s">
        <v>811</v>
      </c>
      <c r="E554" s="35" t="s">
        <v>21</v>
      </c>
      <c r="F554" s="48">
        <v>1</v>
      </c>
      <c r="G554" s="21">
        <v>175156</v>
      </c>
      <c r="H554" s="18" t="s">
        <v>812</v>
      </c>
      <c r="I554" s="35" t="s">
        <v>198</v>
      </c>
      <c r="J554" s="30">
        <f t="shared" si="37"/>
        <v>175156</v>
      </c>
      <c r="K554" s="15">
        <f t="shared" si="36"/>
        <v>196174.72000000003</v>
      </c>
      <c r="L554" s="12"/>
    </row>
    <row r="555" spans="1:12" ht="75">
      <c r="A555" s="1">
        <v>545</v>
      </c>
      <c r="B555" s="12" t="s">
        <v>813</v>
      </c>
      <c r="C555" s="12" t="s">
        <v>226</v>
      </c>
      <c r="D555" s="12" t="s">
        <v>814</v>
      </c>
      <c r="E555" s="35" t="s">
        <v>21</v>
      </c>
      <c r="F555" s="48">
        <v>1</v>
      </c>
      <c r="G555" s="21">
        <v>1000000</v>
      </c>
      <c r="H555" s="18" t="s">
        <v>812</v>
      </c>
      <c r="I555" s="35" t="s">
        <v>198</v>
      </c>
      <c r="J555" s="30">
        <f t="shared" si="37"/>
        <v>1000000</v>
      </c>
      <c r="K555" s="15">
        <f t="shared" si="36"/>
        <v>1120000</v>
      </c>
      <c r="L555" s="12"/>
    </row>
    <row r="556" spans="1:12" ht="60">
      <c r="A556" s="1">
        <v>546</v>
      </c>
      <c r="B556" s="11" t="s">
        <v>54</v>
      </c>
      <c r="C556" s="12" t="s">
        <v>11</v>
      </c>
      <c r="D556" s="11" t="s">
        <v>55</v>
      </c>
      <c r="E556" s="11" t="s">
        <v>15</v>
      </c>
      <c r="F556" s="15">
        <v>135980</v>
      </c>
      <c r="G556" s="15">
        <v>95.54</v>
      </c>
      <c r="H556" s="12" t="s">
        <v>787</v>
      </c>
      <c r="I556" s="12" t="s">
        <v>12</v>
      </c>
      <c r="J556" s="15">
        <f t="shared" si="37"/>
        <v>12991529.200000001</v>
      </c>
      <c r="K556" s="15">
        <f t="shared" si="36"/>
        <v>14550512.704000002</v>
      </c>
      <c r="L556" s="12"/>
    </row>
    <row r="557" spans="1:12" ht="120">
      <c r="A557" s="1">
        <v>547</v>
      </c>
      <c r="B557" s="11" t="s">
        <v>818</v>
      </c>
      <c r="C557" s="12" t="s">
        <v>226</v>
      </c>
      <c r="D557" s="11" t="s">
        <v>819</v>
      </c>
      <c r="E557" s="11" t="s">
        <v>147</v>
      </c>
      <c r="F557" s="21">
        <v>4</v>
      </c>
      <c r="G557" s="21">
        <v>105340</v>
      </c>
      <c r="H557" s="18" t="s">
        <v>817</v>
      </c>
      <c r="I557" s="12" t="s">
        <v>12</v>
      </c>
      <c r="J557" s="15">
        <f t="shared" ref="J557" si="38">F557*G557</f>
        <v>421360</v>
      </c>
      <c r="K557" s="15">
        <f t="shared" ref="K557" si="39">J557*1.12</f>
        <v>471923.20000000007</v>
      </c>
      <c r="L557" s="12"/>
    </row>
    <row r="558" spans="1:12" ht="75">
      <c r="A558" s="1">
        <v>548</v>
      </c>
      <c r="B558" s="11" t="s">
        <v>820</v>
      </c>
      <c r="C558" s="12" t="s">
        <v>226</v>
      </c>
      <c r="D558" s="11" t="s">
        <v>821</v>
      </c>
      <c r="E558" s="11" t="s">
        <v>147</v>
      </c>
      <c r="F558" s="21">
        <v>0</v>
      </c>
      <c r="G558" s="21">
        <v>0</v>
      </c>
      <c r="H558" s="18" t="s">
        <v>817</v>
      </c>
      <c r="I558" s="12" t="s">
        <v>12</v>
      </c>
      <c r="J558" s="15">
        <f t="shared" ref="J558:J570" si="40">F558*G558</f>
        <v>0</v>
      </c>
      <c r="K558" s="15">
        <f t="shared" ref="K558:K570" si="41">J558*1.12</f>
        <v>0</v>
      </c>
      <c r="L558" s="12" t="s">
        <v>899</v>
      </c>
    </row>
    <row r="559" spans="1:12" ht="60">
      <c r="A559" s="1">
        <v>549</v>
      </c>
      <c r="B559" s="11" t="s">
        <v>822</v>
      </c>
      <c r="C559" s="12" t="s">
        <v>226</v>
      </c>
      <c r="D559" s="11" t="s">
        <v>823</v>
      </c>
      <c r="E559" s="11" t="s">
        <v>147</v>
      </c>
      <c r="F559" s="21">
        <v>8</v>
      </c>
      <c r="G559" s="21">
        <v>13900</v>
      </c>
      <c r="H559" s="18" t="s">
        <v>817</v>
      </c>
      <c r="I559" s="12" t="s">
        <v>12</v>
      </c>
      <c r="J559" s="15">
        <f t="shared" si="40"/>
        <v>111200</v>
      </c>
      <c r="K559" s="15">
        <f t="shared" si="41"/>
        <v>124544.00000000001</v>
      </c>
      <c r="L559" s="12"/>
    </row>
    <row r="560" spans="1:12" ht="60">
      <c r="A560" s="1">
        <v>550</v>
      </c>
      <c r="B560" s="11" t="s">
        <v>824</v>
      </c>
      <c r="C560" s="12" t="s">
        <v>226</v>
      </c>
      <c r="D560" s="11" t="s">
        <v>825</v>
      </c>
      <c r="E560" s="11" t="s">
        <v>147</v>
      </c>
      <c r="F560" s="21">
        <v>15</v>
      </c>
      <c r="G560" s="21">
        <v>11500</v>
      </c>
      <c r="H560" s="18" t="s">
        <v>817</v>
      </c>
      <c r="I560" s="12" t="s">
        <v>12</v>
      </c>
      <c r="J560" s="15">
        <f t="shared" si="40"/>
        <v>172500</v>
      </c>
      <c r="K560" s="15">
        <f t="shared" si="41"/>
        <v>193200.00000000003</v>
      </c>
      <c r="L560" s="12"/>
    </row>
    <row r="561" spans="1:12" ht="75">
      <c r="A561" s="1">
        <v>551</v>
      </c>
      <c r="B561" s="11" t="s">
        <v>826</v>
      </c>
      <c r="C561" s="12" t="s">
        <v>226</v>
      </c>
      <c r="D561" s="11" t="s">
        <v>827</v>
      </c>
      <c r="E561" s="11" t="s">
        <v>547</v>
      </c>
      <c r="F561" s="21">
        <v>12</v>
      </c>
      <c r="G561" s="21">
        <v>12000</v>
      </c>
      <c r="H561" s="18" t="s">
        <v>817</v>
      </c>
      <c r="I561" s="12" t="s">
        <v>12</v>
      </c>
      <c r="J561" s="15">
        <f t="shared" si="40"/>
        <v>144000</v>
      </c>
      <c r="K561" s="15">
        <f t="shared" si="41"/>
        <v>161280.00000000003</v>
      </c>
      <c r="L561" s="12"/>
    </row>
    <row r="562" spans="1:12" ht="60">
      <c r="A562" s="1">
        <v>552</v>
      </c>
      <c r="B562" s="11" t="s">
        <v>828</v>
      </c>
      <c r="C562" s="12" t="s">
        <v>226</v>
      </c>
      <c r="D562" s="11" t="s">
        <v>829</v>
      </c>
      <c r="E562" s="11" t="s">
        <v>147</v>
      </c>
      <c r="F562" s="21">
        <v>4</v>
      </c>
      <c r="G562" s="21">
        <v>104892</v>
      </c>
      <c r="H562" s="18" t="s">
        <v>817</v>
      </c>
      <c r="I562" s="12" t="s">
        <v>12</v>
      </c>
      <c r="J562" s="15">
        <f t="shared" si="40"/>
        <v>419568</v>
      </c>
      <c r="K562" s="15">
        <f t="shared" si="41"/>
        <v>469916.16000000003</v>
      </c>
      <c r="L562" s="12" t="s">
        <v>786</v>
      </c>
    </row>
    <row r="563" spans="1:12" ht="45">
      <c r="A563" s="1">
        <v>553</v>
      </c>
      <c r="B563" s="11" t="s">
        <v>833</v>
      </c>
      <c r="C563" s="12" t="s">
        <v>834</v>
      </c>
      <c r="D563" s="11" t="s">
        <v>835</v>
      </c>
      <c r="E563" s="11" t="s">
        <v>228</v>
      </c>
      <c r="F563" s="21">
        <v>15</v>
      </c>
      <c r="G563" s="21">
        <v>26785.71</v>
      </c>
      <c r="H563" s="18" t="s">
        <v>836</v>
      </c>
      <c r="I563" s="12" t="s">
        <v>12</v>
      </c>
      <c r="J563" s="15">
        <f t="shared" si="40"/>
        <v>401785.64999999997</v>
      </c>
      <c r="K563" s="15">
        <f t="shared" si="41"/>
        <v>449999.92800000001</v>
      </c>
      <c r="L563" s="12"/>
    </row>
    <row r="564" spans="1:12" ht="75">
      <c r="A564" s="1">
        <v>554</v>
      </c>
      <c r="B564" s="11" t="s">
        <v>837</v>
      </c>
      <c r="C564" s="12" t="s">
        <v>14</v>
      </c>
      <c r="D564" s="11" t="s">
        <v>838</v>
      </c>
      <c r="E564" s="11" t="s">
        <v>147</v>
      </c>
      <c r="F564" s="13">
        <v>1500</v>
      </c>
      <c r="G564" s="15">
        <v>49</v>
      </c>
      <c r="H564" s="12" t="s">
        <v>839</v>
      </c>
      <c r="I564" s="12" t="s">
        <v>12</v>
      </c>
      <c r="J564" s="15">
        <f t="shared" si="40"/>
        <v>73500</v>
      </c>
      <c r="K564" s="15">
        <f t="shared" si="41"/>
        <v>82320.000000000015</v>
      </c>
      <c r="L564" s="12"/>
    </row>
    <row r="565" spans="1:12" s="49" customFormat="1" ht="45">
      <c r="A565" s="23">
        <v>555</v>
      </c>
      <c r="B565" s="24" t="s">
        <v>840</v>
      </c>
      <c r="C565" s="24" t="s">
        <v>226</v>
      </c>
      <c r="D565" s="24" t="s">
        <v>841</v>
      </c>
      <c r="E565" s="24" t="s">
        <v>147</v>
      </c>
      <c r="F565" s="25">
        <v>6</v>
      </c>
      <c r="G565" s="31">
        <v>42000</v>
      </c>
      <c r="H565" s="26" t="s">
        <v>842</v>
      </c>
      <c r="I565" s="12" t="s">
        <v>807</v>
      </c>
      <c r="J565" s="29">
        <f t="shared" si="40"/>
        <v>252000</v>
      </c>
      <c r="K565" s="15">
        <f t="shared" si="41"/>
        <v>282240</v>
      </c>
      <c r="L565" s="12"/>
    </row>
    <row r="566" spans="1:12" s="49" customFormat="1" ht="90">
      <c r="A566" s="23">
        <v>556</v>
      </c>
      <c r="B566" s="24" t="s">
        <v>847</v>
      </c>
      <c r="C566" s="24" t="s">
        <v>226</v>
      </c>
      <c r="D566" s="24" t="s">
        <v>848</v>
      </c>
      <c r="E566" s="24" t="s">
        <v>147</v>
      </c>
      <c r="F566" s="25">
        <v>77</v>
      </c>
      <c r="G566" s="31">
        <v>17499</v>
      </c>
      <c r="H566" s="26" t="s">
        <v>849</v>
      </c>
      <c r="I566" s="12" t="s">
        <v>12</v>
      </c>
      <c r="J566" s="29">
        <f t="shared" si="40"/>
        <v>1347423</v>
      </c>
      <c r="K566" s="15">
        <f t="shared" si="41"/>
        <v>1509113.7600000002</v>
      </c>
      <c r="L566" s="12" t="s">
        <v>857</v>
      </c>
    </row>
    <row r="567" spans="1:12" ht="45">
      <c r="A567" s="1">
        <v>557</v>
      </c>
      <c r="B567" s="35" t="s">
        <v>850</v>
      </c>
      <c r="C567" s="24" t="s">
        <v>226</v>
      </c>
      <c r="D567" s="35" t="s">
        <v>851</v>
      </c>
      <c r="E567" s="24" t="s">
        <v>147</v>
      </c>
      <c r="F567" s="12">
        <v>30</v>
      </c>
      <c r="G567" s="103">
        <v>39628</v>
      </c>
      <c r="H567" s="35" t="s">
        <v>852</v>
      </c>
      <c r="I567" s="12" t="s">
        <v>12</v>
      </c>
      <c r="J567" s="29">
        <f t="shared" si="40"/>
        <v>1188840</v>
      </c>
      <c r="K567" s="15">
        <f t="shared" si="41"/>
        <v>1331500.8</v>
      </c>
      <c r="L567" s="12" t="s">
        <v>786</v>
      </c>
    </row>
    <row r="568" spans="1:12" ht="45">
      <c r="A568" s="1">
        <v>558</v>
      </c>
      <c r="B568" s="35" t="s">
        <v>853</v>
      </c>
      <c r="C568" s="24" t="s">
        <v>226</v>
      </c>
      <c r="D568" s="35" t="s">
        <v>854</v>
      </c>
      <c r="E568" s="24" t="s">
        <v>147</v>
      </c>
      <c r="F568" s="35">
        <v>310</v>
      </c>
      <c r="G568" s="39">
        <v>3200</v>
      </c>
      <c r="H568" s="35" t="s">
        <v>852</v>
      </c>
      <c r="I568" s="12" t="s">
        <v>12</v>
      </c>
      <c r="J568" s="29">
        <f t="shared" si="40"/>
        <v>992000</v>
      </c>
      <c r="K568" s="15">
        <f t="shared" si="41"/>
        <v>1111040</v>
      </c>
      <c r="L568" s="12" t="s">
        <v>786</v>
      </c>
    </row>
    <row r="569" spans="1:12" ht="30">
      <c r="A569" s="1">
        <v>559</v>
      </c>
      <c r="B569" s="11" t="s">
        <v>56</v>
      </c>
      <c r="C569" s="12" t="s">
        <v>11</v>
      </c>
      <c r="D569" s="11" t="s">
        <v>56</v>
      </c>
      <c r="E569" s="11" t="s">
        <v>21</v>
      </c>
      <c r="F569" s="13">
        <v>1</v>
      </c>
      <c r="G569" s="15">
        <v>5264935</v>
      </c>
      <c r="H569" s="12" t="s">
        <v>855</v>
      </c>
      <c r="I569" s="12" t="s">
        <v>12</v>
      </c>
      <c r="J569" s="15">
        <f t="shared" si="40"/>
        <v>5264935</v>
      </c>
      <c r="K569" s="15">
        <f t="shared" si="41"/>
        <v>5896727.2000000002</v>
      </c>
      <c r="L569" s="12"/>
    </row>
    <row r="570" spans="1:12" ht="165">
      <c r="A570" s="1">
        <v>560</v>
      </c>
      <c r="B570" s="35" t="s">
        <v>240</v>
      </c>
      <c r="C570" s="35" t="s">
        <v>226</v>
      </c>
      <c r="D570" s="35" t="s">
        <v>859</v>
      </c>
      <c r="E570" s="46" t="s">
        <v>147</v>
      </c>
      <c r="F570" s="12">
        <v>1</v>
      </c>
      <c r="G570" s="39">
        <v>71420</v>
      </c>
      <c r="H570" s="35" t="s">
        <v>538</v>
      </c>
      <c r="I570" s="35" t="s">
        <v>198</v>
      </c>
      <c r="J570" s="30">
        <f t="shared" si="40"/>
        <v>71420</v>
      </c>
      <c r="K570" s="15">
        <f t="shared" si="41"/>
        <v>79990.400000000009</v>
      </c>
      <c r="L570" s="1"/>
    </row>
    <row r="571" spans="1:12" ht="75">
      <c r="A571" s="1">
        <v>561</v>
      </c>
      <c r="B571" s="35" t="s">
        <v>860</v>
      </c>
      <c r="C571" s="35" t="s">
        <v>767</v>
      </c>
      <c r="D571" s="35" t="s">
        <v>835</v>
      </c>
      <c r="E571" s="46" t="s">
        <v>1389</v>
      </c>
      <c r="F571" s="18">
        <v>30</v>
      </c>
      <c r="G571" s="47">
        <v>30000</v>
      </c>
      <c r="H571" s="48" t="s">
        <v>861</v>
      </c>
      <c r="I571" s="35" t="s">
        <v>198</v>
      </c>
      <c r="J571" s="30">
        <f t="shared" ref="J571:J580" si="42">F571*G571</f>
        <v>900000</v>
      </c>
      <c r="K571" s="15">
        <f t="shared" ref="K571:K580" si="43">J571*1.12</f>
        <v>1008000.0000000001</v>
      </c>
      <c r="L571" s="1" t="s">
        <v>1388</v>
      </c>
    </row>
    <row r="572" spans="1:12" ht="45">
      <c r="A572" s="1">
        <v>562</v>
      </c>
      <c r="B572" s="35" t="s">
        <v>862</v>
      </c>
      <c r="C572" s="35" t="s">
        <v>226</v>
      </c>
      <c r="D572" s="35" t="s">
        <v>863</v>
      </c>
      <c r="E572" s="46" t="s">
        <v>147</v>
      </c>
      <c r="F572" s="18">
        <v>180</v>
      </c>
      <c r="G572" s="47">
        <v>143</v>
      </c>
      <c r="H572" s="48" t="s">
        <v>864</v>
      </c>
      <c r="I572" s="35" t="s">
        <v>198</v>
      </c>
      <c r="J572" s="30">
        <f t="shared" si="42"/>
        <v>25740</v>
      </c>
      <c r="K572" s="15">
        <f t="shared" si="43"/>
        <v>28828.800000000003</v>
      </c>
      <c r="L572" s="1" t="s">
        <v>857</v>
      </c>
    </row>
    <row r="573" spans="1:12" ht="30">
      <c r="A573" s="1">
        <v>563</v>
      </c>
      <c r="B573" s="35" t="s">
        <v>865</v>
      </c>
      <c r="C573" s="35" t="s">
        <v>226</v>
      </c>
      <c r="D573" s="35" t="s">
        <v>873</v>
      </c>
      <c r="E573" s="46" t="s">
        <v>147</v>
      </c>
      <c r="F573" s="18">
        <v>404</v>
      </c>
      <c r="G573" s="47">
        <v>545</v>
      </c>
      <c r="H573" s="48" t="s">
        <v>880</v>
      </c>
      <c r="I573" s="35" t="s">
        <v>198</v>
      </c>
      <c r="J573" s="30">
        <f t="shared" si="42"/>
        <v>220180</v>
      </c>
      <c r="K573" s="15">
        <f t="shared" si="43"/>
        <v>246601.60000000003</v>
      </c>
      <c r="L573" s="1"/>
    </row>
    <row r="574" spans="1:12" ht="30">
      <c r="A574" s="1">
        <v>564</v>
      </c>
      <c r="B574" s="35" t="s">
        <v>866</v>
      </c>
      <c r="C574" s="35" t="s">
        <v>226</v>
      </c>
      <c r="D574" s="35" t="s">
        <v>874</v>
      </c>
      <c r="E574" s="46" t="s">
        <v>147</v>
      </c>
      <c r="F574" s="18">
        <v>224</v>
      </c>
      <c r="G574" s="47">
        <v>450</v>
      </c>
      <c r="H574" s="48" t="s">
        <v>880</v>
      </c>
      <c r="I574" s="35" t="s">
        <v>198</v>
      </c>
      <c r="J574" s="30">
        <f t="shared" si="42"/>
        <v>100800</v>
      </c>
      <c r="K574" s="15">
        <f t="shared" si="43"/>
        <v>112896.00000000001</v>
      </c>
      <c r="L574" s="1"/>
    </row>
    <row r="575" spans="1:12" ht="45">
      <c r="A575" s="1">
        <v>565</v>
      </c>
      <c r="B575" s="35" t="s">
        <v>867</v>
      </c>
      <c r="C575" s="35" t="s">
        <v>226</v>
      </c>
      <c r="D575" s="35" t="s">
        <v>875</v>
      </c>
      <c r="E575" s="46" t="s">
        <v>147</v>
      </c>
      <c r="F575" s="18">
        <v>404</v>
      </c>
      <c r="G575" s="47">
        <v>590</v>
      </c>
      <c r="H575" s="48" t="s">
        <v>880</v>
      </c>
      <c r="I575" s="35" t="s">
        <v>198</v>
      </c>
      <c r="J575" s="30">
        <f t="shared" si="42"/>
        <v>238360</v>
      </c>
      <c r="K575" s="15">
        <f t="shared" si="43"/>
        <v>266963.20000000001</v>
      </c>
      <c r="L575" s="1"/>
    </row>
    <row r="576" spans="1:12" ht="45">
      <c r="A576" s="1">
        <v>566</v>
      </c>
      <c r="B576" s="35" t="s">
        <v>868</v>
      </c>
      <c r="C576" s="35" t="s">
        <v>226</v>
      </c>
      <c r="D576" s="35" t="s">
        <v>868</v>
      </c>
      <c r="E576" s="46" t="s">
        <v>147</v>
      </c>
      <c r="F576" s="18">
        <v>304</v>
      </c>
      <c r="G576" s="47">
        <v>550</v>
      </c>
      <c r="H576" s="48" t="s">
        <v>880</v>
      </c>
      <c r="I576" s="35" t="s">
        <v>198</v>
      </c>
      <c r="J576" s="30">
        <f t="shared" si="42"/>
        <v>167200</v>
      </c>
      <c r="K576" s="15">
        <f t="shared" si="43"/>
        <v>187264.00000000003</v>
      </c>
      <c r="L576" s="1"/>
    </row>
    <row r="577" spans="1:12" ht="30">
      <c r="A577" s="1">
        <v>567</v>
      </c>
      <c r="B577" s="35" t="s">
        <v>869</v>
      </c>
      <c r="C577" s="35"/>
      <c r="D577" s="35" t="s">
        <v>876</v>
      </c>
      <c r="E577" s="46"/>
      <c r="F577" s="18"/>
      <c r="G577" s="47"/>
      <c r="H577" s="48"/>
      <c r="I577" s="35"/>
      <c r="J577" s="30">
        <f t="shared" si="42"/>
        <v>0</v>
      </c>
      <c r="K577" s="15">
        <f t="shared" si="43"/>
        <v>0</v>
      </c>
      <c r="L577" s="1" t="s">
        <v>899</v>
      </c>
    </row>
    <row r="578" spans="1:12" ht="90">
      <c r="A578" s="1">
        <v>568</v>
      </c>
      <c r="B578" s="35" t="s">
        <v>870</v>
      </c>
      <c r="C578" s="35"/>
      <c r="D578" s="35" t="s">
        <v>877</v>
      </c>
      <c r="E578" s="46"/>
      <c r="F578" s="18"/>
      <c r="G578" s="47"/>
      <c r="H578" s="48"/>
      <c r="I578" s="35"/>
      <c r="J578" s="30">
        <f t="shared" si="42"/>
        <v>0</v>
      </c>
      <c r="K578" s="15">
        <f t="shared" si="43"/>
        <v>0</v>
      </c>
      <c r="L578" s="1" t="s">
        <v>899</v>
      </c>
    </row>
    <row r="579" spans="1:12" ht="30">
      <c r="A579" s="1">
        <v>569</v>
      </c>
      <c r="B579" s="35" t="s">
        <v>871</v>
      </c>
      <c r="C579" s="35"/>
      <c r="D579" s="35" t="s">
        <v>878</v>
      </c>
      <c r="E579" s="46"/>
      <c r="F579" s="18"/>
      <c r="G579" s="47"/>
      <c r="H579" s="48"/>
      <c r="I579" s="35"/>
      <c r="J579" s="30">
        <f t="shared" si="42"/>
        <v>0</v>
      </c>
      <c r="K579" s="15">
        <f t="shared" si="43"/>
        <v>0</v>
      </c>
      <c r="L579" s="1" t="s">
        <v>899</v>
      </c>
    </row>
    <row r="580" spans="1:12" ht="45">
      <c r="A580" s="1">
        <v>570</v>
      </c>
      <c r="B580" s="35" t="s">
        <v>872</v>
      </c>
      <c r="C580" s="35"/>
      <c r="D580" s="35" t="s">
        <v>879</v>
      </c>
      <c r="E580" s="46"/>
      <c r="F580" s="18"/>
      <c r="G580" s="47"/>
      <c r="H580" s="48"/>
      <c r="I580" s="35"/>
      <c r="J580" s="30">
        <f t="shared" si="42"/>
        <v>0</v>
      </c>
      <c r="K580" s="15">
        <f t="shared" si="43"/>
        <v>0</v>
      </c>
      <c r="L580" s="1" t="s">
        <v>899</v>
      </c>
    </row>
    <row r="581" spans="1:12" ht="45">
      <c r="A581" s="1">
        <v>571</v>
      </c>
      <c r="B581" s="35" t="s">
        <v>881</v>
      </c>
      <c r="C581" s="35" t="s">
        <v>226</v>
      </c>
      <c r="D581" s="35" t="s">
        <v>886</v>
      </c>
      <c r="E581" s="12" t="s">
        <v>147</v>
      </c>
      <c r="F581" s="12">
        <v>1000</v>
      </c>
      <c r="G581" s="15">
        <v>5</v>
      </c>
      <c r="H581" s="47" t="s">
        <v>817</v>
      </c>
      <c r="I581" s="39" t="s">
        <v>198</v>
      </c>
      <c r="J581" s="30">
        <f t="shared" ref="J581:J585" si="44">F581*G581</f>
        <v>5000</v>
      </c>
      <c r="K581" s="15">
        <f t="shared" ref="K581:K585" si="45">J581*1.12</f>
        <v>5600.0000000000009</v>
      </c>
      <c r="L581" s="1"/>
    </row>
    <row r="582" spans="1:12" ht="60">
      <c r="A582" s="1">
        <v>572</v>
      </c>
      <c r="B582" s="35" t="s">
        <v>882</v>
      </c>
      <c r="C582" s="35" t="s">
        <v>226</v>
      </c>
      <c r="D582" s="35" t="s">
        <v>887</v>
      </c>
      <c r="E582" s="12" t="s">
        <v>147</v>
      </c>
      <c r="F582" s="12">
        <v>500</v>
      </c>
      <c r="G582" s="15">
        <v>2</v>
      </c>
      <c r="H582" s="47" t="s">
        <v>817</v>
      </c>
      <c r="I582" s="39" t="s">
        <v>198</v>
      </c>
      <c r="J582" s="30">
        <f t="shared" si="44"/>
        <v>1000</v>
      </c>
      <c r="K582" s="15">
        <f t="shared" si="45"/>
        <v>1120</v>
      </c>
      <c r="L582" s="1"/>
    </row>
    <row r="583" spans="1:12" ht="45">
      <c r="A583" s="1">
        <v>573</v>
      </c>
      <c r="B583" s="35" t="s">
        <v>883</v>
      </c>
      <c r="C583" s="35" t="s">
        <v>226</v>
      </c>
      <c r="D583" s="35" t="s">
        <v>888</v>
      </c>
      <c r="E583" s="12" t="s">
        <v>147</v>
      </c>
      <c r="F583" s="12">
        <v>500</v>
      </c>
      <c r="G583" s="15">
        <v>20</v>
      </c>
      <c r="H583" s="47" t="s">
        <v>817</v>
      </c>
      <c r="I583" s="39" t="s">
        <v>198</v>
      </c>
      <c r="J583" s="30">
        <f t="shared" si="44"/>
        <v>10000</v>
      </c>
      <c r="K583" s="15">
        <f t="shared" si="45"/>
        <v>11200.000000000002</v>
      </c>
      <c r="L583" s="1"/>
    </row>
    <row r="584" spans="1:12" ht="45">
      <c r="A584" s="12">
        <v>574</v>
      </c>
      <c r="B584" s="35" t="s">
        <v>884</v>
      </c>
      <c r="C584" s="35" t="s">
        <v>226</v>
      </c>
      <c r="D584" s="35" t="s">
        <v>889</v>
      </c>
      <c r="E584" s="12" t="s">
        <v>891</v>
      </c>
      <c r="F584" s="12">
        <v>2</v>
      </c>
      <c r="G584" s="15">
        <v>400</v>
      </c>
      <c r="H584" s="39" t="s">
        <v>817</v>
      </c>
      <c r="I584" s="39" t="s">
        <v>198</v>
      </c>
      <c r="J584" s="15">
        <f t="shared" si="44"/>
        <v>800</v>
      </c>
      <c r="K584" s="15">
        <f t="shared" si="45"/>
        <v>896.00000000000011</v>
      </c>
      <c r="L584" s="12"/>
    </row>
    <row r="585" spans="1:12" ht="78.75" customHeight="1">
      <c r="A585" s="12">
        <v>575</v>
      </c>
      <c r="B585" s="35" t="s">
        <v>885</v>
      </c>
      <c r="C585" s="35" t="s">
        <v>226</v>
      </c>
      <c r="D585" s="35" t="s">
        <v>890</v>
      </c>
      <c r="E585" s="12" t="s">
        <v>147</v>
      </c>
      <c r="F585" s="12">
        <v>150</v>
      </c>
      <c r="G585" s="15">
        <v>2</v>
      </c>
      <c r="H585" s="39" t="s">
        <v>817</v>
      </c>
      <c r="I585" s="39" t="s">
        <v>198</v>
      </c>
      <c r="J585" s="15">
        <f t="shared" si="44"/>
        <v>300</v>
      </c>
      <c r="K585" s="15">
        <f t="shared" si="45"/>
        <v>336.00000000000006</v>
      </c>
      <c r="L585" s="12"/>
    </row>
    <row r="586" spans="1:12" ht="78.75" customHeight="1">
      <c r="A586" s="12">
        <v>576</v>
      </c>
      <c r="B586" s="35" t="s">
        <v>892</v>
      </c>
      <c r="C586" s="35" t="s">
        <v>226</v>
      </c>
      <c r="D586" s="35" t="s">
        <v>892</v>
      </c>
      <c r="E586" s="35" t="s">
        <v>21</v>
      </c>
      <c r="F586" s="35">
        <v>1</v>
      </c>
      <c r="G586" s="39">
        <v>3424500</v>
      </c>
      <c r="H586" s="39" t="s">
        <v>897</v>
      </c>
      <c r="I586" s="39" t="s">
        <v>198</v>
      </c>
      <c r="J586" s="39">
        <v>3424500</v>
      </c>
      <c r="K586" s="39">
        <v>3835440</v>
      </c>
      <c r="L586" s="12"/>
    </row>
    <row r="587" spans="1:12" ht="78.75" customHeight="1">
      <c r="A587" s="12">
        <v>577</v>
      </c>
      <c r="B587" s="35" t="s">
        <v>893</v>
      </c>
      <c r="C587" s="35"/>
      <c r="D587" s="35" t="s">
        <v>894</v>
      </c>
      <c r="E587" s="35"/>
      <c r="F587" s="35"/>
      <c r="G587" s="39"/>
      <c r="H587" s="39"/>
      <c r="I587" s="39"/>
      <c r="J587" s="39"/>
      <c r="K587" s="39"/>
      <c r="L587" s="12" t="s">
        <v>899</v>
      </c>
    </row>
    <row r="588" spans="1:12" ht="78.75" customHeight="1">
      <c r="A588" s="12">
        <v>578</v>
      </c>
      <c r="B588" s="12" t="s">
        <v>895</v>
      </c>
      <c r="C588" s="12" t="s">
        <v>226</v>
      </c>
      <c r="D588" s="12" t="s">
        <v>896</v>
      </c>
      <c r="E588" s="12" t="s">
        <v>147</v>
      </c>
      <c r="F588" s="12">
        <v>1</v>
      </c>
      <c r="G588" s="15">
        <v>7000</v>
      </c>
      <c r="H588" s="15" t="s">
        <v>898</v>
      </c>
      <c r="I588" s="39" t="s">
        <v>198</v>
      </c>
      <c r="J588" s="15">
        <v>7000</v>
      </c>
      <c r="K588" s="15">
        <v>7840</v>
      </c>
      <c r="L588" s="12"/>
    </row>
    <row r="589" spans="1:12" ht="45">
      <c r="A589" s="18">
        <v>579</v>
      </c>
      <c r="B589" s="52" t="s">
        <v>22</v>
      </c>
      <c r="C589" s="52" t="s">
        <v>226</v>
      </c>
      <c r="D589" s="52" t="s">
        <v>797</v>
      </c>
      <c r="E589" s="52" t="s">
        <v>21</v>
      </c>
      <c r="F589" s="52">
        <v>1</v>
      </c>
      <c r="G589" s="53">
        <v>2168260</v>
      </c>
      <c r="H589" s="38" t="s">
        <v>900</v>
      </c>
      <c r="I589" s="54" t="s">
        <v>901</v>
      </c>
      <c r="J589" s="53">
        <v>2168260</v>
      </c>
      <c r="K589" s="15">
        <f>J589*1.12</f>
        <v>2428451.2000000002</v>
      </c>
      <c r="L589" s="12" t="s">
        <v>793</v>
      </c>
    </row>
    <row r="590" spans="1:12" ht="45">
      <c r="A590" s="55">
        <v>580</v>
      </c>
      <c r="B590" s="40" t="s">
        <v>902</v>
      </c>
      <c r="C590" s="40" t="s">
        <v>226</v>
      </c>
      <c r="D590" s="40" t="s">
        <v>902</v>
      </c>
      <c r="E590" s="40" t="s">
        <v>147</v>
      </c>
      <c r="F590" s="40">
        <v>8</v>
      </c>
      <c r="G590" s="41">
        <v>89732</v>
      </c>
      <c r="H590" s="40" t="s">
        <v>903</v>
      </c>
      <c r="I590" s="40" t="s">
        <v>904</v>
      </c>
      <c r="J590" s="41">
        <v>717857</v>
      </c>
      <c r="K590" s="38">
        <f>J590*1.12</f>
        <v>803999.84000000008</v>
      </c>
      <c r="L590" s="37" t="s">
        <v>793</v>
      </c>
    </row>
    <row r="591" spans="1:12" ht="30">
      <c r="A591" s="12">
        <v>581</v>
      </c>
      <c r="B591" s="56" t="s">
        <v>905</v>
      </c>
      <c r="C591" s="56" t="s">
        <v>226</v>
      </c>
      <c r="D591" s="40" t="s">
        <v>905</v>
      </c>
      <c r="E591" s="24" t="s">
        <v>147</v>
      </c>
      <c r="F591" s="44">
        <v>2200</v>
      </c>
      <c r="G591" s="57">
        <v>36</v>
      </c>
      <c r="H591" s="40" t="s">
        <v>906</v>
      </c>
      <c r="I591" s="40" t="s">
        <v>198</v>
      </c>
      <c r="J591" s="57">
        <v>79200</v>
      </c>
      <c r="K591" s="41">
        <v>88704</v>
      </c>
      <c r="L591" s="37" t="s">
        <v>793</v>
      </c>
    </row>
    <row r="592" spans="1:12" ht="30">
      <c r="A592" s="55">
        <v>582</v>
      </c>
      <c r="B592" s="24" t="s">
        <v>907</v>
      </c>
      <c r="C592" s="24" t="s">
        <v>226</v>
      </c>
      <c r="D592" s="35" t="s">
        <v>907</v>
      </c>
      <c r="E592" s="24" t="s">
        <v>147</v>
      </c>
      <c r="F592" s="24">
        <v>180</v>
      </c>
      <c r="G592" s="29">
        <v>380</v>
      </c>
      <c r="H592" s="35" t="s">
        <v>906</v>
      </c>
      <c r="I592" s="35" t="s">
        <v>198</v>
      </c>
      <c r="J592" s="29">
        <v>68400</v>
      </c>
      <c r="K592" s="29">
        <v>76608</v>
      </c>
      <c r="L592" s="37" t="s">
        <v>793</v>
      </c>
    </row>
    <row r="593" spans="1:12" ht="30">
      <c r="A593" s="12">
        <v>583</v>
      </c>
      <c r="B593" s="24" t="s">
        <v>908</v>
      </c>
      <c r="C593" s="24" t="s">
        <v>226</v>
      </c>
      <c r="D593" s="35" t="s">
        <v>908</v>
      </c>
      <c r="E593" s="24" t="s">
        <v>147</v>
      </c>
      <c r="F593" s="35">
        <v>300</v>
      </c>
      <c r="G593" s="29">
        <v>18</v>
      </c>
      <c r="H593" s="35" t="s">
        <v>906</v>
      </c>
      <c r="I593" s="35" t="s">
        <v>198</v>
      </c>
      <c r="J593" s="29">
        <v>5400</v>
      </c>
      <c r="K593" s="29">
        <v>6048</v>
      </c>
      <c r="L593" s="37" t="s">
        <v>793</v>
      </c>
    </row>
    <row r="594" spans="1:12" ht="30">
      <c r="A594" s="55">
        <v>584</v>
      </c>
      <c r="B594" s="24" t="s">
        <v>909</v>
      </c>
      <c r="C594" s="24" t="s">
        <v>226</v>
      </c>
      <c r="D594" s="35" t="s">
        <v>909</v>
      </c>
      <c r="E594" s="24" t="s">
        <v>147</v>
      </c>
      <c r="F594" s="35">
        <v>300</v>
      </c>
      <c r="G594" s="29">
        <v>18</v>
      </c>
      <c r="H594" s="35" t="s">
        <v>906</v>
      </c>
      <c r="I594" s="35" t="s">
        <v>198</v>
      </c>
      <c r="J594" s="29">
        <v>5400</v>
      </c>
      <c r="K594" s="29">
        <v>6048</v>
      </c>
      <c r="L594" s="37" t="s">
        <v>793</v>
      </c>
    </row>
    <row r="595" spans="1:12" ht="30">
      <c r="A595" s="12">
        <v>585</v>
      </c>
      <c r="B595" s="24" t="s">
        <v>910</v>
      </c>
      <c r="C595" s="24" t="s">
        <v>226</v>
      </c>
      <c r="D595" s="35" t="s">
        <v>910</v>
      </c>
      <c r="E595" s="24" t="s">
        <v>147</v>
      </c>
      <c r="F595" s="35">
        <v>250</v>
      </c>
      <c r="G595" s="29">
        <v>5</v>
      </c>
      <c r="H595" s="35" t="s">
        <v>906</v>
      </c>
      <c r="I595" s="35" t="s">
        <v>198</v>
      </c>
      <c r="J595" s="29">
        <v>1250</v>
      </c>
      <c r="K595" s="29">
        <v>1400</v>
      </c>
      <c r="L595" s="37" t="s">
        <v>793</v>
      </c>
    </row>
    <row r="596" spans="1:12" ht="30">
      <c r="A596" s="55">
        <v>586</v>
      </c>
      <c r="B596" s="24" t="s">
        <v>911</v>
      </c>
      <c r="C596" s="24" t="s">
        <v>226</v>
      </c>
      <c r="D596" s="35" t="s">
        <v>911</v>
      </c>
      <c r="E596" s="24" t="s">
        <v>147</v>
      </c>
      <c r="F596" s="42">
        <v>2000</v>
      </c>
      <c r="G596" s="29">
        <v>7</v>
      </c>
      <c r="H596" s="35" t="s">
        <v>906</v>
      </c>
      <c r="I596" s="35" t="s">
        <v>198</v>
      </c>
      <c r="J596" s="29">
        <v>14000</v>
      </c>
      <c r="K596" s="29">
        <v>15680</v>
      </c>
      <c r="L596" s="12" t="s">
        <v>793</v>
      </c>
    </row>
    <row r="597" spans="1:12" ht="405">
      <c r="A597" s="12">
        <v>587</v>
      </c>
      <c r="B597" s="26" t="s">
        <v>916</v>
      </c>
      <c r="C597" s="24" t="s">
        <v>226</v>
      </c>
      <c r="D597" s="26" t="s">
        <v>1382</v>
      </c>
      <c r="E597" s="24" t="s">
        <v>147</v>
      </c>
      <c r="F597" s="58">
        <v>2</v>
      </c>
      <c r="G597" s="31">
        <v>124464</v>
      </c>
      <c r="H597" s="35" t="s">
        <v>538</v>
      </c>
      <c r="I597" s="35" t="s">
        <v>198</v>
      </c>
      <c r="J597" s="29">
        <f>F597*G597</f>
        <v>248928</v>
      </c>
      <c r="K597" s="31">
        <f>J597*1.12</f>
        <v>278799.36000000004</v>
      </c>
      <c r="L597" s="12" t="s">
        <v>784</v>
      </c>
    </row>
    <row r="598" spans="1:12" ht="195">
      <c r="A598" s="37">
        <v>588</v>
      </c>
      <c r="B598" s="59" t="s">
        <v>917</v>
      </c>
      <c r="C598" s="56" t="s">
        <v>226</v>
      </c>
      <c r="D598" s="59" t="s">
        <v>1381</v>
      </c>
      <c r="E598" s="59" t="s">
        <v>147</v>
      </c>
      <c r="F598" s="98">
        <v>2</v>
      </c>
      <c r="G598" s="99">
        <v>62232</v>
      </c>
      <c r="H598" s="40" t="s">
        <v>538</v>
      </c>
      <c r="I598" s="40" t="s">
        <v>198</v>
      </c>
      <c r="J598" s="29">
        <f t="shared" ref="J598:J605" si="46">F598*G598</f>
        <v>124464</v>
      </c>
      <c r="K598" s="31">
        <f t="shared" ref="K598:K631" si="47">J598*1.12</f>
        <v>139399.68000000002</v>
      </c>
      <c r="L598" s="12" t="s">
        <v>1383</v>
      </c>
    </row>
    <row r="599" spans="1:12" s="61" customFormat="1" ht="48.75" customHeight="1">
      <c r="A599" s="12">
        <v>589</v>
      </c>
      <c r="B599" s="24" t="s">
        <v>1053</v>
      </c>
      <c r="C599" s="24" t="s">
        <v>226</v>
      </c>
      <c r="D599" s="24" t="s">
        <v>978</v>
      </c>
      <c r="E599" s="24" t="s">
        <v>147</v>
      </c>
      <c r="F599" s="24">
        <v>100</v>
      </c>
      <c r="G599" s="60">
        <v>1600</v>
      </c>
      <c r="H599" s="35" t="s">
        <v>852</v>
      </c>
      <c r="I599" s="40" t="s">
        <v>198</v>
      </c>
      <c r="J599" s="29">
        <f t="shared" si="46"/>
        <v>160000</v>
      </c>
      <c r="K599" s="31">
        <f t="shared" si="47"/>
        <v>179200.00000000003</v>
      </c>
      <c r="L599" s="37" t="s">
        <v>793</v>
      </c>
    </row>
    <row r="600" spans="1:12" ht="53.25" customHeight="1">
      <c r="A600" s="37">
        <v>590</v>
      </c>
      <c r="B600" s="24" t="s">
        <v>1054</v>
      </c>
      <c r="C600" s="24" t="s">
        <v>226</v>
      </c>
      <c r="D600" s="24" t="s">
        <v>979</v>
      </c>
      <c r="E600" s="24" t="s">
        <v>147</v>
      </c>
      <c r="F600" s="24">
        <v>75</v>
      </c>
      <c r="G600" s="60">
        <v>1900</v>
      </c>
      <c r="H600" s="35" t="s">
        <v>852</v>
      </c>
      <c r="I600" s="40" t="s">
        <v>198</v>
      </c>
      <c r="J600" s="29">
        <f t="shared" si="46"/>
        <v>142500</v>
      </c>
      <c r="K600" s="31">
        <f t="shared" si="47"/>
        <v>159600.00000000003</v>
      </c>
      <c r="L600" s="37" t="s">
        <v>793</v>
      </c>
    </row>
    <row r="601" spans="1:12" s="63" customFormat="1" ht="48.75" customHeight="1">
      <c r="A601" s="12">
        <v>591</v>
      </c>
      <c r="B601" s="56" t="s">
        <v>919</v>
      </c>
      <c r="C601" s="56" t="s">
        <v>226</v>
      </c>
      <c r="D601" s="24" t="s">
        <v>980</v>
      </c>
      <c r="E601" s="24" t="s">
        <v>147</v>
      </c>
      <c r="F601" s="56">
        <v>250</v>
      </c>
      <c r="G601" s="62">
        <v>340</v>
      </c>
      <c r="H601" s="35" t="s">
        <v>852</v>
      </c>
      <c r="I601" s="40" t="s">
        <v>198</v>
      </c>
      <c r="J601" s="29">
        <f t="shared" si="46"/>
        <v>85000</v>
      </c>
      <c r="K601" s="31">
        <f t="shared" si="47"/>
        <v>95200.000000000015</v>
      </c>
      <c r="L601" s="37" t="s">
        <v>793</v>
      </c>
    </row>
    <row r="602" spans="1:12" ht="55.5" customHeight="1">
      <c r="A602" s="37">
        <v>592</v>
      </c>
      <c r="B602" s="56" t="s">
        <v>920</v>
      </c>
      <c r="C602" s="64" t="s">
        <v>226</v>
      </c>
      <c r="D602" s="24" t="s">
        <v>981</v>
      </c>
      <c r="E602" s="24" t="s">
        <v>147</v>
      </c>
      <c r="F602" s="56">
        <v>250</v>
      </c>
      <c r="G602" s="62">
        <v>360</v>
      </c>
      <c r="H602" s="35" t="s">
        <v>852</v>
      </c>
      <c r="I602" s="65" t="s">
        <v>198</v>
      </c>
      <c r="J602" s="29">
        <f t="shared" si="46"/>
        <v>90000</v>
      </c>
      <c r="K602" s="31">
        <f t="shared" si="47"/>
        <v>100800.00000000001</v>
      </c>
      <c r="L602" s="37" t="s">
        <v>793</v>
      </c>
    </row>
    <row r="603" spans="1:12" ht="61.5" customHeight="1">
      <c r="A603" s="12">
        <v>593</v>
      </c>
      <c r="B603" s="56" t="s">
        <v>921</v>
      </c>
      <c r="C603" s="64" t="s">
        <v>226</v>
      </c>
      <c r="D603" s="24" t="s">
        <v>982</v>
      </c>
      <c r="E603" s="24" t="s">
        <v>147</v>
      </c>
      <c r="F603" s="56">
        <v>250</v>
      </c>
      <c r="G603" s="62">
        <v>380</v>
      </c>
      <c r="H603" s="35" t="s">
        <v>852</v>
      </c>
      <c r="I603" s="65" t="s">
        <v>198</v>
      </c>
      <c r="J603" s="29">
        <f t="shared" si="46"/>
        <v>95000</v>
      </c>
      <c r="K603" s="31">
        <f t="shared" si="47"/>
        <v>106400.00000000001</v>
      </c>
      <c r="L603" s="37" t="s">
        <v>793</v>
      </c>
    </row>
    <row r="604" spans="1:12" ht="63.75" customHeight="1">
      <c r="A604" s="37">
        <v>594</v>
      </c>
      <c r="B604" s="24" t="s">
        <v>922</v>
      </c>
      <c r="C604" s="24" t="s">
        <v>226</v>
      </c>
      <c r="D604" s="24" t="s">
        <v>983</v>
      </c>
      <c r="E604" s="24" t="s">
        <v>147</v>
      </c>
      <c r="F604" s="24">
        <v>250</v>
      </c>
      <c r="G604" s="60">
        <v>45</v>
      </c>
      <c r="H604" s="35" t="s">
        <v>852</v>
      </c>
      <c r="I604" s="35" t="s">
        <v>198</v>
      </c>
      <c r="J604" s="29">
        <f t="shared" si="46"/>
        <v>11250</v>
      </c>
      <c r="K604" s="31">
        <f t="shared" si="47"/>
        <v>12600.000000000002</v>
      </c>
      <c r="L604" s="12" t="s">
        <v>793</v>
      </c>
    </row>
    <row r="605" spans="1:12" ht="93" customHeight="1">
      <c r="A605" s="66">
        <v>595</v>
      </c>
      <c r="B605" s="24" t="s">
        <v>923</v>
      </c>
      <c r="C605" s="24" t="s">
        <v>226</v>
      </c>
      <c r="D605" s="24" t="s">
        <v>984</v>
      </c>
      <c r="E605" s="24" t="s">
        <v>924</v>
      </c>
      <c r="F605" s="24">
        <v>25</v>
      </c>
      <c r="G605" s="60">
        <v>920</v>
      </c>
      <c r="H605" s="35" t="s">
        <v>852</v>
      </c>
      <c r="I605" s="35" t="s">
        <v>198</v>
      </c>
      <c r="J605" s="29">
        <f t="shared" si="46"/>
        <v>23000</v>
      </c>
      <c r="K605" s="31">
        <f t="shared" si="47"/>
        <v>25760.000000000004</v>
      </c>
      <c r="L605" s="12" t="s">
        <v>793</v>
      </c>
    </row>
    <row r="606" spans="1:12" ht="84.75" customHeight="1">
      <c r="A606" s="66">
        <v>596</v>
      </c>
      <c r="B606" s="56" t="s">
        <v>925</v>
      </c>
      <c r="C606" s="56" t="s">
        <v>226</v>
      </c>
      <c r="D606" s="24" t="s">
        <v>1001</v>
      </c>
      <c r="E606" s="24" t="s">
        <v>924</v>
      </c>
      <c r="F606" s="56">
        <v>25</v>
      </c>
      <c r="G606" s="62">
        <v>1100</v>
      </c>
      <c r="H606" s="35" t="s">
        <v>852</v>
      </c>
      <c r="I606" s="40" t="s">
        <v>198</v>
      </c>
      <c r="J606" s="29">
        <f t="shared" ref="J606" si="48">F606*G606</f>
        <v>27500</v>
      </c>
      <c r="K606" s="31">
        <f t="shared" si="47"/>
        <v>30800.000000000004</v>
      </c>
      <c r="L606" s="12" t="s">
        <v>793</v>
      </c>
    </row>
    <row r="607" spans="1:12" ht="56.25" customHeight="1">
      <c r="A607" s="66">
        <v>597</v>
      </c>
      <c r="B607" s="24" t="s">
        <v>1003</v>
      </c>
      <c r="C607" s="24" t="s">
        <v>226</v>
      </c>
      <c r="D607" s="24" t="s">
        <v>985</v>
      </c>
      <c r="E607" s="24" t="s">
        <v>924</v>
      </c>
      <c r="F607" s="24">
        <v>30</v>
      </c>
      <c r="G607" s="60">
        <v>1200</v>
      </c>
      <c r="H607" s="35" t="s">
        <v>852</v>
      </c>
      <c r="I607" s="35" t="s">
        <v>198</v>
      </c>
      <c r="J607" s="29">
        <f t="shared" ref="J607" si="49">F607*G607</f>
        <v>36000</v>
      </c>
      <c r="K607" s="31">
        <f t="shared" si="47"/>
        <v>40320.000000000007</v>
      </c>
      <c r="L607" s="12" t="s">
        <v>793</v>
      </c>
    </row>
    <row r="608" spans="1:12" s="67" customFormat="1" ht="51.75" customHeight="1">
      <c r="A608" s="66">
        <v>598</v>
      </c>
      <c r="B608" s="24" t="s">
        <v>1004</v>
      </c>
      <c r="C608" s="24" t="s">
        <v>226</v>
      </c>
      <c r="D608" s="24" t="s">
        <v>927</v>
      </c>
      <c r="E608" s="24" t="s">
        <v>926</v>
      </c>
      <c r="F608" s="24">
        <v>300</v>
      </c>
      <c r="G608" s="60">
        <v>580</v>
      </c>
      <c r="H608" s="35" t="s">
        <v>852</v>
      </c>
      <c r="I608" s="35" t="s">
        <v>198</v>
      </c>
      <c r="J608" s="29">
        <f t="shared" ref="J608" si="50">F608*G608</f>
        <v>174000</v>
      </c>
      <c r="K608" s="31">
        <f t="shared" si="47"/>
        <v>194880.00000000003</v>
      </c>
      <c r="L608" s="12" t="s">
        <v>793</v>
      </c>
    </row>
    <row r="609" spans="1:12" s="67" customFormat="1" ht="45">
      <c r="A609" s="68">
        <v>599</v>
      </c>
      <c r="B609" s="56" t="s">
        <v>928</v>
      </c>
      <c r="C609" s="56" t="s">
        <v>226</v>
      </c>
      <c r="D609" s="56" t="s">
        <v>1163</v>
      </c>
      <c r="E609" s="56" t="s">
        <v>926</v>
      </c>
      <c r="F609" s="56">
        <v>150</v>
      </c>
      <c r="G609" s="62">
        <v>960</v>
      </c>
      <c r="H609" s="40" t="s">
        <v>852</v>
      </c>
      <c r="I609" s="40" t="s">
        <v>198</v>
      </c>
      <c r="J609" s="29">
        <f t="shared" ref="J609" si="51">F609*G609</f>
        <v>144000</v>
      </c>
      <c r="K609" s="29">
        <f t="shared" si="47"/>
        <v>161280.00000000003</v>
      </c>
      <c r="L609" s="37" t="s">
        <v>793</v>
      </c>
    </row>
    <row r="610" spans="1:12" s="69" customFormat="1" ht="56.25" customHeight="1">
      <c r="A610" s="12">
        <v>600</v>
      </c>
      <c r="B610" s="24" t="s">
        <v>929</v>
      </c>
      <c r="C610" s="24" t="s">
        <v>226</v>
      </c>
      <c r="D610" s="24" t="s">
        <v>930</v>
      </c>
      <c r="E610" s="24" t="s">
        <v>762</v>
      </c>
      <c r="F610" s="24">
        <v>5</v>
      </c>
      <c r="G610" s="60">
        <v>7500</v>
      </c>
      <c r="H610" s="35" t="s">
        <v>852</v>
      </c>
      <c r="I610" s="35" t="s">
        <v>198</v>
      </c>
      <c r="J610" s="29">
        <f t="shared" ref="J610:J611" si="52">F610*G610</f>
        <v>37500</v>
      </c>
      <c r="K610" s="29">
        <f t="shared" si="47"/>
        <v>42000.000000000007</v>
      </c>
      <c r="L610" s="12" t="s">
        <v>793</v>
      </c>
    </row>
    <row r="611" spans="1:12" ht="45">
      <c r="A611" s="70">
        <v>601</v>
      </c>
      <c r="B611" s="26" t="s">
        <v>931</v>
      </c>
      <c r="C611" s="26" t="s">
        <v>226</v>
      </c>
      <c r="D611" s="26" t="s">
        <v>986</v>
      </c>
      <c r="E611" s="71" t="s">
        <v>147</v>
      </c>
      <c r="F611" s="26">
        <v>13</v>
      </c>
      <c r="G611" s="72">
        <v>1380</v>
      </c>
      <c r="H611" s="35" t="s">
        <v>852</v>
      </c>
      <c r="I611" s="73" t="s">
        <v>198</v>
      </c>
      <c r="J611" s="29">
        <f t="shared" si="52"/>
        <v>17940</v>
      </c>
      <c r="K611" s="29">
        <f t="shared" si="47"/>
        <v>20092.800000000003</v>
      </c>
      <c r="L611" s="18" t="s">
        <v>793</v>
      </c>
    </row>
    <row r="612" spans="1:12" s="74" customFormat="1" ht="45">
      <c r="A612" s="66">
        <v>602</v>
      </c>
      <c r="B612" s="24" t="s">
        <v>932</v>
      </c>
      <c r="C612" s="24" t="s">
        <v>226</v>
      </c>
      <c r="D612" s="24" t="s">
        <v>987</v>
      </c>
      <c r="E612" s="71" t="s">
        <v>147</v>
      </c>
      <c r="F612" s="24">
        <v>5</v>
      </c>
      <c r="G612" s="60">
        <v>1420</v>
      </c>
      <c r="H612" s="35" t="s">
        <v>852</v>
      </c>
      <c r="I612" s="35" t="s">
        <v>198</v>
      </c>
      <c r="J612" s="29">
        <f t="shared" ref="J612" si="53">F612*G612</f>
        <v>7100</v>
      </c>
      <c r="K612" s="29">
        <f t="shared" si="47"/>
        <v>7952.0000000000009</v>
      </c>
      <c r="L612" s="18" t="s">
        <v>793</v>
      </c>
    </row>
    <row r="613" spans="1:12" ht="45">
      <c r="A613" s="70">
        <v>603</v>
      </c>
      <c r="B613" s="24" t="s">
        <v>933</v>
      </c>
      <c r="C613" s="24" t="s">
        <v>226</v>
      </c>
      <c r="D613" s="24" t="s">
        <v>934</v>
      </c>
      <c r="E613" s="24" t="s">
        <v>924</v>
      </c>
      <c r="F613" s="24">
        <v>5</v>
      </c>
      <c r="G613" s="60">
        <v>920</v>
      </c>
      <c r="H613" s="35" t="s">
        <v>852</v>
      </c>
      <c r="I613" s="35" t="s">
        <v>198</v>
      </c>
      <c r="J613" s="29">
        <f t="shared" ref="J613" si="54">F613*G613</f>
        <v>4600</v>
      </c>
      <c r="K613" s="29">
        <f t="shared" si="47"/>
        <v>5152.0000000000009</v>
      </c>
      <c r="L613" s="18" t="s">
        <v>793</v>
      </c>
    </row>
    <row r="614" spans="1:12" s="61" customFormat="1" ht="45">
      <c r="A614" s="66">
        <v>604</v>
      </c>
      <c r="B614" s="24" t="s">
        <v>935</v>
      </c>
      <c r="C614" s="24" t="s">
        <v>226</v>
      </c>
      <c r="D614" s="24" t="s">
        <v>936</v>
      </c>
      <c r="E614" s="24" t="s">
        <v>924</v>
      </c>
      <c r="F614" s="24">
        <v>10</v>
      </c>
      <c r="G614" s="60">
        <v>3200</v>
      </c>
      <c r="H614" s="35" t="s">
        <v>852</v>
      </c>
      <c r="I614" s="35" t="s">
        <v>198</v>
      </c>
      <c r="J614" s="29">
        <f t="shared" ref="J614" si="55">F614*G614</f>
        <v>32000</v>
      </c>
      <c r="K614" s="29">
        <f t="shared" si="47"/>
        <v>35840</v>
      </c>
      <c r="L614" s="18" t="s">
        <v>793</v>
      </c>
    </row>
    <row r="615" spans="1:12" ht="51" customHeight="1">
      <c r="A615" s="70">
        <v>605</v>
      </c>
      <c r="B615" s="56" t="s">
        <v>937</v>
      </c>
      <c r="C615" s="56" t="s">
        <v>226</v>
      </c>
      <c r="D615" s="56" t="s">
        <v>938</v>
      </c>
      <c r="E615" s="56" t="s">
        <v>764</v>
      </c>
      <c r="F615" s="56">
        <v>50</v>
      </c>
      <c r="G615" s="62">
        <v>7200</v>
      </c>
      <c r="H615" s="35" t="s">
        <v>852</v>
      </c>
      <c r="I615" s="40" t="s">
        <v>198</v>
      </c>
      <c r="J615" s="29">
        <f t="shared" ref="J615" si="56">F615*G615</f>
        <v>360000</v>
      </c>
      <c r="K615" s="29">
        <f t="shared" si="47"/>
        <v>403200.00000000006</v>
      </c>
      <c r="L615" s="18" t="s">
        <v>793</v>
      </c>
    </row>
    <row r="616" spans="1:12" ht="45">
      <c r="A616" s="68">
        <v>606</v>
      </c>
      <c r="B616" s="56" t="s">
        <v>939</v>
      </c>
      <c r="C616" s="56" t="s">
        <v>226</v>
      </c>
      <c r="D616" s="56" t="s">
        <v>940</v>
      </c>
      <c r="E616" s="56" t="s">
        <v>891</v>
      </c>
      <c r="F616" s="56">
        <v>10</v>
      </c>
      <c r="G616" s="62">
        <v>9800</v>
      </c>
      <c r="H616" s="40" t="s">
        <v>852</v>
      </c>
      <c r="I616" s="40" t="s">
        <v>198</v>
      </c>
      <c r="J616" s="57">
        <f t="shared" ref="J616" si="57">F616*G616</f>
        <v>98000</v>
      </c>
      <c r="K616" s="57">
        <f t="shared" si="47"/>
        <v>109760.00000000001</v>
      </c>
      <c r="L616" s="52" t="s">
        <v>793</v>
      </c>
    </row>
    <row r="617" spans="1:12" s="75" customFormat="1" ht="45">
      <c r="A617" s="12">
        <v>607</v>
      </c>
      <c r="B617" s="24" t="s">
        <v>941</v>
      </c>
      <c r="C617" s="24" t="s">
        <v>226</v>
      </c>
      <c r="D617" s="24" t="s">
        <v>942</v>
      </c>
      <c r="E617" s="24" t="s">
        <v>891</v>
      </c>
      <c r="F617" s="24">
        <v>25</v>
      </c>
      <c r="G617" s="60">
        <v>10400</v>
      </c>
      <c r="H617" s="35" t="s">
        <v>852</v>
      </c>
      <c r="I617" s="35" t="s">
        <v>198</v>
      </c>
      <c r="J617" s="57">
        <f t="shared" ref="J617:J618" si="58">F617*G617</f>
        <v>260000</v>
      </c>
      <c r="K617" s="57">
        <f t="shared" si="47"/>
        <v>291200</v>
      </c>
      <c r="L617" s="12" t="s">
        <v>793</v>
      </c>
    </row>
    <row r="618" spans="1:12" ht="75" customHeight="1">
      <c r="A618" s="68">
        <v>608</v>
      </c>
      <c r="B618" s="56" t="s">
        <v>1005</v>
      </c>
      <c r="C618" s="56" t="s">
        <v>226</v>
      </c>
      <c r="D618" s="56" t="s">
        <v>944</v>
      </c>
      <c r="E618" s="56" t="s">
        <v>943</v>
      </c>
      <c r="F618" s="56">
        <v>10</v>
      </c>
      <c r="G618" s="62">
        <v>480</v>
      </c>
      <c r="H618" s="40" t="s">
        <v>852</v>
      </c>
      <c r="I618" s="40" t="s">
        <v>198</v>
      </c>
      <c r="J618" s="57">
        <f t="shared" si="58"/>
        <v>4800</v>
      </c>
      <c r="K618" s="57">
        <f t="shared" si="47"/>
        <v>5376.0000000000009</v>
      </c>
      <c r="L618" s="52" t="s">
        <v>793</v>
      </c>
    </row>
    <row r="619" spans="1:12" s="75" customFormat="1" ht="45">
      <c r="A619" s="12">
        <v>609</v>
      </c>
      <c r="B619" s="24" t="s">
        <v>945</v>
      </c>
      <c r="C619" s="24" t="s">
        <v>226</v>
      </c>
      <c r="D619" s="24" t="s">
        <v>946</v>
      </c>
      <c r="E619" s="24" t="s">
        <v>687</v>
      </c>
      <c r="F619" s="24">
        <v>1</v>
      </c>
      <c r="G619" s="60">
        <v>30000</v>
      </c>
      <c r="H619" s="35" t="s">
        <v>852</v>
      </c>
      <c r="I619" s="35" t="s">
        <v>198</v>
      </c>
      <c r="J619" s="57">
        <f t="shared" ref="J619:J621" si="59">F619*G619</f>
        <v>30000</v>
      </c>
      <c r="K619" s="57">
        <f t="shared" si="47"/>
        <v>33600</v>
      </c>
      <c r="L619" s="12" t="s">
        <v>793</v>
      </c>
    </row>
    <row r="620" spans="1:12" ht="45" customHeight="1">
      <c r="A620" s="12">
        <v>610</v>
      </c>
      <c r="B620" s="24" t="s">
        <v>947</v>
      </c>
      <c r="C620" s="24" t="s">
        <v>226</v>
      </c>
      <c r="D620" s="24" t="s">
        <v>948</v>
      </c>
      <c r="E620" s="24" t="s">
        <v>762</v>
      </c>
      <c r="F620" s="24">
        <v>4</v>
      </c>
      <c r="G620" s="60">
        <v>17500</v>
      </c>
      <c r="H620" s="35" t="s">
        <v>852</v>
      </c>
      <c r="I620" s="35" t="s">
        <v>198</v>
      </c>
      <c r="J620" s="57">
        <f t="shared" si="59"/>
        <v>70000</v>
      </c>
      <c r="K620" s="57">
        <f t="shared" si="47"/>
        <v>78400.000000000015</v>
      </c>
      <c r="L620" s="12" t="s">
        <v>793</v>
      </c>
    </row>
    <row r="621" spans="1:12" ht="50.25" customHeight="1">
      <c r="A621" s="12">
        <v>611</v>
      </c>
      <c r="B621" s="24" t="s">
        <v>949</v>
      </c>
      <c r="C621" s="24" t="s">
        <v>226</v>
      </c>
      <c r="D621" s="24" t="s">
        <v>950</v>
      </c>
      <c r="E621" s="24" t="s">
        <v>924</v>
      </c>
      <c r="F621" s="24">
        <v>5</v>
      </c>
      <c r="G621" s="60">
        <v>1300</v>
      </c>
      <c r="H621" s="35" t="s">
        <v>852</v>
      </c>
      <c r="I621" s="35" t="s">
        <v>198</v>
      </c>
      <c r="J621" s="57">
        <f t="shared" si="59"/>
        <v>6500</v>
      </c>
      <c r="K621" s="57">
        <f t="shared" si="47"/>
        <v>7280.0000000000009</v>
      </c>
      <c r="L621" s="12" t="s">
        <v>793</v>
      </c>
    </row>
    <row r="622" spans="1:12" ht="53.25" customHeight="1">
      <c r="A622" s="12">
        <v>612</v>
      </c>
      <c r="B622" s="24" t="s">
        <v>951</v>
      </c>
      <c r="C622" s="24" t="s">
        <v>226</v>
      </c>
      <c r="D622" s="24" t="s">
        <v>1006</v>
      </c>
      <c r="E622" s="24" t="s">
        <v>891</v>
      </c>
      <c r="F622" s="24">
        <v>25</v>
      </c>
      <c r="G622" s="60">
        <v>810</v>
      </c>
      <c r="H622" s="35" t="s">
        <v>852</v>
      </c>
      <c r="I622" s="35" t="s">
        <v>198</v>
      </c>
      <c r="J622" s="57">
        <f t="shared" ref="J622:J623" si="60">F622*G622</f>
        <v>20250</v>
      </c>
      <c r="K622" s="57">
        <f t="shared" si="47"/>
        <v>22680.000000000004</v>
      </c>
      <c r="L622" s="12" t="s">
        <v>793</v>
      </c>
    </row>
    <row r="623" spans="1:12" ht="69" customHeight="1">
      <c r="A623" s="12">
        <v>613</v>
      </c>
      <c r="B623" s="24" t="s">
        <v>952</v>
      </c>
      <c r="C623" s="24" t="s">
        <v>226</v>
      </c>
      <c r="D623" s="24" t="s">
        <v>988</v>
      </c>
      <c r="E623" s="24" t="s">
        <v>147</v>
      </c>
      <c r="F623" s="76">
        <v>2000</v>
      </c>
      <c r="G623" s="60">
        <v>3</v>
      </c>
      <c r="H623" s="35" t="s">
        <v>852</v>
      </c>
      <c r="I623" s="35" t="s">
        <v>198</v>
      </c>
      <c r="J623" s="57">
        <f t="shared" si="60"/>
        <v>6000</v>
      </c>
      <c r="K623" s="57">
        <f t="shared" si="47"/>
        <v>6720.0000000000009</v>
      </c>
      <c r="L623" s="12" t="s">
        <v>793</v>
      </c>
    </row>
    <row r="624" spans="1:12" ht="70.5" customHeight="1">
      <c r="A624" s="12">
        <v>614</v>
      </c>
      <c r="B624" s="24" t="s">
        <v>953</v>
      </c>
      <c r="C624" s="24" t="s">
        <v>226</v>
      </c>
      <c r="D624" s="24" t="s">
        <v>989</v>
      </c>
      <c r="E624" s="24" t="s">
        <v>147</v>
      </c>
      <c r="F624" s="76">
        <v>2000</v>
      </c>
      <c r="G624" s="60">
        <v>3</v>
      </c>
      <c r="H624" s="35" t="s">
        <v>852</v>
      </c>
      <c r="I624" s="35" t="s">
        <v>198</v>
      </c>
      <c r="J624" s="57">
        <f t="shared" ref="J624:J626" si="61">F624*G624</f>
        <v>6000</v>
      </c>
      <c r="K624" s="57">
        <f t="shared" si="47"/>
        <v>6720.0000000000009</v>
      </c>
      <c r="L624" s="12" t="s">
        <v>793</v>
      </c>
    </row>
    <row r="625" spans="1:12" ht="45">
      <c r="A625" s="70">
        <v>615</v>
      </c>
      <c r="B625" s="24" t="s">
        <v>954</v>
      </c>
      <c r="C625" s="24" t="s">
        <v>226</v>
      </c>
      <c r="D625" s="24" t="s">
        <v>990</v>
      </c>
      <c r="E625" s="1" t="s">
        <v>147</v>
      </c>
      <c r="F625" s="76">
        <v>2000</v>
      </c>
      <c r="G625" s="60">
        <v>3</v>
      </c>
      <c r="H625" s="35" t="s">
        <v>852</v>
      </c>
      <c r="I625" s="35" t="s">
        <v>198</v>
      </c>
      <c r="J625" s="57">
        <f t="shared" si="61"/>
        <v>6000</v>
      </c>
      <c r="K625" s="57">
        <f t="shared" si="47"/>
        <v>6720.0000000000009</v>
      </c>
      <c r="L625" s="12" t="s">
        <v>793</v>
      </c>
    </row>
    <row r="626" spans="1:12" s="63" customFormat="1" ht="97.5" customHeight="1">
      <c r="A626" s="12">
        <v>616</v>
      </c>
      <c r="B626" s="24" t="s">
        <v>955</v>
      </c>
      <c r="C626" s="24" t="s">
        <v>226</v>
      </c>
      <c r="D626" s="24" t="s">
        <v>991</v>
      </c>
      <c r="E626" s="12" t="s">
        <v>147</v>
      </c>
      <c r="F626" s="76">
        <v>2000</v>
      </c>
      <c r="G626" s="60">
        <v>3</v>
      </c>
      <c r="H626" s="35" t="s">
        <v>852</v>
      </c>
      <c r="I626" s="35" t="s">
        <v>198</v>
      </c>
      <c r="J626" s="29">
        <f t="shared" si="61"/>
        <v>6000</v>
      </c>
      <c r="K626" s="29">
        <f t="shared" si="47"/>
        <v>6720.0000000000009</v>
      </c>
      <c r="L626" s="12" t="s">
        <v>793</v>
      </c>
    </row>
    <row r="627" spans="1:12" ht="95.25" customHeight="1">
      <c r="A627" s="70">
        <v>617</v>
      </c>
      <c r="B627" s="24" t="s">
        <v>956</v>
      </c>
      <c r="C627" s="24" t="s">
        <v>226</v>
      </c>
      <c r="D627" s="24" t="s">
        <v>992</v>
      </c>
      <c r="E627" s="12" t="s">
        <v>147</v>
      </c>
      <c r="F627" s="24">
        <v>500</v>
      </c>
      <c r="G627" s="60">
        <v>40</v>
      </c>
      <c r="H627" s="35" t="s">
        <v>852</v>
      </c>
      <c r="I627" s="35" t="s">
        <v>198</v>
      </c>
      <c r="J627" s="29">
        <f t="shared" ref="J627" si="62">F627*G627</f>
        <v>20000</v>
      </c>
      <c r="K627" s="29">
        <f t="shared" si="47"/>
        <v>22400.000000000004</v>
      </c>
      <c r="L627" s="12" t="s">
        <v>793</v>
      </c>
    </row>
    <row r="628" spans="1:12" ht="95.25" customHeight="1">
      <c r="A628" s="12">
        <v>618</v>
      </c>
      <c r="B628" s="24" t="s">
        <v>957</v>
      </c>
      <c r="C628" s="77" t="s">
        <v>226</v>
      </c>
      <c r="D628" s="24" t="s">
        <v>993</v>
      </c>
      <c r="E628" s="12" t="s">
        <v>147</v>
      </c>
      <c r="F628" s="24">
        <v>500</v>
      </c>
      <c r="G628" s="60">
        <v>50</v>
      </c>
      <c r="H628" s="35" t="s">
        <v>852</v>
      </c>
      <c r="I628" s="35" t="s">
        <v>198</v>
      </c>
      <c r="J628" s="29">
        <f t="shared" ref="J628" si="63">F628*G628</f>
        <v>25000</v>
      </c>
      <c r="K628" s="29">
        <f t="shared" si="47"/>
        <v>28000.000000000004</v>
      </c>
      <c r="L628" s="12" t="s">
        <v>793</v>
      </c>
    </row>
    <row r="629" spans="1:12" ht="52.5" customHeight="1">
      <c r="A629" s="70">
        <v>619</v>
      </c>
      <c r="B629" s="24" t="s">
        <v>958</v>
      </c>
      <c r="C629" s="24" t="s">
        <v>226</v>
      </c>
      <c r="D629" s="24" t="s">
        <v>994</v>
      </c>
      <c r="E629" s="24" t="s">
        <v>762</v>
      </c>
      <c r="F629" s="24">
        <v>15</v>
      </c>
      <c r="G629" s="60">
        <v>6800</v>
      </c>
      <c r="H629" s="35" t="s">
        <v>852</v>
      </c>
      <c r="I629" s="35" t="s">
        <v>198</v>
      </c>
      <c r="J629" s="29">
        <f t="shared" ref="J629" si="64">F629*G629</f>
        <v>102000</v>
      </c>
      <c r="K629" s="29">
        <f t="shared" si="47"/>
        <v>114240.00000000001</v>
      </c>
      <c r="L629" s="12" t="s">
        <v>793</v>
      </c>
    </row>
    <row r="630" spans="1:12" ht="47.25">
      <c r="A630" s="12">
        <v>620</v>
      </c>
      <c r="B630" s="24" t="s">
        <v>959</v>
      </c>
      <c r="C630" s="77" t="s">
        <v>226</v>
      </c>
      <c r="D630" s="24" t="s">
        <v>960</v>
      </c>
      <c r="E630" s="24" t="s">
        <v>762</v>
      </c>
      <c r="F630" s="24">
        <v>15</v>
      </c>
      <c r="G630" s="60">
        <v>6570</v>
      </c>
      <c r="H630" s="35" t="s">
        <v>852</v>
      </c>
      <c r="I630" s="35" t="s">
        <v>198</v>
      </c>
      <c r="J630" s="29">
        <f t="shared" ref="J630" si="65">F630*G630</f>
        <v>98550</v>
      </c>
      <c r="K630" s="29">
        <f t="shared" si="47"/>
        <v>110376.00000000001</v>
      </c>
      <c r="L630" s="12" t="s">
        <v>793</v>
      </c>
    </row>
    <row r="631" spans="1:12" ht="45">
      <c r="A631" s="70">
        <v>621</v>
      </c>
      <c r="B631" s="24" t="s">
        <v>961</v>
      </c>
      <c r="C631" s="24" t="s">
        <v>226</v>
      </c>
      <c r="D631" s="24" t="s">
        <v>962</v>
      </c>
      <c r="E631" s="24" t="s">
        <v>147</v>
      </c>
      <c r="F631" s="24">
        <v>15</v>
      </c>
      <c r="G631" s="60">
        <v>690</v>
      </c>
      <c r="H631" s="35" t="s">
        <v>852</v>
      </c>
      <c r="I631" s="35" t="s">
        <v>198</v>
      </c>
      <c r="J631" s="29">
        <f t="shared" ref="J631" si="66">F631*G631</f>
        <v>10350</v>
      </c>
      <c r="K631" s="29">
        <f t="shared" si="47"/>
        <v>11592.000000000002</v>
      </c>
      <c r="L631" s="12" t="s">
        <v>793</v>
      </c>
    </row>
    <row r="632" spans="1:12" ht="52.5" customHeight="1">
      <c r="A632" s="12">
        <v>622</v>
      </c>
      <c r="B632" s="56" t="s">
        <v>963</v>
      </c>
      <c r="C632" s="56" t="s">
        <v>226</v>
      </c>
      <c r="D632" s="24" t="s">
        <v>995</v>
      </c>
      <c r="E632" s="24" t="s">
        <v>147</v>
      </c>
      <c r="F632" s="56">
        <v>250</v>
      </c>
      <c r="G632" s="62">
        <v>2300</v>
      </c>
      <c r="H632" s="35" t="s">
        <v>852</v>
      </c>
      <c r="I632" s="35" t="s">
        <v>198</v>
      </c>
      <c r="J632" s="29">
        <f t="shared" ref="J632" si="67">F632*G632</f>
        <v>575000</v>
      </c>
      <c r="K632" s="29">
        <f t="shared" ref="K632" si="68">J632*1.12</f>
        <v>644000.00000000012</v>
      </c>
      <c r="L632" s="12" t="s">
        <v>793</v>
      </c>
    </row>
    <row r="633" spans="1:12" ht="76.5" customHeight="1">
      <c r="A633" s="70">
        <v>623</v>
      </c>
      <c r="B633" s="24" t="s">
        <v>964</v>
      </c>
      <c r="C633" s="24" t="s">
        <v>226</v>
      </c>
      <c r="D633" s="24" t="s">
        <v>996</v>
      </c>
      <c r="E633" s="24" t="s">
        <v>147</v>
      </c>
      <c r="F633" s="24">
        <v>25</v>
      </c>
      <c r="G633" s="60">
        <v>6800</v>
      </c>
      <c r="H633" s="35" t="s">
        <v>852</v>
      </c>
      <c r="I633" s="35" t="s">
        <v>198</v>
      </c>
      <c r="J633" s="29">
        <f t="shared" ref="J633:J634" si="69">F633*G633</f>
        <v>170000</v>
      </c>
      <c r="K633" s="29">
        <f t="shared" ref="K633:K634" si="70">J633*1.12</f>
        <v>190400.00000000003</v>
      </c>
      <c r="L633" s="12" t="s">
        <v>793</v>
      </c>
    </row>
    <row r="634" spans="1:12" ht="67.5" customHeight="1">
      <c r="A634" s="12">
        <v>624</v>
      </c>
      <c r="B634" s="56" t="s">
        <v>965</v>
      </c>
      <c r="C634" s="56" t="s">
        <v>226</v>
      </c>
      <c r="D634" s="24" t="s">
        <v>997</v>
      </c>
      <c r="E634" s="24" t="s">
        <v>147</v>
      </c>
      <c r="F634" s="56">
        <v>1</v>
      </c>
      <c r="G634" s="62">
        <v>14950</v>
      </c>
      <c r="H634" s="35" t="s">
        <v>852</v>
      </c>
      <c r="I634" s="40" t="s">
        <v>198</v>
      </c>
      <c r="J634" s="29">
        <f t="shared" si="69"/>
        <v>14950</v>
      </c>
      <c r="K634" s="29">
        <f t="shared" si="70"/>
        <v>16744</v>
      </c>
      <c r="L634" s="12" t="s">
        <v>793</v>
      </c>
    </row>
    <row r="635" spans="1:12" ht="45">
      <c r="A635" s="70">
        <v>625</v>
      </c>
      <c r="B635" s="56" t="s">
        <v>966</v>
      </c>
      <c r="C635" s="56" t="s">
        <v>226</v>
      </c>
      <c r="D635" s="24" t="s">
        <v>998</v>
      </c>
      <c r="E635" s="24" t="s">
        <v>147</v>
      </c>
      <c r="F635" s="56">
        <v>3</v>
      </c>
      <c r="G635" s="62">
        <v>600</v>
      </c>
      <c r="H635" s="35" t="s">
        <v>852</v>
      </c>
      <c r="I635" s="40" t="s">
        <v>198</v>
      </c>
      <c r="J635" s="29">
        <f t="shared" ref="J635:J636" si="71">F635*G635</f>
        <v>1800</v>
      </c>
      <c r="K635" s="29">
        <f t="shared" ref="K635:K636" si="72">J635*1.12</f>
        <v>2016.0000000000002</v>
      </c>
      <c r="L635" s="12" t="s">
        <v>793</v>
      </c>
    </row>
    <row r="636" spans="1:12" ht="45">
      <c r="A636" s="12">
        <v>626</v>
      </c>
      <c r="B636" s="56" t="s">
        <v>967</v>
      </c>
      <c r="C636" s="56" t="s">
        <v>226</v>
      </c>
      <c r="D636" s="24" t="s">
        <v>1002</v>
      </c>
      <c r="E636" s="24" t="s">
        <v>147</v>
      </c>
      <c r="F636" s="56">
        <v>5</v>
      </c>
      <c r="G636" s="62">
        <v>740</v>
      </c>
      <c r="H636" s="35" t="s">
        <v>852</v>
      </c>
      <c r="I636" s="40" t="s">
        <v>198</v>
      </c>
      <c r="J636" s="29">
        <f t="shared" si="71"/>
        <v>3700</v>
      </c>
      <c r="K636" s="29">
        <f t="shared" si="72"/>
        <v>4144</v>
      </c>
      <c r="L636" s="12" t="s">
        <v>793</v>
      </c>
    </row>
    <row r="637" spans="1:12" ht="45">
      <c r="A637" s="70">
        <v>627</v>
      </c>
      <c r="B637" s="24" t="s">
        <v>968</v>
      </c>
      <c r="C637" s="24" t="s">
        <v>226</v>
      </c>
      <c r="D637" s="24" t="s">
        <v>969</v>
      </c>
      <c r="E637" s="24" t="s">
        <v>147</v>
      </c>
      <c r="F637" s="24">
        <v>4</v>
      </c>
      <c r="G637" s="60">
        <v>800</v>
      </c>
      <c r="H637" s="35" t="s">
        <v>852</v>
      </c>
      <c r="I637" s="35" t="s">
        <v>198</v>
      </c>
      <c r="J637" s="29">
        <f t="shared" ref="J637" si="73">F637*G637</f>
        <v>3200</v>
      </c>
      <c r="K637" s="29">
        <f t="shared" ref="K637" si="74">J637*1.12</f>
        <v>3584.0000000000005</v>
      </c>
      <c r="L637" s="12" t="s">
        <v>793</v>
      </c>
    </row>
    <row r="638" spans="1:12" ht="50.25" customHeight="1">
      <c r="A638" s="12">
        <v>628</v>
      </c>
      <c r="B638" s="24" t="s">
        <v>970</v>
      </c>
      <c r="C638" s="24" t="s">
        <v>226</v>
      </c>
      <c r="D638" s="24" t="s">
        <v>971</v>
      </c>
      <c r="E638" s="24" t="s">
        <v>147</v>
      </c>
      <c r="F638" s="24">
        <v>2</v>
      </c>
      <c r="G638" s="60">
        <v>400</v>
      </c>
      <c r="H638" s="35" t="s">
        <v>852</v>
      </c>
      <c r="I638" s="35" t="s">
        <v>198</v>
      </c>
      <c r="J638" s="29">
        <f t="shared" ref="J638" si="75">F638*G638</f>
        <v>800</v>
      </c>
      <c r="K638" s="29">
        <f t="shared" ref="K638" si="76">J638*1.12</f>
        <v>896.00000000000011</v>
      </c>
      <c r="L638" s="12" t="s">
        <v>793</v>
      </c>
    </row>
    <row r="639" spans="1:12" s="61" customFormat="1" ht="51" customHeight="1">
      <c r="A639" s="70">
        <v>629</v>
      </c>
      <c r="B639" s="24" t="s">
        <v>972</v>
      </c>
      <c r="C639" s="24" t="s">
        <v>226</v>
      </c>
      <c r="D639" s="24" t="s">
        <v>999</v>
      </c>
      <c r="E639" s="24" t="s">
        <v>147</v>
      </c>
      <c r="F639" s="24">
        <v>2</v>
      </c>
      <c r="G639" s="60">
        <v>600</v>
      </c>
      <c r="H639" s="35" t="s">
        <v>852</v>
      </c>
      <c r="I639" s="35" t="s">
        <v>198</v>
      </c>
      <c r="J639" s="29">
        <f t="shared" ref="J639" si="77">F639*G639</f>
        <v>1200</v>
      </c>
      <c r="K639" s="29">
        <f t="shared" ref="K639" si="78">J639*1.12</f>
        <v>1344.0000000000002</v>
      </c>
      <c r="L639" s="12" t="s">
        <v>793</v>
      </c>
    </row>
    <row r="640" spans="1:12" ht="50.25" customHeight="1">
      <c r="A640" s="12">
        <v>630</v>
      </c>
      <c r="B640" s="24" t="s">
        <v>973</v>
      </c>
      <c r="C640" s="77" t="s">
        <v>226</v>
      </c>
      <c r="D640" s="24" t="s">
        <v>1000</v>
      </c>
      <c r="E640" s="24" t="s">
        <v>147</v>
      </c>
      <c r="F640" s="24">
        <v>2</v>
      </c>
      <c r="G640" s="60">
        <v>600</v>
      </c>
      <c r="H640" s="35" t="s">
        <v>852</v>
      </c>
      <c r="I640" s="35" t="s">
        <v>198</v>
      </c>
      <c r="J640" s="29">
        <f t="shared" ref="J640" si="79">F640*G640</f>
        <v>1200</v>
      </c>
      <c r="K640" s="29">
        <f t="shared" ref="K640" si="80">J640*1.12</f>
        <v>1344.0000000000002</v>
      </c>
      <c r="L640" s="12" t="s">
        <v>793</v>
      </c>
    </row>
    <row r="641" spans="1:12" ht="45">
      <c r="A641" s="70">
        <v>631</v>
      </c>
      <c r="B641" s="24" t="s">
        <v>974</v>
      </c>
      <c r="C641" s="24" t="s">
        <v>226</v>
      </c>
      <c r="D641" s="35" t="s">
        <v>975</v>
      </c>
      <c r="E641" s="24" t="s">
        <v>147</v>
      </c>
      <c r="F641" s="24">
        <v>2</v>
      </c>
      <c r="G641" s="60">
        <v>700</v>
      </c>
      <c r="H641" s="35" t="s">
        <v>852</v>
      </c>
      <c r="I641" s="35" t="s">
        <v>198</v>
      </c>
      <c r="J641" s="29">
        <f t="shared" ref="J641" si="81">F641*G641</f>
        <v>1400</v>
      </c>
      <c r="K641" s="29">
        <f t="shared" ref="K641" si="82">J641*1.12</f>
        <v>1568.0000000000002</v>
      </c>
      <c r="L641" s="12" t="s">
        <v>793</v>
      </c>
    </row>
    <row r="642" spans="1:12" ht="52.5" customHeight="1">
      <c r="A642" s="12">
        <v>632</v>
      </c>
      <c r="B642" s="24" t="s">
        <v>976</v>
      </c>
      <c r="C642" s="24" t="s">
        <v>226</v>
      </c>
      <c r="D642" s="24" t="s">
        <v>977</v>
      </c>
      <c r="E642" s="24" t="s">
        <v>687</v>
      </c>
      <c r="F642" s="24">
        <v>1</v>
      </c>
      <c r="G642" s="60">
        <v>1400</v>
      </c>
      <c r="H642" s="35" t="s">
        <v>852</v>
      </c>
      <c r="I642" s="35" t="s">
        <v>198</v>
      </c>
      <c r="J642" s="29">
        <f t="shared" ref="J642" si="83">F642*G642</f>
        <v>1400</v>
      </c>
      <c r="K642" s="29">
        <f t="shared" ref="K642" si="84">J642*1.12</f>
        <v>1568.0000000000002</v>
      </c>
      <c r="L642" s="12" t="s">
        <v>793</v>
      </c>
    </row>
    <row r="643" spans="1:12" ht="180">
      <c r="A643" s="70">
        <v>633</v>
      </c>
      <c r="B643" s="12" t="s">
        <v>1055</v>
      </c>
      <c r="C643" s="24" t="s">
        <v>226</v>
      </c>
      <c r="D643" s="18" t="s">
        <v>1205</v>
      </c>
      <c r="E643" s="18" t="s">
        <v>147</v>
      </c>
      <c r="F643" s="18">
        <v>2</v>
      </c>
      <c r="G643" s="21">
        <v>20400</v>
      </c>
      <c r="H643" s="48" t="s">
        <v>864</v>
      </c>
      <c r="I643" s="35" t="s">
        <v>198</v>
      </c>
      <c r="J643" s="29">
        <f t="shared" ref="J643:J644" si="85">F643*G643</f>
        <v>40800</v>
      </c>
      <c r="K643" s="29">
        <f t="shared" ref="K643:K644" si="86">J643*1.12</f>
        <v>45696.000000000007</v>
      </c>
      <c r="L643" s="12" t="s">
        <v>784</v>
      </c>
    </row>
    <row r="644" spans="1:12" ht="180">
      <c r="A644" s="12">
        <v>634</v>
      </c>
      <c r="B644" s="12" t="s">
        <v>1056</v>
      </c>
      <c r="C644" s="24" t="s">
        <v>226</v>
      </c>
      <c r="D644" s="12" t="s">
        <v>1206</v>
      </c>
      <c r="E644" s="12" t="s">
        <v>147</v>
      </c>
      <c r="F644" s="12">
        <v>2</v>
      </c>
      <c r="G644" s="15">
        <v>22900</v>
      </c>
      <c r="H644" s="35" t="s">
        <v>864</v>
      </c>
      <c r="I644" s="35" t="s">
        <v>198</v>
      </c>
      <c r="J644" s="29">
        <f t="shared" si="85"/>
        <v>45800</v>
      </c>
      <c r="K644" s="29">
        <f t="shared" si="86"/>
        <v>51296.000000000007</v>
      </c>
      <c r="L644" s="12" t="s">
        <v>784</v>
      </c>
    </row>
    <row r="645" spans="1:12" ht="105">
      <c r="A645" s="70">
        <v>635</v>
      </c>
      <c r="B645" s="12" t="s">
        <v>1007</v>
      </c>
      <c r="C645" s="24" t="s">
        <v>226</v>
      </c>
      <c r="D645" s="12" t="s">
        <v>1207</v>
      </c>
      <c r="E645" s="12" t="s">
        <v>147</v>
      </c>
      <c r="F645" s="12">
        <v>24</v>
      </c>
      <c r="G645" s="15">
        <v>2250</v>
      </c>
      <c r="H645" s="35" t="s">
        <v>864</v>
      </c>
      <c r="I645" s="35" t="s">
        <v>198</v>
      </c>
      <c r="J645" s="29">
        <f t="shared" ref="J645:J708" si="87">F645*G645</f>
        <v>54000</v>
      </c>
      <c r="K645" s="29">
        <f t="shared" ref="K645:K708" si="88">J645*1.12</f>
        <v>60480.000000000007</v>
      </c>
      <c r="L645" s="12" t="s">
        <v>784</v>
      </c>
    </row>
    <row r="646" spans="1:12" ht="90">
      <c r="A646" s="12">
        <v>636</v>
      </c>
      <c r="B646" s="12" t="s">
        <v>1008</v>
      </c>
      <c r="C646" s="24" t="s">
        <v>226</v>
      </c>
      <c r="D646" s="12" t="s">
        <v>1208</v>
      </c>
      <c r="E646" s="12" t="s">
        <v>562</v>
      </c>
      <c r="F646" s="12">
        <v>1</v>
      </c>
      <c r="G646" s="15">
        <v>23122</v>
      </c>
      <c r="H646" s="35" t="s">
        <v>864</v>
      </c>
      <c r="I646" s="35" t="s">
        <v>198</v>
      </c>
      <c r="J646" s="29">
        <f t="shared" si="87"/>
        <v>23122</v>
      </c>
      <c r="K646" s="29">
        <f t="shared" si="88"/>
        <v>25896.640000000003</v>
      </c>
      <c r="L646" s="12" t="s">
        <v>784</v>
      </c>
    </row>
    <row r="647" spans="1:12" ht="120">
      <c r="A647" s="70">
        <v>637</v>
      </c>
      <c r="B647" s="12" t="s">
        <v>1009</v>
      </c>
      <c r="C647" s="24" t="s">
        <v>226</v>
      </c>
      <c r="D647" s="12" t="s">
        <v>1209</v>
      </c>
      <c r="E647" s="12" t="s">
        <v>562</v>
      </c>
      <c r="F647" s="12">
        <v>1</v>
      </c>
      <c r="G647" s="15">
        <v>25600</v>
      </c>
      <c r="H647" s="35" t="s">
        <v>864</v>
      </c>
      <c r="I647" s="35" t="s">
        <v>198</v>
      </c>
      <c r="J647" s="29">
        <f t="shared" si="87"/>
        <v>25600</v>
      </c>
      <c r="K647" s="29">
        <f t="shared" si="88"/>
        <v>28672.000000000004</v>
      </c>
      <c r="L647" s="12" t="s">
        <v>784</v>
      </c>
    </row>
    <row r="648" spans="1:12" ht="225">
      <c r="A648" s="12">
        <v>638</v>
      </c>
      <c r="B648" s="12" t="s">
        <v>1010</v>
      </c>
      <c r="C648" s="24" t="s">
        <v>226</v>
      </c>
      <c r="D648" s="12" t="s">
        <v>1210</v>
      </c>
      <c r="E648" s="12" t="s">
        <v>147</v>
      </c>
      <c r="F648" s="12">
        <v>10</v>
      </c>
      <c r="G648" s="15">
        <v>6000</v>
      </c>
      <c r="H648" s="35" t="s">
        <v>864</v>
      </c>
      <c r="I648" s="35" t="s">
        <v>198</v>
      </c>
      <c r="J648" s="29">
        <f t="shared" si="87"/>
        <v>60000</v>
      </c>
      <c r="K648" s="29">
        <f t="shared" si="88"/>
        <v>67200</v>
      </c>
      <c r="L648" s="12" t="s">
        <v>784</v>
      </c>
    </row>
    <row r="649" spans="1:12" ht="225">
      <c r="A649" s="70">
        <v>639</v>
      </c>
      <c r="B649" s="12" t="s">
        <v>1057</v>
      </c>
      <c r="C649" s="24" t="s">
        <v>226</v>
      </c>
      <c r="D649" s="12" t="s">
        <v>1211</v>
      </c>
      <c r="E649" s="12" t="s">
        <v>147</v>
      </c>
      <c r="F649" s="12">
        <v>8</v>
      </c>
      <c r="G649" s="15">
        <v>5500</v>
      </c>
      <c r="H649" s="35" t="s">
        <v>864</v>
      </c>
      <c r="I649" s="35" t="s">
        <v>198</v>
      </c>
      <c r="J649" s="29">
        <f t="shared" si="87"/>
        <v>44000</v>
      </c>
      <c r="K649" s="29">
        <f t="shared" si="88"/>
        <v>49280.000000000007</v>
      </c>
      <c r="L649" s="12" t="s">
        <v>784</v>
      </c>
    </row>
    <row r="650" spans="1:12" ht="225">
      <c r="A650" s="12">
        <v>640</v>
      </c>
      <c r="B650" s="12" t="s">
        <v>1058</v>
      </c>
      <c r="C650" s="24" t="s">
        <v>226</v>
      </c>
      <c r="D650" s="12" t="s">
        <v>1212</v>
      </c>
      <c r="E650" s="12" t="s">
        <v>147</v>
      </c>
      <c r="F650" s="12">
        <v>8</v>
      </c>
      <c r="G650" s="15">
        <v>6600</v>
      </c>
      <c r="H650" s="35" t="s">
        <v>864</v>
      </c>
      <c r="I650" s="35" t="s">
        <v>198</v>
      </c>
      <c r="J650" s="29">
        <f t="shared" si="87"/>
        <v>52800</v>
      </c>
      <c r="K650" s="29">
        <f t="shared" si="88"/>
        <v>59136.000000000007</v>
      </c>
      <c r="L650" s="12" t="s">
        <v>784</v>
      </c>
    </row>
    <row r="651" spans="1:12" ht="210">
      <c r="A651" s="70">
        <v>641</v>
      </c>
      <c r="B651" s="12" t="s">
        <v>1059</v>
      </c>
      <c r="C651" s="24" t="s">
        <v>226</v>
      </c>
      <c r="D651" s="12" t="s">
        <v>1213</v>
      </c>
      <c r="E651" s="12" t="s">
        <v>147</v>
      </c>
      <c r="F651" s="12">
        <v>8</v>
      </c>
      <c r="G651" s="15">
        <v>7100</v>
      </c>
      <c r="H651" s="35" t="s">
        <v>864</v>
      </c>
      <c r="I651" s="35" t="s">
        <v>198</v>
      </c>
      <c r="J651" s="29">
        <f t="shared" si="87"/>
        <v>56800</v>
      </c>
      <c r="K651" s="29">
        <f t="shared" si="88"/>
        <v>63616.000000000007</v>
      </c>
      <c r="L651" s="12" t="s">
        <v>784</v>
      </c>
    </row>
    <row r="652" spans="1:12" ht="210">
      <c r="A652" s="12">
        <v>642</v>
      </c>
      <c r="B652" s="12" t="s">
        <v>1060</v>
      </c>
      <c r="C652" s="24" t="s">
        <v>226</v>
      </c>
      <c r="D652" s="12" t="s">
        <v>1214</v>
      </c>
      <c r="E652" s="12" t="s">
        <v>147</v>
      </c>
      <c r="F652" s="12">
        <v>8</v>
      </c>
      <c r="G652" s="15">
        <v>9500</v>
      </c>
      <c r="H652" s="35" t="s">
        <v>864</v>
      </c>
      <c r="I652" s="35" t="s">
        <v>198</v>
      </c>
      <c r="J652" s="29">
        <f t="shared" si="87"/>
        <v>76000</v>
      </c>
      <c r="K652" s="29">
        <f t="shared" si="88"/>
        <v>85120.000000000015</v>
      </c>
      <c r="L652" s="12" t="s">
        <v>784</v>
      </c>
    </row>
    <row r="653" spans="1:12" ht="225">
      <c r="A653" s="70">
        <v>643</v>
      </c>
      <c r="B653" s="12" t="s">
        <v>1061</v>
      </c>
      <c r="C653" s="24" t="s">
        <v>226</v>
      </c>
      <c r="D653" s="12" t="s">
        <v>1215</v>
      </c>
      <c r="E653" s="12" t="s">
        <v>147</v>
      </c>
      <c r="F653" s="12">
        <v>8</v>
      </c>
      <c r="G653" s="15">
        <v>12100</v>
      </c>
      <c r="H653" s="35" t="s">
        <v>864</v>
      </c>
      <c r="I653" s="35" t="s">
        <v>198</v>
      </c>
      <c r="J653" s="29">
        <f t="shared" si="87"/>
        <v>96800</v>
      </c>
      <c r="K653" s="29">
        <f t="shared" si="88"/>
        <v>108416.00000000001</v>
      </c>
      <c r="L653" s="12" t="s">
        <v>784</v>
      </c>
    </row>
    <row r="654" spans="1:12" ht="225">
      <c r="A654" s="12">
        <v>644</v>
      </c>
      <c r="B654" s="12" t="s">
        <v>1062</v>
      </c>
      <c r="C654" s="24" t="s">
        <v>226</v>
      </c>
      <c r="D654" s="12" t="s">
        <v>1216</v>
      </c>
      <c r="E654" s="12" t="s">
        <v>147</v>
      </c>
      <c r="F654" s="12">
        <v>8</v>
      </c>
      <c r="G654" s="15">
        <v>15100</v>
      </c>
      <c r="H654" s="35" t="s">
        <v>864</v>
      </c>
      <c r="I654" s="35" t="s">
        <v>198</v>
      </c>
      <c r="J654" s="29">
        <f t="shared" si="87"/>
        <v>120800</v>
      </c>
      <c r="K654" s="29">
        <f t="shared" si="88"/>
        <v>135296</v>
      </c>
      <c r="L654" s="12" t="s">
        <v>784</v>
      </c>
    </row>
    <row r="655" spans="1:12" ht="60">
      <c r="A655" s="70">
        <v>645</v>
      </c>
      <c r="B655" s="12" t="s">
        <v>1063</v>
      </c>
      <c r="C655" s="24" t="s">
        <v>226</v>
      </c>
      <c r="D655" s="12" t="s">
        <v>1217</v>
      </c>
      <c r="E655" s="12" t="s">
        <v>1052</v>
      </c>
      <c r="F655" s="12">
        <v>4</v>
      </c>
      <c r="G655" s="15">
        <v>1400</v>
      </c>
      <c r="H655" s="35" t="s">
        <v>864</v>
      </c>
      <c r="I655" s="35" t="s">
        <v>198</v>
      </c>
      <c r="J655" s="29">
        <f t="shared" si="87"/>
        <v>5600</v>
      </c>
      <c r="K655" s="29">
        <f t="shared" si="88"/>
        <v>6272.0000000000009</v>
      </c>
      <c r="L655" s="12" t="s">
        <v>784</v>
      </c>
    </row>
    <row r="656" spans="1:12" ht="60">
      <c r="A656" s="12">
        <v>646</v>
      </c>
      <c r="B656" s="12" t="s">
        <v>1064</v>
      </c>
      <c r="C656" s="24" t="s">
        <v>226</v>
      </c>
      <c r="D656" s="12" t="s">
        <v>1218</v>
      </c>
      <c r="E656" s="12" t="s">
        <v>1052</v>
      </c>
      <c r="F656" s="12">
        <v>4</v>
      </c>
      <c r="G656" s="15">
        <v>1800</v>
      </c>
      <c r="H656" s="35" t="s">
        <v>864</v>
      </c>
      <c r="I656" s="35" t="s">
        <v>198</v>
      </c>
      <c r="J656" s="29">
        <f t="shared" si="87"/>
        <v>7200</v>
      </c>
      <c r="K656" s="29">
        <f t="shared" si="88"/>
        <v>8064.0000000000009</v>
      </c>
      <c r="L656" s="12" t="s">
        <v>784</v>
      </c>
    </row>
    <row r="657" spans="1:12" ht="60">
      <c r="A657" s="70">
        <v>647</v>
      </c>
      <c r="B657" s="12" t="s">
        <v>1011</v>
      </c>
      <c r="C657" s="24" t="s">
        <v>226</v>
      </c>
      <c r="D657" s="12" t="s">
        <v>1219</v>
      </c>
      <c r="E657" s="12" t="s">
        <v>147</v>
      </c>
      <c r="F657" s="12">
        <v>20</v>
      </c>
      <c r="G657" s="15">
        <v>300</v>
      </c>
      <c r="H657" s="35" t="s">
        <v>864</v>
      </c>
      <c r="I657" s="35" t="s">
        <v>198</v>
      </c>
      <c r="J657" s="29">
        <f t="shared" si="87"/>
        <v>6000</v>
      </c>
      <c r="K657" s="29">
        <f t="shared" si="88"/>
        <v>6720.0000000000009</v>
      </c>
      <c r="L657" s="12" t="s">
        <v>784</v>
      </c>
    </row>
    <row r="658" spans="1:12" ht="45">
      <c r="A658" s="12">
        <v>648</v>
      </c>
      <c r="B658" s="12" t="s">
        <v>1012</v>
      </c>
      <c r="C658" s="24" t="s">
        <v>226</v>
      </c>
      <c r="D658" s="12" t="s">
        <v>1220</v>
      </c>
      <c r="E658" s="12" t="s">
        <v>147</v>
      </c>
      <c r="F658" s="12">
        <v>20</v>
      </c>
      <c r="G658" s="15">
        <v>300</v>
      </c>
      <c r="H658" s="35" t="s">
        <v>864</v>
      </c>
      <c r="I658" s="35" t="s">
        <v>198</v>
      </c>
      <c r="J658" s="29">
        <f t="shared" si="87"/>
        <v>6000</v>
      </c>
      <c r="K658" s="29">
        <f t="shared" si="88"/>
        <v>6720.0000000000009</v>
      </c>
      <c r="L658" s="12" t="s">
        <v>784</v>
      </c>
    </row>
    <row r="659" spans="1:12" ht="45">
      <c r="A659" s="70">
        <v>649</v>
      </c>
      <c r="B659" s="12" t="s">
        <v>1013</v>
      </c>
      <c r="C659" s="24" t="s">
        <v>226</v>
      </c>
      <c r="D659" s="12" t="s">
        <v>1221</v>
      </c>
      <c r="E659" s="12" t="s">
        <v>147</v>
      </c>
      <c r="F659" s="12">
        <v>20</v>
      </c>
      <c r="G659" s="15">
        <v>300</v>
      </c>
      <c r="H659" s="35" t="s">
        <v>864</v>
      </c>
      <c r="I659" s="35" t="s">
        <v>198</v>
      </c>
      <c r="J659" s="29">
        <f t="shared" si="87"/>
        <v>6000</v>
      </c>
      <c r="K659" s="29">
        <f t="shared" si="88"/>
        <v>6720.0000000000009</v>
      </c>
      <c r="L659" s="12" t="s">
        <v>784</v>
      </c>
    </row>
    <row r="660" spans="1:12" ht="45">
      <c r="A660" s="12">
        <v>650</v>
      </c>
      <c r="B660" s="12" t="s">
        <v>1014</v>
      </c>
      <c r="C660" s="24" t="s">
        <v>226</v>
      </c>
      <c r="D660" s="12" t="s">
        <v>1222</v>
      </c>
      <c r="E660" s="12" t="s">
        <v>147</v>
      </c>
      <c r="F660" s="12">
        <v>20</v>
      </c>
      <c r="G660" s="15">
        <v>1400</v>
      </c>
      <c r="H660" s="35" t="s">
        <v>864</v>
      </c>
      <c r="I660" s="35" t="s">
        <v>198</v>
      </c>
      <c r="J660" s="29">
        <f t="shared" si="87"/>
        <v>28000</v>
      </c>
      <c r="K660" s="29">
        <f t="shared" si="88"/>
        <v>31360.000000000004</v>
      </c>
      <c r="L660" s="12" t="s">
        <v>784</v>
      </c>
    </row>
    <row r="661" spans="1:12" ht="60">
      <c r="A661" s="70">
        <v>651</v>
      </c>
      <c r="B661" s="12" t="s">
        <v>1015</v>
      </c>
      <c r="C661" s="24" t="s">
        <v>226</v>
      </c>
      <c r="D661" s="12" t="s">
        <v>1223</v>
      </c>
      <c r="E661" s="12" t="s">
        <v>147</v>
      </c>
      <c r="F661" s="12">
        <v>10</v>
      </c>
      <c r="G661" s="15">
        <v>300</v>
      </c>
      <c r="H661" s="35" t="s">
        <v>864</v>
      </c>
      <c r="I661" s="35" t="s">
        <v>198</v>
      </c>
      <c r="J661" s="29">
        <f t="shared" si="87"/>
        <v>3000</v>
      </c>
      <c r="K661" s="29">
        <f t="shared" si="88"/>
        <v>3360.0000000000005</v>
      </c>
      <c r="L661" s="12" t="s">
        <v>784</v>
      </c>
    </row>
    <row r="662" spans="1:12" ht="45">
      <c r="A662" s="12">
        <v>652</v>
      </c>
      <c r="B662" s="12" t="s">
        <v>1065</v>
      </c>
      <c r="C662" s="24" t="s">
        <v>226</v>
      </c>
      <c r="D662" s="12" t="s">
        <v>1224</v>
      </c>
      <c r="E662" s="12" t="s">
        <v>147</v>
      </c>
      <c r="F662" s="12">
        <v>40</v>
      </c>
      <c r="G662" s="15">
        <v>50</v>
      </c>
      <c r="H662" s="35" t="s">
        <v>864</v>
      </c>
      <c r="I662" s="35" t="s">
        <v>198</v>
      </c>
      <c r="J662" s="29">
        <f t="shared" si="87"/>
        <v>2000</v>
      </c>
      <c r="K662" s="29">
        <f t="shared" si="88"/>
        <v>2240</v>
      </c>
      <c r="L662" s="12" t="s">
        <v>784</v>
      </c>
    </row>
    <row r="663" spans="1:12" ht="45">
      <c r="A663" s="70">
        <v>653</v>
      </c>
      <c r="B663" s="12" t="s">
        <v>1066</v>
      </c>
      <c r="C663" s="24" t="s">
        <v>226</v>
      </c>
      <c r="D663" s="12" t="s">
        <v>1225</v>
      </c>
      <c r="E663" s="12" t="s">
        <v>147</v>
      </c>
      <c r="F663" s="12">
        <v>40</v>
      </c>
      <c r="G663" s="15">
        <v>80</v>
      </c>
      <c r="H663" s="35" t="s">
        <v>864</v>
      </c>
      <c r="I663" s="35" t="s">
        <v>198</v>
      </c>
      <c r="J663" s="29">
        <f t="shared" si="87"/>
        <v>3200</v>
      </c>
      <c r="K663" s="29">
        <f t="shared" si="88"/>
        <v>3584.0000000000005</v>
      </c>
      <c r="L663" s="12" t="s">
        <v>784</v>
      </c>
    </row>
    <row r="664" spans="1:12" ht="45">
      <c r="A664" s="12">
        <v>654</v>
      </c>
      <c r="B664" s="12" t="s">
        <v>1067</v>
      </c>
      <c r="C664" s="24" t="s">
        <v>226</v>
      </c>
      <c r="D664" s="12" t="s">
        <v>1226</v>
      </c>
      <c r="E664" s="12" t="s">
        <v>147</v>
      </c>
      <c r="F664" s="12">
        <v>30</v>
      </c>
      <c r="G664" s="15">
        <v>100</v>
      </c>
      <c r="H664" s="35" t="s">
        <v>864</v>
      </c>
      <c r="I664" s="35" t="s">
        <v>198</v>
      </c>
      <c r="J664" s="29">
        <f t="shared" si="87"/>
        <v>3000</v>
      </c>
      <c r="K664" s="29">
        <f t="shared" si="88"/>
        <v>3360.0000000000005</v>
      </c>
      <c r="L664" s="12" t="s">
        <v>784</v>
      </c>
    </row>
    <row r="665" spans="1:12" ht="45">
      <c r="A665" s="70">
        <v>655</v>
      </c>
      <c r="B665" s="12" t="s">
        <v>1068</v>
      </c>
      <c r="C665" s="24" t="s">
        <v>226</v>
      </c>
      <c r="D665" s="12" t="s">
        <v>1227</v>
      </c>
      <c r="E665" s="12" t="s">
        <v>147</v>
      </c>
      <c r="F665" s="12">
        <v>30</v>
      </c>
      <c r="G665" s="15">
        <v>120</v>
      </c>
      <c r="H665" s="35" t="s">
        <v>864</v>
      </c>
      <c r="I665" s="35" t="s">
        <v>198</v>
      </c>
      <c r="J665" s="29">
        <f t="shared" si="87"/>
        <v>3600</v>
      </c>
      <c r="K665" s="29">
        <f t="shared" si="88"/>
        <v>4032.0000000000005</v>
      </c>
      <c r="L665" s="12" t="s">
        <v>784</v>
      </c>
    </row>
    <row r="666" spans="1:12" ht="45">
      <c r="A666" s="12">
        <v>656</v>
      </c>
      <c r="B666" s="12" t="s">
        <v>1069</v>
      </c>
      <c r="C666" s="24" t="s">
        <v>226</v>
      </c>
      <c r="D666" s="12" t="s">
        <v>1228</v>
      </c>
      <c r="E666" s="12" t="s">
        <v>147</v>
      </c>
      <c r="F666" s="12">
        <v>20</v>
      </c>
      <c r="G666" s="15">
        <v>400</v>
      </c>
      <c r="H666" s="35" t="s">
        <v>864</v>
      </c>
      <c r="I666" s="35" t="s">
        <v>198</v>
      </c>
      <c r="J666" s="29">
        <f t="shared" si="87"/>
        <v>8000</v>
      </c>
      <c r="K666" s="29">
        <f t="shared" si="88"/>
        <v>8960</v>
      </c>
      <c r="L666" s="12" t="s">
        <v>784</v>
      </c>
    </row>
    <row r="667" spans="1:12" ht="45">
      <c r="A667" s="70">
        <v>657</v>
      </c>
      <c r="B667" s="12" t="s">
        <v>1070</v>
      </c>
      <c r="C667" s="24" t="s">
        <v>226</v>
      </c>
      <c r="D667" s="12" t="s">
        <v>1229</v>
      </c>
      <c r="E667" s="12" t="s">
        <v>147</v>
      </c>
      <c r="F667" s="12">
        <v>20</v>
      </c>
      <c r="G667" s="15">
        <v>500</v>
      </c>
      <c r="H667" s="35" t="s">
        <v>864</v>
      </c>
      <c r="I667" s="35" t="s">
        <v>198</v>
      </c>
      <c r="J667" s="29">
        <f t="shared" si="87"/>
        <v>10000</v>
      </c>
      <c r="K667" s="29">
        <f t="shared" si="88"/>
        <v>11200.000000000002</v>
      </c>
      <c r="L667" s="12" t="s">
        <v>784</v>
      </c>
    </row>
    <row r="668" spans="1:12" ht="45">
      <c r="A668" s="12">
        <v>658</v>
      </c>
      <c r="B668" s="12" t="s">
        <v>1071</v>
      </c>
      <c r="C668" s="24" t="s">
        <v>226</v>
      </c>
      <c r="D668" s="12" t="s">
        <v>1230</v>
      </c>
      <c r="E668" s="12" t="s">
        <v>147</v>
      </c>
      <c r="F668" s="12">
        <v>20</v>
      </c>
      <c r="G668" s="15">
        <v>780</v>
      </c>
      <c r="H668" s="35" t="s">
        <v>864</v>
      </c>
      <c r="I668" s="35" t="s">
        <v>198</v>
      </c>
      <c r="J668" s="29">
        <f t="shared" si="87"/>
        <v>15600</v>
      </c>
      <c r="K668" s="29">
        <f t="shared" si="88"/>
        <v>17472</v>
      </c>
      <c r="L668" s="12" t="s">
        <v>784</v>
      </c>
    </row>
    <row r="669" spans="1:12" ht="60">
      <c r="A669" s="70">
        <v>659</v>
      </c>
      <c r="B669" s="12" t="s">
        <v>1072</v>
      </c>
      <c r="C669" s="24" t="s">
        <v>226</v>
      </c>
      <c r="D669" s="12" t="s">
        <v>1231</v>
      </c>
      <c r="E669" s="12" t="s">
        <v>147</v>
      </c>
      <c r="F669" s="12">
        <v>20</v>
      </c>
      <c r="G669" s="15">
        <v>400</v>
      </c>
      <c r="H669" s="35" t="s">
        <v>864</v>
      </c>
      <c r="I669" s="35" t="s">
        <v>198</v>
      </c>
      <c r="J669" s="29">
        <f t="shared" si="87"/>
        <v>8000</v>
      </c>
      <c r="K669" s="29">
        <f t="shared" si="88"/>
        <v>8960</v>
      </c>
      <c r="L669" s="12" t="s">
        <v>784</v>
      </c>
    </row>
    <row r="670" spans="1:12" ht="60">
      <c r="A670" s="12">
        <v>660</v>
      </c>
      <c r="B670" s="12" t="s">
        <v>1073</v>
      </c>
      <c r="C670" s="24" t="s">
        <v>226</v>
      </c>
      <c r="D670" s="12" t="s">
        <v>1232</v>
      </c>
      <c r="E670" s="12" t="s">
        <v>147</v>
      </c>
      <c r="F670" s="12">
        <v>20</v>
      </c>
      <c r="G670" s="15">
        <v>500</v>
      </c>
      <c r="H670" s="35" t="s">
        <v>864</v>
      </c>
      <c r="I670" s="35" t="s">
        <v>198</v>
      </c>
      <c r="J670" s="29">
        <f t="shared" si="87"/>
        <v>10000</v>
      </c>
      <c r="K670" s="29">
        <f t="shared" si="88"/>
        <v>11200.000000000002</v>
      </c>
      <c r="L670" s="12" t="s">
        <v>784</v>
      </c>
    </row>
    <row r="671" spans="1:12" ht="60">
      <c r="A671" s="70">
        <v>661</v>
      </c>
      <c r="B671" s="12" t="s">
        <v>1074</v>
      </c>
      <c r="C671" s="24" t="s">
        <v>226</v>
      </c>
      <c r="D671" s="94" t="s">
        <v>1233</v>
      </c>
      <c r="E671" s="12" t="s">
        <v>147</v>
      </c>
      <c r="F671" s="12">
        <v>20</v>
      </c>
      <c r="G671" s="15">
        <v>730</v>
      </c>
      <c r="H671" s="35" t="s">
        <v>864</v>
      </c>
      <c r="I671" s="35" t="s">
        <v>198</v>
      </c>
      <c r="J671" s="29">
        <f t="shared" si="87"/>
        <v>14600</v>
      </c>
      <c r="K671" s="29">
        <f t="shared" si="88"/>
        <v>16352.000000000002</v>
      </c>
      <c r="L671" s="12" t="s">
        <v>784</v>
      </c>
    </row>
    <row r="672" spans="1:12" ht="75">
      <c r="A672" s="12">
        <v>662</v>
      </c>
      <c r="B672" s="12" t="s">
        <v>1075</v>
      </c>
      <c r="C672" s="24" t="s">
        <v>226</v>
      </c>
      <c r="D672" s="94" t="s">
        <v>1234</v>
      </c>
      <c r="E672" s="12" t="s">
        <v>147</v>
      </c>
      <c r="F672" s="12">
        <v>20</v>
      </c>
      <c r="G672" s="15">
        <v>300</v>
      </c>
      <c r="H672" s="35" t="s">
        <v>864</v>
      </c>
      <c r="I672" s="35" t="s">
        <v>198</v>
      </c>
      <c r="J672" s="29">
        <f t="shared" si="87"/>
        <v>6000</v>
      </c>
      <c r="K672" s="29">
        <f t="shared" si="88"/>
        <v>6720.0000000000009</v>
      </c>
      <c r="L672" s="12" t="s">
        <v>784</v>
      </c>
    </row>
    <row r="673" spans="1:12" ht="75">
      <c r="A673" s="70">
        <v>663</v>
      </c>
      <c r="B673" s="12" t="s">
        <v>1076</v>
      </c>
      <c r="C673" s="24" t="s">
        <v>226</v>
      </c>
      <c r="D673" s="94" t="s">
        <v>1235</v>
      </c>
      <c r="E673" s="12" t="s">
        <v>147</v>
      </c>
      <c r="F673" s="12">
        <v>20</v>
      </c>
      <c r="G673" s="15">
        <v>350</v>
      </c>
      <c r="H673" s="35" t="s">
        <v>864</v>
      </c>
      <c r="I673" s="35" t="s">
        <v>198</v>
      </c>
      <c r="J673" s="29">
        <f t="shared" si="87"/>
        <v>7000</v>
      </c>
      <c r="K673" s="29">
        <f t="shared" si="88"/>
        <v>7840.0000000000009</v>
      </c>
      <c r="L673" s="12" t="s">
        <v>784</v>
      </c>
    </row>
    <row r="674" spans="1:12" ht="75">
      <c r="A674" s="12">
        <v>664</v>
      </c>
      <c r="B674" s="12" t="s">
        <v>1077</v>
      </c>
      <c r="C674" s="24" t="s">
        <v>226</v>
      </c>
      <c r="D674" s="94" t="s">
        <v>1236</v>
      </c>
      <c r="E674" s="12" t="s">
        <v>147</v>
      </c>
      <c r="F674" s="12">
        <v>20</v>
      </c>
      <c r="G674" s="15">
        <v>470</v>
      </c>
      <c r="H674" s="35" t="s">
        <v>864</v>
      </c>
      <c r="I674" s="35" t="s">
        <v>198</v>
      </c>
      <c r="J674" s="29">
        <f t="shared" si="87"/>
        <v>9400</v>
      </c>
      <c r="K674" s="29">
        <f t="shared" si="88"/>
        <v>10528.000000000002</v>
      </c>
      <c r="L674" s="12" t="s">
        <v>784</v>
      </c>
    </row>
    <row r="675" spans="1:12" ht="75">
      <c r="A675" s="70">
        <v>665</v>
      </c>
      <c r="B675" s="12" t="s">
        <v>1078</v>
      </c>
      <c r="C675" s="24" t="s">
        <v>226</v>
      </c>
      <c r="D675" s="94" t="s">
        <v>1237</v>
      </c>
      <c r="E675" s="12" t="s">
        <v>147</v>
      </c>
      <c r="F675" s="12">
        <v>20</v>
      </c>
      <c r="G675" s="15">
        <v>350</v>
      </c>
      <c r="H675" s="35" t="s">
        <v>864</v>
      </c>
      <c r="I675" s="35" t="s">
        <v>198</v>
      </c>
      <c r="J675" s="29">
        <f t="shared" si="87"/>
        <v>7000</v>
      </c>
      <c r="K675" s="29">
        <f t="shared" si="88"/>
        <v>7840.0000000000009</v>
      </c>
      <c r="L675" s="12" t="s">
        <v>784</v>
      </c>
    </row>
    <row r="676" spans="1:12" ht="75">
      <c r="A676" s="12">
        <v>666</v>
      </c>
      <c r="B676" s="12" t="s">
        <v>1079</v>
      </c>
      <c r="C676" s="24" t="s">
        <v>226</v>
      </c>
      <c r="D676" s="94" t="s">
        <v>1238</v>
      </c>
      <c r="E676" s="12" t="s">
        <v>147</v>
      </c>
      <c r="F676" s="12">
        <v>20</v>
      </c>
      <c r="G676" s="15">
        <v>440</v>
      </c>
      <c r="H676" s="35" t="s">
        <v>864</v>
      </c>
      <c r="I676" s="35" t="s">
        <v>198</v>
      </c>
      <c r="J676" s="29">
        <f t="shared" si="87"/>
        <v>8800</v>
      </c>
      <c r="K676" s="29">
        <f t="shared" si="88"/>
        <v>9856.0000000000018</v>
      </c>
      <c r="L676" s="12" t="s">
        <v>784</v>
      </c>
    </row>
    <row r="677" spans="1:12" ht="75">
      <c r="A677" s="70">
        <v>667</v>
      </c>
      <c r="B677" s="12" t="s">
        <v>1080</v>
      </c>
      <c r="C677" s="24" t="s">
        <v>226</v>
      </c>
      <c r="D677" s="94" t="s">
        <v>1239</v>
      </c>
      <c r="E677" s="12" t="s">
        <v>147</v>
      </c>
      <c r="F677" s="12">
        <v>20</v>
      </c>
      <c r="G677" s="15">
        <v>570</v>
      </c>
      <c r="H677" s="35" t="s">
        <v>864</v>
      </c>
      <c r="I677" s="35" t="s">
        <v>198</v>
      </c>
      <c r="J677" s="29">
        <f t="shared" si="87"/>
        <v>11400</v>
      </c>
      <c r="K677" s="29">
        <f t="shared" si="88"/>
        <v>12768.000000000002</v>
      </c>
      <c r="L677" s="12" t="s">
        <v>784</v>
      </c>
    </row>
    <row r="678" spans="1:12" ht="105">
      <c r="A678" s="12">
        <v>668</v>
      </c>
      <c r="B678" s="12" t="s">
        <v>1081</v>
      </c>
      <c r="C678" s="24" t="s">
        <v>226</v>
      </c>
      <c r="D678" s="94" t="s">
        <v>1240</v>
      </c>
      <c r="E678" s="12" t="s">
        <v>147</v>
      </c>
      <c r="F678" s="12">
        <v>20</v>
      </c>
      <c r="G678" s="15">
        <v>400</v>
      </c>
      <c r="H678" s="35" t="s">
        <v>864</v>
      </c>
      <c r="I678" s="35" t="s">
        <v>198</v>
      </c>
      <c r="J678" s="29">
        <f t="shared" si="87"/>
        <v>8000</v>
      </c>
      <c r="K678" s="29">
        <f t="shared" si="88"/>
        <v>8960</v>
      </c>
      <c r="L678" s="12" t="s">
        <v>784</v>
      </c>
    </row>
    <row r="679" spans="1:12" ht="105">
      <c r="A679" s="70">
        <v>669</v>
      </c>
      <c r="B679" s="12" t="s">
        <v>1082</v>
      </c>
      <c r="C679" s="24" t="s">
        <v>226</v>
      </c>
      <c r="D679" s="94" t="s">
        <v>1241</v>
      </c>
      <c r="E679" s="12" t="s">
        <v>147</v>
      </c>
      <c r="F679" s="12">
        <v>20</v>
      </c>
      <c r="G679" s="15">
        <v>400</v>
      </c>
      <c r="H679" s="35" t="s">
        <v>864</v>
      </c>
      <c r="I679" s="35" t="s">
        <v>198</v>
      </c>
      <c r="J679" s="29">
        <f t="shared" si="87"/>
        <v>8000</v>
      </c>
      <c r="K679" s="29">
        <f t="shared" si="88"/>
        <v>8960</v>
      </c>
      <c r="L679" s="12" t="s">
        <v>784</v>
      </c>
    </row>
    <row r="680" spans="1:12" ht="105">
      <c r="A680" s="12">
        <v>670</v>
      </c>
      <c r="B680" s="12" t="s">
        <v>1083</v>
      </c>
      <c r="C680" s="24" t="s">
        <v>226</v>
      </c>
      <c r="D680" s="94" t="s">
        <v>1242</v>
      </c>
      <c r="E680" s="12" t="s">
        <v>147</v>
      </c>
      <c r="F680" s="12">
        <v>20</v>
      </c>
      <c r="G680" s="15">
        <v>550</v>
      </c>
      <c r="H680" s="35" t="s">
        <v>864</v>
      </c>
      <c r="I680" s="35" t="s">
        <v>198</v>
      </c>
      <c r="J680" s="29">
        <f t="shared" si="87"/>
        <v>11000</v>
      </c>
      <c r="K680" s="29">
        <f t="shared" si="88"/>
        <v>12320.000000000002</v>
      </c>
      <c r="L680" s="12" t="s">
        <v>784</v>
      </c>
    </row>
    <row r="681" spans="1:12" ht="105">
      <c r="A681" s="70">
        <v>671</v>
      </c>
      <c r="B681" s="12" t="s">
        <v>1084</v>
      </c>
      <c r="C681" s="24" t="s">
        <v>226</v>
      </c>
      <c r="D681" s="94" t="s">
        <v>1243</v>
      </c>
      <c r="E681" s="12" t="s">
        <v>147</v>
      </c>
      <c r="F681" s="12">
        <v>20</v>
      </c>
      <c r="G681" s="15">
        <v>800</v>
      </c>
      <c r="H681" s="35" t="s">
        <v>864</v>
      </c>
      <c r="I681" s="35" t="s">
        <v>198</v>
      </c>
      <c r="J681" s="29">
        <f t="shared" si="87"/>
        <v>16000</v>
      </c>
      <c r="K681" s="29">
        <f t="shared" si="88"/>
        <v>17920</v>
      </c>
      <c r="L681" s="12" t="s">
        <v>784</v>
      </c>
    </row>
    <row r="682" spans="1:12" ht="105">
      <c r="A682" s="12">
        <v>672</v>
      </c>
      <c r="B682" s="12" t="s">
        <v>1085</v>
      </c>
      <c r="C682" s="24" t="s">
        <v>226</v>
      </c>
      <c r="D682" s="94" t="s">
        <v>1244</v>
      </c>
      <c r="E682" s="12" t="s">
        <v>147</v>
      </c>
      <c r="F682" s="12">
        <v>20</v>
      </c>
      <c r="G682" s="15">
        <v>1000</v>
      </c>
      <c r="H682" s="35" t="s">
        <v>864</v>
      </c>
      <c r="I682" s="35" t="s">
        <v>198</v>
      </c>
      <c r="J682" s="29">
        <f t="shared" si="87"/>
        <v>20000</v>
      </c>
      <c r="K682" s="29">
        <f t="shared" si="88"/>
        <v>22400.000000000004</v>
      </c>
      <c r="L682" s="12" t="s">
        <v>784</v>
      </c>
    </row>
    <row r="683" spans="1:12" ht="105">
      <c r="A683" s="70">
        <v>673</v>
      </c>
      <c r="B683" s="12" t="s">
        <v>1086</v>
      </c>
      <c r="C683" s="24" t="s">
        <v>226</v>
      </c>
      <c r="D683" s="94" t="s">
        <v>1245</v>
      </c>
      <c r="E683" s="12" t="s">
        <v>147</v>
      </c>
      <c r="F683" s="12">
        <v>20</v>
      </c>
      <c r="G683" s="15">
        <v>1300</v>
      </c>
      <c r="H683" s="35" t="s">
        <v>864</v>
      </c>
      <c r="I683" s="35" t="s">
        <v>198</v>
      </c>
      <c r="J683" s="29">
        <f t="shared" si="87"/>
        <v>26000</v>
      </c>
      <c r="K683" s="29">
        <f t="shared" si="88"/>
        <v>29120.000000000004</v>
      </c>
      <c r="L683" s="12" t="s">
        <v>784</v>
      </c>
    </row>
    <row r="684" spans="1:12" ht="60">
      <c r="A684" s="12">
        <v>674</v>
      </c>
      <c r="B684" s="12" t="s">
        <v>1087</v>
      </c>
      <c r="C684" s="24" t="s">
        <v>226</v>
      </c>
      <c r="D684" s="94" t="s">
        <v>1246</v>
      </c>
      <c r="E684" s="12" t="s">
        <v>147</v>
      </c>
      <c r="F684" s="12">
        <v>20</v>
      </c>
      <c r="G684" s="15">
        <v>200</v>
      </c>
      <c r="H684" s="35" t="s">
        <v>864</v>
      </c>
      <c r="I684" s="35" t="s">
        <v>198</v>
      </c>
      <c r="J684" s="29">
        <f t="shared" si="87"/>
        <v>4000</v>
      </c>
      <c r="K684" s="29">
        <f t="shared" si="88"/>
        <v>4480</v>
      </c>
      <c r="L684" s="12" t="s">
        <v>784</v>
      </c>
    </row>
    <row r="685" spans="1:12" ht="60">
      <c r="A685" s="70">
        <v>675</v>
      </c>
      <c r="B685" s="12" t="s">
        <v>1088</v>
      </c>
      <c r="C685" s="24" t="s">
        <v>226</v>
      </c>
      <c r="D685" s="94" t="s">
        <v>1247</v>
      </c>
      <c r="E685" s="12" t="s">
        <v>147</v>
      </c>
      <c r="F685" s="12">
        <v>20</v>
      </c>
      <c r="G685" s="15">
        <v>250</v>
      </c>
      <c r="H685" s="35" t="s">
        <v>864</v>
      </c>
      <c r="I685" s="35" t="s">
        <v>198</v>
      </c>
      <c r="J685" s="29">
        <f t="shared" si="87"/>
        <v>5000</v>
      </c>
      <c r="K685" s="29">
        <f t="shared" si="88"/>
        <v>5600.0000000000009</v>
      </c>
      <c r="L685" s="12" t="s">
        <v>784</v>
      </c>
    </row>
    <row r="686" spans="1:12" ht="60">
      <c r="A686" s="12">
        <v>676</v>
      </c>
      <c r="B686" s="12" t="s">
        <v>1089</v>
      </c>
      <c r="C686" s="24" t="s">
        <v>226</v>
      </c>
      <c r="D686" s="94" t="s">
        <v>1248</v>
      </c>
      <c r="E686" s="12" t="s">
        <v>147</v>
      </c>
      <c r="F686" s="12">
        <v>20</v>
      </c>
      <c r="G686" s="15">
        <v>350</v>
      </c>
      <c r="H686" s="35" t="s">
        <v>864</v>
      </c>
      <c r="I686" s="35" t="s">
        <v>198</v>
      </c>
      <c r="J686" s="29">
        <f t="shared" si="87"/>
        <v>7000</v>
      </c>
      <c r="K686" s="29">
        <f t="shared" si="88"/>
        <v>7840.0000000000009</v>
      </c>
      <c r="L686" s="12" t="s">
        <v>784</v>
      </c>
    </row>
    <row r="687" spans="1:12" ht="45">
      <c r="A687" s="70">
        <v>677</v>
      </c>
      <c r="B687" s="12" t="s">
        <v>1090</v>
      </c>
      <c r="C687" s="24" t="s">
        <v>226</v>
      </c>
      <c r="D687" s="94" t="s">
        <v>1249</v>
      </c>
      <c r="E687" s="12" t="s">
        <v>147</v>
      </c>
      <c r="F687" s="12">
        <v>20</v>
      </c>
      <c r="G687" s="15">
        <v>250</v>
      </c>
      <c r="H687" s="35" t="s">
        <v>864</v>
      </c>
      <c r="I687" s="35" t="s">
        <v>198</v>
      </c>
      <c r="J687" s="29">
        <f t="shared" si="87"/>
        <v>5000</v>
      </c>
      <c r="K687" s="29">
        <f t="shared" si="88"/>
        <v>5600.0000000000009</v>
      </c>
      <c r="L687" s="12" t="s">
        <v>784</v>
      </c>
    </row>
    <row r="688" spans="1:12" ht="45">
      <c r="A688" s="12">
        <v>678</v>
      </c>
      <c r="B688" s="12" t="s">
        <v>1091</v>
      </c>
      <c r="C688" s="24" t="s">
        <v>226</v>
      </c>
      <c r="D688" s="94" t="s">
        <v>1250</v>
      </c>
      <c r="E688" s="12" t="s">
        <v>147</v>
      </c>
      <c r="F688" s="12">
        <v>20</v>
      </c>
      <c r="G688" s="15">
        <v>155</v>
      </c>
      <c r="H688" s="35" t="s">
        <v>864</v>
      </c>
      <c r="I688" s="35" t="s">
        <v>198</v>
      </c>
      <c r="J688" s="29">
        <f t="shared" si="87"/>
        <v>3100</v>
      </c>
      <c r="K688" s="29">
        <f t="shared" si="88"/>
        <v>3472.0000000000005</v>
      </c>
      <c r="L688" s="12" t="s">
        <v>784</v>
      </c>
    </row>
    <row r="689" spans="1:12" ht="45">
      <c r="A689" s="70">
        <v>679</v>
      </c>
      <c r="B689" s="12" t="s">
        <v>1092</v>
      </c>
      <c r="C689" s="24" t="s">
        <v>226</v>
      </c>
      <c r="D689" s="94" t="s">
        <v>1251</v>
      </c>
      <c r="E689" s="12" t="s">
        <v>147</v>
      </c>
      <c r="F689" s="12">
        <v>20</v>
      </c>
      <c r="G689" s="15">
        <v>350</v>
      </c>
      <c r="H689" s="35" t="s">
        <v>864</v>
      </c>
      <c r="I689" s="35" t="s">
        <v>198</v>
      </c>
      <c r="J689" s="29">
        <f t="shared" si="87"/>
        <v>7000</v>
      </c>
      <c r="K689" s="29">
        <f t="shared" si="88"/>
        <v>7840.0000000000009</v>
      </c>
      <c r="L689" s="12" t="s">
        <v>784</v>
      </c>
    </row>
    <row r="690" spans="1:12" ht="45">
      <c r="A690" s="12">
        <v>680</v>
      </c>
      <c r="B690" s="12" t="s">
        <v>1093</v>
      </c>
      <c r="C690" s="24" t="s">
        <v>226</v>
      </c>
      <c r="D690" s="94" t="s">
        <v>1252</v>
      </c>
      <c r="E690" s="12" t="s">
        <v>147</v>
      </c>
      <c r="F690" s="12">
        <v>20</v>
      </c>
      <c r="G690" s="15">
        <v>60</v>
      </c>
      <c r="H690" s="35" t="s">
        <v>864</v>
      </c>
      <c r="I690" s="35" t="s">
        <v>198</v>
      </c>
      <c r="J690" s="29">
        <f t="shared" si="87"/>
        <v>1200</v>
      </c>
      <c r="K690" s="29">
        <f t="shared" si="88"/>
        <v>1344.0000000000002</v>
      </c>
      <c r="L690" s="12" t="s">
        <v>784</v>
      </c>
    </row>
    <row r="691" spans="1:12" ht="45">
      <c r="A691" s="70">
        <v>681</v>
      </c>
      <c r="B691" s="12" t="s">
        <v>1094</v>
      </c>
      <c r="C691" s="24" t="s">
        <v>226</v>
      </c>
      <c r="D691" s="94" t="s">
        <v>1253</v>
      </c>
      <c r="E691" s="12" t="s">
        <v>147</v>
      </c>
      <c r="F691" s="12">
        <v>20</v>
      </c>
      <c r="G691" s="15">
        <v>80</v>
      </c>
      <c r="H691" s="35" t="s">
        <v>864</v>
      </c>
      <c r="I691" s="35" t="s">
        <v>198</v>
      </c>
      <c r="J691" s="29">
        <f t="shared" si="87"/>
        <v>1600</v>
      </c>
      <c r="K691" s="29">
        <f t="shared" si="88"/>
        <v>1792.0000000000002</v>
      </c>
      <c r="L691" s="12" t="s">
        <v>784</v>
      </c>
    </row>
    <row r="692" spans="1:12" ht="45">
      <c r="A692" s="12">
        <v>682</v>
      </c>
      <c r="B692" s="12" t="s">
        <v>1095</v>
      </c>
      <c r="C692" s="24" t="s">
        <v>226</v>
      </c>
      <c r="D692" s="94" t="s">
        <v>1254</v>
      </c>
      <c r="E692" s="12" t="s">
        <v>147</v>
      </c>
      <c r="F692" s="12">
        <v>20</v>
      </c>
      <c r="G692" s="15">
        <v>110</v>
      </c>
      <c r="H692" s="35" t="s">
        <v>864</v>
      </c>
      <c r="I692" s="35" t="s">
        <v>198</v>
      </c>
      <c r="J692" s="29">
        <f t="shared" si="87"/>
        <v>2200</v>
      </c>
      <c r="K692" s="29">
        <f t="shared" si="88"/>
        <v>2464.0000000000005</v>
      </c>
      <c r="L692" s="12" t="s">
        <v>784</v>
      </c>
    </row>
    <row r="693" spans="1:12" ht="45">
      <c r="A693" s="70">
        <v>683</v>
      </c>
      <c r="B693" s="12" t="s">
        <v>1096</v>
      </c>
      <c r="C693" s="24" t="s">
        <v>226</v>
      </c>
      <c r="D693" s="94" t="s">
        <v>1255</v>
      </c>
      <c r="E693" s="12" t="s">
        <v>147</v>
      </c>
      <c r="F693" s="12">
        <v>20</v>
      </c>
      <c r="G693" s="15">
        <v>150</v>
      </c>
      <c r="H693" s="35" t="s">
        <v>864</v>
      </c>
      <c r="I693" s="35" t="s">
        <v>198</v>
      </c>
      <c r="J693" s="29">
        <f t="shared" si="87"/>
        <v>3000</v>
      </c>
      <c r="K693" s="29">
        <f t="shared" si="88"/>
        <v>3360.0000000000005</v>
      </c>
      <c r="L693" s="12" t="s">
        <v>784</v>
      </c>
    </row>
    <row r="694" spans="1:12" ht="45">
      <c r="A694" s="12">
        <v>684</v>
      </c>
      <c r="B694" s="12" t="s">
        <v>1097</v>
      </c>
      <c r="C694" s="24" t="s">
        <v>226</v>
      </c>
      <c r="D694" s="94" t="s">
        <v>1256</v>
      </c>
      <c r="E694" s="12" t="s">
        <v>147</v>
      </c>
      <c r="F694" s="12">
        <v>20</v>
      </c>
      <c r="G694" s="15">
        <v>220</v>
      </c>
      <c r="H694" s="35" t="s">
        <v>864</v>
      </c>
      <c r="I694" s="35" t="s">
        <v>198</v>
      </c>
      <c r="J694" s="29">
        <f t="shared" si="87"/>
        <v>4400</v>
      </c>
      <c r="K694" s="29">
        <f t="shared" si="88"/>
        <v>4928.0000000000009</v>
      </c>
      <c r="L694" s="12" t="s">
        <v>784</v>
      </c>
    </row>
    <row r="695" spans="1:12" ht="45">
      <c r="A695" s="70">
        <v>685</v>
      </c>
      <c r="B695" s="12" t="s">
        <v>1098</v>
      </c>
      <c r="C695" s="24" t="s">
        <v>226</v>
      </c>
      <c r="D695" s="94" t="s">
        <v>1257</v>
      </c>
      <c r="E695" s="12" t="s">
        <v>147</v>
      </c>
      <c r="F695" s="12">
        <v>20</v>
      </c>
      <c r="G695" s="15">
        <v>300</v>
      </c>
      <c r="H695" s="35" t="s">
        <v>864</v>
      </c>
      <c r="I695" s="35" t="s">
        <v>198</v>
      </c>
      <c r="J695" s="29">
        <f t="shared" si="87"/>
        <v>6000</v>
      </c>
      <c r="K695" s="29">
        <f t="shared" si="88"/>
        <v>6720.0000000000009</v>
      </c>
      <c r="L695" s="12" t="s">
        <v>784</v>
      </c>
    </row>
    <row r="696" spans="1:12" ht="90">
      <c r="A696" s="12">
        <v>686</v>
      </c>
      <c r="B696" s="12" t="s">
        <v>1099</v>
      </c>
      <c r="C696" s="24" t="s">
        <v>226</v>
      </c>
      <c r="D696" s="94" t="s">
        <v>1258</v>
      </c>
      <c r="E696" s="12" t="s">
        <v>147</v>
      </c>
      <c r="F696" s="12">
        <v>20</v>
      </c>
      <c r="G696" s="15">
        <v>250</v>
      </c>
      <c r="H696" s="35" t="s">
        <v>864</v>
      </c>
      <c r="I696" s="35" t="s">
        <v>198</v>
      </c>
      <c r="J696" s="29">
        <f t="shared" si="87"/>
        <v>5000</v>
      </c>
      <c r="K696" s="29">
        <f t="shared" si="88"/>
        <v>5600.0000000000009</v>
      </c>
      <c r="L696" s="12" t="s">
        <v>784</v>
      </c>
    </row>
    <row r="697" spans="1:12" ht="90">
      <c r="A697" s="70">
        <v>687</v>
      </c>
      <c r="B697" s="12" t="s">
        <v>1100</v>
      </c>
      <c r="C697" s="24" t="s">
        <v>226</v>
      </c>
      <c r="D697" s="94" t="s">
        <v>1259</v>
      </c>
      <c r="E697" s="12" t="s">
        <v>147</v>
      </c>
      <c r="F697" s="12">
        <v>20</v>
      </c>
      <c r="G697" s="15">
        <v>620</v>
      </c>
      <c r="H697" s="35" t="s">
        <v>864</v>
      </c>
      <c r="I697" s="35" t="s">
        <v>198</v>
      </c>
      <c r="J697" s="29">
        <f t="shared" si="87"/>
        <v>12400</v>
      </c>
      <c r="K697" s="29">
        <f t="shared" si="88"/>
        <v>13888.000000000002</v>
      </c>
      <c r="L697" s="12" t="s">
        <v>784</v>
      </c>
    </row>
    <row r="698" spans="1:12" ht="90">
      <c r="A698" s="12">
        <v>688</v>
      </c>
      <c r="B698" s="12" t="s">
        <v>1101</v>
      </c>
      <c r="C698" s="24" t="s">
        <v>226</v>
      </c>
      <c r="D698" s="94" t="s">
        <v>1260</v>
      </c>
      <c r="E698" s="12" t="s">
        <v>147</v>
      </c>
      <c r="F698" s="12">
        <v>20</v>
      </c>
      <c r="G698" s="15">
        <v>400</v>
      </c>
      <c r="H698" s="35" t="s">
        <v>864</v>
      </c>
      <c r="I698" s="35" t="s">
        <v>198</v>
      </c>
      <c r="J698" s="29">
        <f t="shared" si="87"/>
        <v>8000</v>
      </c>
      <c r="K698" s="29">
        <f t="shared" si="88"/>
        <v>8960</v>
      </c>
      <c r="L698" s="12" t="s">
        <v>784</v>
      </c>
    </row>
    <row r="699" spans="1:12" ht="45">
      <c r="A699" s="70">
        <v>689</v>
      </c>
      <c r="B699" s="12" t="s">
        <v>1102</v>
      </c>
      <c r="C699" s="24" t="s">
        <v>226</v>
      </c>
      <c r="D699" s="94" t="s">
        <v>1261</v>
      </c>
      <c r="E699" s="12" t="s">
        <v>147</v>
      </c>
      <c r="F699" s="12">
        <v>40</v>
      </c>
      <c r="G699" s="15">
        <v>600</v>
      </c>
      <c r="H699" s="35" t="s">
        <v>864</v>
      </c>
      <c r="I699" s="35" t="s">
        <v>198</v>
      </c>
      <c r="J699" s="29">
        <f t="shared" si="87"/>
        <v>24000</v>
      </c>
      <c r="K699" s="29">
        <f t="shared" si="88"/>
        <v>26880.000000000004</v>
      </c>
      <c r="L699" s="12" t="s">
        <v>784</v>
      </c>
    </row>
    <row r="700" spans="1:12" ht="45">
      <c r="A700" s="12">
        <v>690</v>
      </c>
      <c r="B700" s="12" t="s">
        <v>1103</v>
      </c>
      <c r="C700" s="24" t="s">
        <v>226</v>
      </c>
      <c r="D700" s="94" t="s">
        <v>1262</v>
      </c>
      <c r="E700" s="12" t="s">
        <v>147</v>
      </c>
      <c r="F700" s="12">
        <v>40</v>
      </c>
      <c r="G700" s="15">
        <v>800</v>
      </c>
      <c r="H700" s="35" t="s">
        <v>864</v>
      </c>
      <c r="I700" s="35" t="s">
        <v>198</v>
      </c>
      <c r="J700" s="29">
        <f t="shared" si="87"/>
        <v>32000</v>
      </c>
      <c r="K700" s="29">
        <f t="shared" si="88"/>
        <v>35840</v>
      </c>
      <c r="L700" s="12" t="s">
        <v>784</v>
      </c>
    </row>
    <row r="701" spans="1:12" ht="45">
      <c r="A701" s="70">
        <v>691</v>
      </c>
      <c r="B701" s="12" t="s">
        <v>1104</v>
      </c>
      <c r="C701" s="24" t="s">
        <v>226</v>
      </c>
      <c r="D701" s="94" t="s">
        <v>1263</v>
      </c>
      <c r="E701" s="12" t="s">
        <v>147</v>
      </c>
      <c r="F701" s="12">
        <v>40</v>
      </c>
      <c r="G701" s="15">
        <v>1050</v>
      </c>
      <c r="H701" s="35" t="s">
        <v>864</v>
      </c>
      <c r="I701" s="35" t="s">
        <v>198</v>
      </c>
      <c r="J701" s="29">
        <f t="shared" si="87"/>
        <v>42000</v>
      </c>
      <c r="K701" s="29">
        <f t="shared" si="88"/>
        <v>47040.000000000007</v>
      </c>
      <c r="L701" s="12" t="s">
        <v>784</v>
      </c>
    </row>
    <row r="702" spans="1:12" ht="45">
      <c r="A702" s="12">
        <v>692</v>
      </c>
      <c r="B702" s="12" t="s">
        <v>1105</v>
      </c>
      <c r="C702" s="24" t="s">
        <v>226</v>
      </c>
      <c r="D702" s="94" t="s">
        <v>1264</v>
      </c>
      <c r="E702" s="12" t="s">
        <v>147</v>
      </c>
      <c r="F702" s="12">
        <v>15</v>
      </c>
      <c r="G702" s="15">
        <v>130</v>
      </c>
      <c r="H702" s="35" t="s">
        <v>864</v>
      </c>
      <c r="I702" s="35" t="s">
        <v>198</v>
      </c>
      <c r="J702" s="29">
        <f t="shared" si="87"/>
        <v>1950</v>
      </c>
      <c r="K702" s="29">
        <f t="shared" si="88"/>
        <v>2184</v>
      </c>
      <c r="L702" s="12" t="s">
        <v>784</v>
      </c>
    </row>
    <row r="703" spans="1:12" ht="45">
      <c r="A703" s="70">
        <v>693</v>
      </c>
      <c r="B703" s="12" t="s">
        <v>1106</v>
      </c>
      <c r="C703" s="24" t="s">
        <v>226</v>
      </c>
      <c r="D703" s="94" t="s">
        <v>1265</v>
      </c>
      <c r="E703" s="12" t="s">
        <v>147</v>
      </c>
      <c r="F703" s="12">
        <v>15</v>
      </c>
      <c r="G703" s="15">
        <v>150</v>
      </c>
      <c r="H703" s="35" t="s">
        <v>864</v>
      </c>
      <c r="I703" s="35" t="s">
        <v>198</v>
      </c>
      <c r="J703" s="29">
        <f t="shared" si="87"/>
        <v>2250</v>
      </c>
      <c r="K703" s="29">
        <f t="shared" si="88"/>
        <v>2520.0000000000005</v>
      </c>
      <c r="L703" s="12" t="s">
        <v>784</v>
      </c>
    </row>
    <row r="704" spans="1:12" ht="45">
      <c r="A704" s="12">
        <v>694</v>
      </c>
      <c r="B704" s="12" t="s">
        <v>1107</v>
      </c>
      <c r="C704" s="24" t="s">
        <v>226</v>
      </c>
      <c r="D704" s="94" t="s">
        <v>1266</v>
      </c>
      <c r="E704" s="12" t="s">
        <v>147</v>
      </c>
      <c r="F704" s="12">
        <v>15</v>
      </c>
      <c r="G704" s="15">
        <v>200</v>
      </c>
      <c r="H704" s="35" t="s">
        <v>864</v>
      </c>
      <c r="I704" s="35" t="s">
        <v>198</v>
      </c>
      <c r="J704" s="29">
        <f t="shared" si="87"/>
        <v>3000</v>
      </c>
      <c r="K704" s="29">
        <f t="shared" si="88"/>
        <v>3360.0000000000005</v>
      </c>
      <c r="L704" s="12" t="s">
        <v>784</v>
      </c>
    </row>
    <row r="705" spans="1:12" ht="45">
      <c r="A705" s="70">
        <v>695</v>
      </c>
      <c r="B705" s="12" t="s">
        <v>1108</v>
      </c>
      <c r="C705" s="24" t="s">
        <v>226</v>
      </c>
      <c r="D705" s="94" t="s">
        <v>1267</v>
      </c>
      <c r="E705" s="12" t="s">
        <v>147</v>
      </c>
      <c r="F705" s="12">
        <v>15</v>
      </c>
      <c r="G705" s="15">
        <v>300</v>
      </c>
      <c r="H705" s="35" t="s">
        <v>864</v>
      </c>
      <c r="I705" s="35" t="s">
        <v>198</v>
      </c>
      <c r="J705" s="29">
        <f t="shared" si="87"/>
        <v>4500</v>
      </c>
      <c r="K705" s="29">
        <f t="shared" si="88"/>
        <v>5040.0000000000009</v>
      </c>
      <c r="L705" s="12" t="s">
        <v>784</v>
      </c>
    </row>
    <row r="706" spans="1:12" ht="45">
      <c r="A706" s="12">
        <v>696</v>
      </c>
      <c r="B706" s="12" t="s">
        <v>1109</v>
      </c>
      <c r="C706" s="24" t="s">
        <v>226</v>
      </c>
      <c r="D706" s="94" t="s">
        <v>1268</v>
      </c>
      <c r="E706" s="12" t="s">
        <v>147</v>
      </c>
      <c r="F706" s="12">
        <v>15</v>
      </c>
      <c r="G706" s="15">
        <v>400</v>
      </c>
      <c r="H706" s="35" t="s">
        <v>864</v>
      </c>
      <c r="I706" s="35" t="s">
        <v>198</v>
      </c>
      <c r="J706" s="29">
        <f t="shared" si="87"/>
        <v>6000</v>
      </c>
      <c r="K706" s="29">
        <f t="shared" si="88"/>
        <v>6720.0000000000009</v>
      </c>
      <c r="L706" s="12" t="s">
        <v>784</v>
      </c>
    </row>
    <row r="707" spans="1:12" ht="45">
      <c r="A707" s="70">
        <v>697</v>
      </c>
      <c r="B707" s="12" t="s">
        <v>1110</v>
      </c>
      <c r="C707" s="24" t="s">
        <v>226</v>
      </c>
      <c r="D707" s="94" t="s">
        <v>1269</v>
      </c>
      <c r="E707" s="12" t="s">
        <v>147</v>
      </c>
      <c r="F707" s="12">
        <v>15</v>
      </c>
      <c r="G707" s="15">
        <v>650</v>
      </c>
      <c r="H707" s="35" t="s">
        <v>864</v>
      </c>
      <c r="I707" s="35" t="s">
        <v>198</v>
      </c>
      <c r="J707" s="29">
        <f t="shared" si="87"/>
        <v>9750</v>
      </c>
      <c r="K707" s="29">
        <f t="shared" si="88"/>
        <v>10920.000000000002</v>
      </c>
      <c r="L707" s="12" t="s">
        <v>784</v>
      </c>
    </row>
    <row r="708" spans="1:12" ht="45">
      <c r="A708" s="12">
        <v>698</v>
      </c>
      <c r="B708" s="12" t="s">
        <v>1111</v>
      </c>
      <c r="C708" s="24" t="s">
        <v>226</v>
      </c>
      <c r="D708" s="94" t="s">
        <v>1270</v>
      </c>
      <c r="E708" s="12" t="s">
        <v>147</v>
      </c>
      <c r="F708" s="12">
        <v>15</v>
      </c>
      <c r="G708" s="15">
        <v>200</v>
      </c>
      <c r="H708" s="35" t="s">
        <v>864</v>
      </c>
      <c r="I708" s="35" t="s">
        <v>198</v>
      </c>
      <c r="J708" s="29">
        <f t="shared" si="87"/>
        <v>3000</v>
      </c>
      <c r="K708" s="29">
        <f t="shared" si="88"/>
        <v>3360.0000000000005</v>
      </c>
      <c r="L708" s="12" t="s">
        <v>784</v>
      </c>
    </row>
    <row r="709" spans="1:12" ht="45">
      <c r="A709" s="70">
        <v>699</v>
      </c>
      <c r="B709" s="12" t="s">
        <v>1112</v>
      </c>
      <c r="C709" s="24" t="s">
        <v>226</v>
      </c>
      <c r="D709" s="94" t="s">
        <v>1271</v>
      </c>
      <c r="E709" s="12" t="s">
        <v>147</v>
      </c>
      <c r="F709" s="12">
        <v>15</v>
      </c>
      <c r="G709" s="15">
        <v>350</v>
      </c>
      <c r="H709" s="35" t="s">
        <v>864</v>
      </c>
      <c r="I709" s="35" t="s">
        <v>198</v>
      </c>
      <c r="J709" s="29">
        <f t="shared" ref="J709:J772" si="89">F709*G709</f>
        <v>5250</v>
      </c>
      <c r="K709" s="29">
        <f t="shared" ref="K709:K772" si="90">J709*1.12</f>
        <v>5880.0000000000009</v>
      </c>
      <c r="L709" s="12" t="s">
        <v>784</v>
      </c>
    </row>
    <row r="710" spans="1:12" ht="45">
      <c r="A710" s="12">
        <v>700</v>
      </c>
      <c r="B710" s="12" t="s">
        <v>1113</v>
      </c>
      <c r="C710" s="24" t="s">
        <v>226</v>
      </c>
      <c r="D710" s="94" t="s">
        <v>1272</v>
      </c>
      <c r="E710" s="12" t="s">
        <v>147</v>
      </c>
      <c r="F710" s="12">
        <v>15</v>
      </c>
      <c r="G710" s="15">
        <v>500</v>
      </c>
      <c r="H710" s="35" t="s">
        <v>864</v>
      </c>
      <c r="I710" s="35" t="s">
        <v>198</v>
      </c>
      <c r="J710" s="29">
        <f t="shared" si="89"/>
        <v>7500</v>
      </c>
      <c r="K710" s="29">
        <f t="shared" si="90"/>
        <v>8400</v>
      </c>
      <c r="L710" s="12" t="s">
        <v>784</v>
      </c>
    </row>
    <row r="711" spans="1:12" ht="45">
      <c r="A711" s="70">
        <v>701</v>
      </c>
      <c r="B711" s="12" t="s">
        <v>1114</v>
      </c>
      <c r="C711" s="24" t="s">
        <v>226</v>
      </c>
      <c r="D711" s="94" t="s">
        <v>1273</v>
      </c>
      <c r="E711" s="12" t="s">
        <v>147</v>
      </c>
      <c r="F711" s="12">
        <v>15</v>
      </c>
      <c r="G711" s="15">
        <v>650</v>
      </c>
      <c r="H711" s="35" t="s">
        <v>864</v>
      </c>
      <c r="I711" s="35" t="s">
        <v>198</v>
      </c>
      <c r="J711" s="29">
        <f t="shared" si="89"/>
        <v>9750</v>
      </c>
      <c r="K711" s="29">
        <f t="shared" si="90"/>
        <v>10920.000000000002</v>
      </c>
      <c r="L711" s="12" t="s">
        <v>784</v>
      </c>
    </row>
    <row r="712" spans="1:12" ht="45">
      <c r="A712" s="12">
        <v>702</v>
      </c>
      <c r="B712" s="12" t="s">
        <v>1115</v>
      </c>
      <c r="C712" s="24" t="s">
        <v>226</v>
      </c>
      <c r="D712" s="94" t="s">
        <v>1274</v>
      </c>
      <c r="E712" s="12" t="s">
        <v>147</v>
      </c>
      <c r="F712" s="12">
        <v>15</v>
      </c>
      <c r="G712" s="15">
        <v>800</v>
      </c>
      <c r="H712" s="35" t="s">
        <v>864</v>
      </c>
      <c r="I712" s="35" t="s">
        <v>198</v>
      </c>
      <c r="J712" s="29">
        <f t="shared" si="89"/>
        <v>12000</v>
      </c>
      <c r="K712" s="29">
        <f t="shared" si="90"/>
        <v>13440.000000000002</v>
      </c>
      <c r="L712" s="12" t="s">
        <v>784</v>
      </c>
    </row>
    <row r="713" spans="1:12" ht="45">
      <c r="A713" s="70">
        <v>703</v>
      </c>
      <c r="B713" s="12" t="s">
        <v>1116</v>
      </c>
      <c r="C713" s="24" t="s">
        <v>226</v>
      </c>
      <c r="D713" s="94" t="s">
        <v>1275</v>
      </c>
      <c r="E713" s="12" t="s">
        <v>147</v>
      </c>
      <c r="F713" s="12">
        <v>15</v>
      </c>
      <c r="G713" s="15">
        <v>900</v>
      </c>
      <c r="H713" s="35" t="s">
        <v>864</v>
      </c>
      <c r="I713" s="35" t="s">
        <v>198</v>
      </c>
      <c r="J713" s="29">
        <f t="shared" si="89"/>
        <v>13500</v>
      </c>
      <c r="K713" s="29">
        <f t="shared" si="90"/>
        <v>15120.000000000002</v>
      </c>
      <c r="L713" s="12" t="s">
        <v>784</v>
      </c>
    </row>
    <row r="714" spans="1:12" ht="45">
      <c r="A714" s="12">
        <v>704</v>
      </c>
      <c r="B714" s="12" t="s">
        <v>1117</v>
      </c>
      <c r="C714" s="24" t="s">
        <v>226</v>
      </c>
      <c r="D714" s="94" t="s">
        <v>1276</v>
      </c>
      <c r="E714" s="12" t="s">
        <v>147</v>
      </c>
      <c r="F714" s="12">
        <v>15</v>
      </c>
      <c r="G714" s="15">
        <v>200</v>
      </c>
      <c r="H714" s="35" t="s">
        <v>864</v>
      </c>
      <c r="I714" s="35" t="s">
        <v>198</v>
      </c>
      <c r="J714" s="29">
        <f t="shared" si="89"/>
        <v>3000</v>
      </c>
      <c r="K714" s="29">
        <f t="shared" si="90"/>
        <v>3360.0000000000005</v>
      </c>
      <c r="L714" s="12" t="s">
        <v>784</v>
      </c>
    </row>
    <row r="715" spans="1:12" ht="45">
      <c r="A715" s="70">
        <v>705</v>
      </c>
      <c r="B715" s="12" t="s">
        <v>1118</v>
      </c>
      <c r="C715" s="24" t="s">
        <v>226</v>
      </c>
      <c r="D715" s="94" t="s">
        <v>1277</v>
      </c>
      <c r="E715" s="12" t="s">
        <v>147</v>
      </c>
      <c r="F715" s="12">
        <v>15</v>
      </c>
      <c r="G715" s="15">
        <v>300</v>
      </c>
      <c r="H715" s="35" t="s">
        <v>864</v>
      </c>
      <c r="I715" s="35" t="s">
        <v>198</v>
      </c>
      <c r="J715" s="29">
        <f t="shared" si="89"/>
        <v>4500</v>
      </c>
      <c r="K715" s="29">
        <f t="shared" si="90"/>
        <v>5040.0000000000009</v>
      </c>
      <c r="L715" s="12" t="s">
        <v>784</v>
      </c>
    </row>
    <row r="716" spans="1:12" ht="45">
      <c r="A716" s="12">
        <v>706</v>
      </c>
      <c r="B716" s="12" t="s">
        <v>1119</v>
      </c>
      <c r="C716" s="24" t="s">
        <v>226</v>
      </c>
      <c r="D716" s="94" t="s">
        <v>1278</v>
      </c>
      <c r="E716" s="12" t="s">
        <v>147</v>
      </c>
      <c r="F716" s="12">
        <v>15</v>
      </c>
      <c r="G716" s="15">
        <v>400</v>
      </c>
      <c r="H716" s="35" t="s">
        <v>864</v>
      </c>
      <c r="I716" s="35" t="s">
        <v>198</v>
      </c>
      <c r="J716" s="29">
        <f t="shared" si="89"/>
        <v>6000</v>
      </c>
      <c r="K716" s="29">
        <f t="shared" si="90"/>
        <v>6720.0000000000009</v>
      </c>
      <c r="L716" s="12" t="s">
        <v>784</v>
      </c>
    </row>
    <row r="717" spans="1:12" ht="45">
      <c r="A717" s="70">
        <v>707</v>
      </c>
      <c r="B717" s="12" t="s">
        <v>1120</v>
      </c>
      <c r="C717" s="24" t="s">
        <v>226</v>
      </c>
      <c r="D717" s="94" t="s">
        <v>1355</v>
      </c>
      <c r="E717" s="12" t="s">
        <v>147</v>
      </c>
      <c r="F717" s="12">
        <v>15</v>
      </c>
      <c r="G717" s="15">
        <v>500</v>
      </c>
      <c r="H717" s="35" t="s">
        <v>864</v>
      </c>
      <c r="I717" s="35" t="s">
        <v>198</v>
      </c>
      <c r="J717" s="29">
        <f t="shared" si="89"/>
        <v>7500</v>
      </c>
      <c r="K717" s="29">
        <f t="shared" si="90"/>
        <v>8400</v>
      </c>
      <c r="L717" s="12" t="s">
        <v>784</v>
      </c>
    </row>
    <row r="718" spans="1:12" ht="45">
      <c r="A718" s="12">
        <v>708</v>
      </c>
      <c r="B718" s="12" t="s">
        <v>1121</v>
      </c>
      <c r="C718" s="24" t="s">
        <v>226</v>
      </c>
      <c r="D718" s="94" t="s">
        <v>1356</v>
      </c>
      <c r="E718" s="12" t="s">
        <v>147</v>
      </c>
      <c r="F718" s="12">
        <v>15</v>
      </c>
      <c r="G718" s="15">
        <v>600</v>
      </c>
      <c r="H718" s="35" t="s">
        <v>864</v>
      </c>
      <c r="I718" s="35" t="s">
        <v>198</v>
      </c>
      <c r="J718" s="29">
        <f t="shared" si="89"/>
        <v>9000</v>
      </c>
      <c r="K718" s="29">
        <f t="shared" si="90"/>
        <v>10080.000000000002</v>
      </c>
      <c r="L718" s="12" t="s">
        <v>784</v>
      </c>
    </row>
    <row r="719" spans="1:12" ht="60">
      <c r="A719" s="70">
        <v>709</v>
      </c>
      <c r="B719" s="12" t="s">
        <v>1122</v>
      </c>
      <c r="C719" s="24" t="s">
        <v>226</v>
      </c>
      <c r="D719" s="94" t="s">
        <v>1279</v>
      </c>
      <c r="E719" s="12" t="s">
        <v>147</v>
      </c>
      <c r="F719" s="12">
        <v>15</v>
      </c>
      <c r="G719" s="15">
        <v>550</v>
      </c>
      <c r="H719" s="35" t="s">
        <v>864</v>
      </c>
      <c r="I719" s="35" t="s">
        <v>198</v>
      </c>
      <c r="J719" s="29">
        <f t="shared" si="89"/>
        <v>8250</v>
      </c>
      <c r="K719" s="29">
        <f t="shared" si="90"/>
        <v>9240</v>
      </c>
      <c r="L719" s="12" t="s">
        <v>784</v>
      </c>
    </row>
    <row r="720" spans="1:12" ht="60">
      <c r="A720" s="12">
        <v>710</v>
      </c>
      <c r="B720" s="12" t="s">
        <v>1123</v>
      </c>
      <c r="C720" s="24" t="s">
        <v>226</v>
      </c>
      <c r="D720" s="94" t="s">
        <v>1280</v>
      </c>
      <c r="E720" s="12" t="s">
        <v>147</v>
      </c>
      <c r="F720" s="12">
        <v>15</v>
      </c>
      <c r="G720" s="15">
        <v>1000</v>
      </c>
      <c r="H720" s="35" t="s">
        <v>864</v>
      </c>
      <c r="I720" s="35" t="s">
        <v>198</v>
      </c>
      <c r="J720" s="29">
        <f t="shared" si="89"/>
        <v>15000</v>
      </c>
      <c r="K720" s="29">
        <f t="shared" si="90"/>
        <v>16800</v>
      </c>
      <c r="L720" s="12" t="s">
        <v>784</v>
      </c>
    </row>
    <row r="721" spans="1:12" ht="60">
      <c r="A721" s="70">
        <v>711</v>
      </c>
      <c r="B721" s="12" t="s">
        <v>1124</v>
      </c>
      <c r="C721" s="24" t="s">
        <v>226</v>
      </c>
      <c r="D721" s="94" t="s">
        <v>1281</v>
      </c>
      <c r="E721" s="12" t="s">
        <v>147</v>
      </c>
      <c r="F721" s="12">
        <v>20</v>
      </c>
      <c r="G721" s="15">
        <v>1285</v>
      </c>
      <c r="H721" s="35" t="s">
        <v>864</v>
      </c>
      <c r="I721" s="35" t="s">
        <v>198</v>
      </c>
      <c r="J721" s="29">
        <f t="shared" si="89"/>
        <v>25700</v>
      </c>
      <c r="K721" s="29">
        <f t="shared" si="90"/>
        <v>28784.000000000004</v>
      </c>
      <c r="L721" s="12" t="s">
        <v>784</v>
      </c>
    </row>
    <row r="722" spans="1:12" ht="60">
      <c r="A722" s="12">
        <v>712</v>
      </c>
      <c r="B722" s="12" t="s">
        <v>1125</v>
      </c>
      <c r="C722" s="24" t="s">
        <v>226</v>
      </c>
      <c r="D722" s="94" t="s">
        <v>1282</v>
      </c>
      <c r="E722" s="12" t="s">
        <v>147</v>
      </c>
      <c r="F722" s="12">
        <v>20</v>
      </c>
      <c r="G722" s="15">
        <v>1520</v>
      </c>
      <c r="H722" s="35" t="s">
        <v>864</v>
      </c>
      <c r="I722" s="35" t="s">
        <v>198</v>
      </c>
      <c r="J722" s="29">
        <f t="shared" si="89"/>
        <v>30400</v>
      </c>
      <c r="K722" s="29">
        <f t="shared" si="90"/>
        <v>34048</v>
      </c>
      <c r="L722" s="12" t="s">
        <v>784</v>
      </c>
    </row>
    <row r="723" spans="1:12" ht="60">
      <c r="A723" s="70">
        <v>713</v>
      </c>
      <c r="B723" s="12" t="s">
        <v>1126</v>
      </c>
      <c r="C723" s="24" t="s">
        <v>226</v>
      </c>
      <c r="D723" s="94" t="s">
        <v>1283</v>
      </c>
      <c r="E723" s="12" t="s">
        <v>147</v>
      </c>
      <c r="F723" s="12">
        <v>20</v>
      </c>
      <c r="G723" s="15">
        <v>1840</v>
      </c>
      <c r="H723" s="35" t="s">
        <v>864</v>
      </c>
      <c r="I723" s="35" t="s">
        <v>198</v>
      </c>
      <c r="J723" s="29">
        <f t="shared" si="89"/>
        <v>36800</v>
      </c>
      <c r="K723" s="29">
        <f t="shared" si="90"/>
        <v>41216.000000000007</v>
      </c>
      <c r="L723" s="12" t="s">
        <v>784</v>
      </c>
    </row>
    <row r="724" spans="1:12" ht="60">
      <c r="A724" s="12">
        <v>714</v>
      </c>
      <c r="B724" s="12" t="s">
        <v>1127</v>
      </c>
      <c r="C724" s="24" t="s">
        <v>226</v>
      </c>
      <c r="D724" s="94" t="s">
        <v>1284</v>
      </c>
      <c r="E724" s="12" t="s">
        <v>147</v>
      </c>
      <c r="F724" s="12">
        <v>20</v>
      </c>
      <c r="G724" s="15">
        <v>1100</v>
      </c>
      <c r="H724" s="35" t="s">
        <v>864</v>
      </c>
      <c r="I724" s="35" t="s">
        <v>198</v>
      </c>
      <c r="J724" s="29">
        <f t="shared" si="89"/>
        <v>22000</v>
      </c>
      <c r="K724" s="29">
        <f t="shared" si="90"/>
        <v>24640.000000000004</v>
      </c>
      <c r="L724" s="12" t="s">
        <v>784</v>
      </c>
    </row>
    <row r="725" spans="1:12" ht="60">
      <c r="A725" s="70">
        <v>715</v>
      </c>
      <c r="B725" s="12" t="s">
        <v>1128</v>
      </c>
      <c r="C725" s="24" t="s">
        <v>226</v>
      </c>
      <c r="D725" s="94" t="s">
        <v>1285</v>
      </c>
      <c r="E725" s="12" t="s">
        <v>147</v>
      </c>
      <c r="F725" s="12">
        <v>15</v>
      </c>
      <c r="G725" s="15">
        <v>1500</v>
      </c>
      <c r="H725" s="35" t="s">
        <v>864</v>
      </c>
      <c r="I725" s="35" t="s">
        <v>198</v>
      </c>
      <c r="J725" s="29">
        <f t="shared" si="89"/>
        <v>22500</v>
      </c>
      <c r="K725" s="29">
        <f t="shared" si="90"/>
        <v>25200.000000000004</v>
      </c>
      <c r="L725" s="12" t="s">
        <v>784</v>
      </c>
    </row>
    <row r="726" spans="1:12" ht="60">
      <c r="A726" s="12">
        <v>716</v>
      </c>
      <c r="B726" s="12" t="s">
        <v>1129</v>
      </c>
      <c r="C726" s="24" t="s">
        <v>226</v>
      </c>
      <c r="D726" s="94" t="s">
        <v>1286</v>
      </c>
      <c r="E726" s="12" t="s">
        <v>147</v>
      </c>
      <c r="F726" s="12">
        <v>15</v>
      </c>
      <c r="G726" s="15">
        <v>1800</v>
      </c>
      <c r="H726" s="35" t="s">
        <v>864</v>
      </c>
      <c r="I726" s="35" t="s">
        <v>198</v>
      </c>
      <c r="J726" s="29">
        <f t="shared" si="89"/>
        <v>27000</v>
      </c>
      <c r="K726" s="29">
        <f t="shared" si="90"/>
        <v>30240.000000000004</v>
      </c>
      <c r="L726" s="12" t="s">
        <v>784</v>
      </c>
    </row>
    <row r="727" spans="1:12" ht="60">
      <c r="A727" s="70">
        <v>717</v>
      </c>
      <c r="B727" s="12" t="s">
        <v>1130</v>
      </c>
      <c r="C727" s="24" t="s">
        <v>226</v>
      </c>
      <c r="D727" s="94" t="s">
        <v>1287</v>
      </c>
      <c r="E727" s="12" t="s">
        <v>147</v>
      </c>
      <c r="F727" s="12">
        <v>15</v>
      </c>
      <c r="G727" s="15">
        <v>226</v>
      </c>
      <c r="H727" s="35" t="s">
        <v>864</v>
      </c>
      <c r="I727" s="35" t="s">
        <v>198</v>
      </c>
      <c r="J727" s="29">
        <f t="shared" si="89"/>
        <v>3390</v>
      </c>
      <c r="K727" s="29">
        <f t="shared" si="90"/>
        <v>3796.8</v>
      </c>
      <c r="L727" s="12" t="s">
        <v>784</v>
      </c>
    </row>
    <row r="728" spans="1:12" ht="60">
      <c r="A728" s="12">
        <v>718</v>
      </c>
      <c r="B728" s="12" t="s">
        <v>1131</v>
      </c>
      <c r="C728" s="24" t="s">
        <v>226</v>
      </c>
      <c r="D728" s="94" t="s">
        <v>1288</v>
      </c>
      <c r="E728" s="12" t="s">
        <v>147</v>
      </c>
      <c r="F728" s="12">
        <v>15</v>
      </c>
      <c r="G728" s="15">
        <v>350</v>
      </c>
      <c r="H728" s="35" t="s">
        <v>864</v>
      </c>
      <c r="I728" s="35" t="s">
        <v>198</v>
      </c>
      <c r="J728" s="29">
        <f t="shared" si="89"/>
        <v>5250</v>
      </c>
      <c r="K728" s="29">
        <f t="shared" si="90"/>
        <v>5880.0000000000009</v>
      </c>
      <c r="L728" s="12" t="s">
        <v>784</v>
      </c>
    </row>
    <row r="729" spans="1:12" ht="60">
      <c r="A729" s="70">
        <v>719</v>
      </c>
      <c r="B729" s="12" t="s">
        <v>1132</v>
      </c>
      <c r="C729" s="24" t="s">
        <v>226</v>
      </c>
      <c r="D729" s="94" t="s">
        <v>1289</v>
      </c>
      <c r="E729" s="12" t="s">
        <v>147</v>
      </c>
      <c r="F729" s="12">
        <v>15</v>
      </c>
      <c r="G729" s="15">
        <v>550</v>
      </c>
      <c r="H729" s="35" t="s">
        <v>864</v>
      </c>
      <c r="I729" s="35" t="s">
        <v>198</v>
      </c>
      <c r="J729" s="29">
        <f t="shared" si="89"/>
        <v>8250</v>
      </c>
      <c r="K729" s="29">
        <f t="shared" si="90"/>
        <v>9240</v>
      </c>
      <c r="L729" s="12" t="s">
        <v>784</v>
      </c>
    </row>
    <row r="730" spans="1:12" ht="60">
      <c r="A730" s="12">
        <v>720</v>
      </c>
      <c r="B730" s="12" t="s">
        <v>1133</v>
      </c>
      <c r="C730" s="24" t="s">
        <v>226</v>
      </c>
      <c r="D730" s="94" t="s">
        <v>1290</v>
      </c>
      <c r="E730" s="12" t="s">
        <v>147</v>
      </c>
      <c r="F730" s="12">
        <v>15</v>
      </c>
      <c r="G730" s="15">
        <v>650</v>
      </c>
      <c r="H730" s="35" t="s">
        <v>864</v>
      </c>
      <c r="I730" s="35" t="s">
        <v>198</v>
      </c>
      <c r="J730" s="29">
        <f t="shared" si="89"/>
        <v>9750</v>
      </c>
      <c r="K730" s="29">
        <f t="shared" si="90"/>
        <v>10920.000000000002</v>
      </c>
      <c r="L730" s="12" t="s">
        <v>784</v>
      </c>
    </row>
    <row r="731" spans="1:12" ht="60">
      <c r="A731" s="70">
        <v>721</v>
      </c>
      <c r="B731" s="12" t="s">
        <v>1134</v>
      </c>
      <c r="C731" s="24" t="s">
        <v>226</v>
      </c>
      <c r="D731" s="94" t="s">
        <v>1291</v>
      </c>
      <c r="E731" s="12" t="s">
        <v>147</v>
      </c>
      <c r="F731" s="12">
        <v>15</v>
      </c>
      <c r="G731" s="15">
        <v>700</v>
      </c>
      <c r="H731" s="35" t="s">
        <v>864</v>
      </c>
      <c r="I731" s="35" t="s">
        <v>198</v>
      </c>
      <c r="J731" s="29">
        <f t="shared" si="89"/>
        <v>10500</v>
      </c>
      <c r="K731" s="29">
        <f t="shared" si="90"/>
        <v>11760.000000000002</v>
      </c>
      <c r="L731" s="12" t="s">
        <v>784</v>
      </c>
    </row>
    <row r="732" spans="1:12" ht="60">
      <c r="A732" s="12">
        <v>722</v>
      </c>
      <c r="B732" s="12" t="s">
        <v>1135</v>
      </c>
      <c r="C732" s="24" t="s">
        <v>226</v>
      </c>
      <c r="D732" s="94" t="s">
        <v>1292</v>
      </c>
      <c r="E732" s="12" t="s">
        <v>147</v>
      </c>
      <c r="F732" s="12">
        <v>15</v>
      </c>
      <c r="G732" s="15">
        <v>800</v>
      </c>
      <c r="H732" s="35" t="s">
        <v>864</v>
      </c>
      <c r="I732" s="35" t="s">
        <v>198</v>
      </c>
      <c r="J732" s="29">
        <f t="shared" si="89"/>
        <v>12000</v>
      </c>
      <c r="K732" s="29">
        <f t="shared" si="90"/>
        <v>13440.000000000002</v>
      </c>
      <c r="L732" s="12" t="s">
        <v>784</v>
      </c>
    </row>
    <row r="733" spans="1:12" ht="45">
      <c r="A733" s="70">
        <v>723</v>
      </c>
      <c r="B733" s="12" t="s">
        <v>1136</v>
      </c>
      <c r="C733" s="24" t="s">
        <v>226</v>
      </c>
      <c r="D733" s="94" t="s">
        <v>1293</v>
      </c>
      <c r="E733" s="12" t="s">
        <v>147</v>
      </c>
      <c r="F733" s="12">
        <v>15</v>
      </c>
      <c r="G733" s="15">
        <v>1000</v>
      </c>
      <c r="H733" s="35" t="s">
        <v>864</v>
      </c>
      <c r="I733" s="35" t="s">
        <v>198</v>
      </c>
      <c r="J733" s="29">
        <f t="shared" si="89"/>
        <v>15000</v>
      </c>
      <c r="K733" s="29">
        <f t="shared" si="90"/>
        <v>16800</v>
      </c>
      <c r="L733" s="12" t="s">
        <v>784</v>
      </c>
    </row>
    <row r="734" spans="1:12" ht="45">
      <c r="A734" s="12">
        <v>724</v>
      </c>
      <c r="B734" s="12" t="s">
        <v>1137</v>
      </c>
      <c r="C734" s="24" t="s">
        <v>226</v>
      </c>
      <c r="D734" s="94" t="s">
        <v>1294</v>
      </c>
      <c r="E734" s="12" t="s">
        <v>147</v>
      </c>
      <c r="F734" s="12">
        <v>15</v>
      </c>
      <c r="G734" s="15">
        <v>1200</v>
      </c>
      <c r="H734" s="35" t="s">
        <v>864</v>
      </c>
      <c r="I734" s="35" t="s">
        <v>198</v>
      </c>
      <c r="J734" s="29">
        <f t="shared" si="89"/>
        <v>18000</v>
      </c>
      <c r="K734" s="29">
        <f t="shared" si="90"/>
        <v>20160.000000000004</v>
      </c>
      <c r="L734" s="12" t="s">
        <v>784</v>
      </c>
    </row>
    <row r="735" spans="1:12" ht="45">
      <c r="A735" s="70">
        <v>725</v>
      </c>
      <c r="B735" s="12" t="s">
        <v>1138</v>
      </c>
      <c r="C735" s="24" t="s">
        <v>226</v>
      </c>
      <c r="D735" s="94" t="s">
        <v>1295</v>
      </c>
      <c r="E735" s="12" t="s">
        <v>147</v>
      </c>
      <c r="F735" s="12">
        <v>15</v>
      </c>
      <c r="G735" s="15">
        <v>1000</v>
      </c>
      <c r="H735" s="35" t="s">
        <v>864</v>
      </c>
      <c r="I735" s="35" t="s">
        <v>198</v>
      </c>
      <c r="J735" s="29">
        <f t="shared" si="89"/>
        <v>15000</v>
      </c>
      <c r="K735" s="29">
        <f t="shared" si="90"/>
        <v>16800</v>
      </c>
      <c r="L735" s="12" t="s">
        <v>784</v>
      </c>
    </row>
    <row r="736" spans="1:12" ht="45">
      <c r="A736" s="12">
        <v>726</v>
      </c>
      <c r="B736" s="12" t="s">
        <v>1139</v>
      </c>
      <c r="C736" s="24" t="s">
        <v>226</v>
      </c>
      <c r="D736" s="94" t="s">
        <v>1296</v>
      </c>
      <c r="E736" s="12" t="s">
        <v>147</v>
      </c>
      <c r="F736" s="12">
        <v>15</v>
      </c>
      <c r="G736" s="15">
        <v>1200</v>
      </c>
      <c r="H736" s="35" t="s">
        <v>864</v>
      </c>
      <c r="I736" s="35" t="s">
        <v>198</v>
      </c>
      <c r="J736" s="29">
        <f t="shared" si="89"/>
        <v>18000</v>
      </c>
      <c r="K736" s="29">
        <f t="shared" si="90"/>
        <v>20160.000000000004</v>
      </c>
      <c r="L736" s="12" t="s">
        <v>784</v>
      </c>
    </row>
    <row r="737" spans="1:12" ht="45">
      <c r="A737" s="70">
        <v>727</v>
      </c>
      <c r="B737" s="12" t="s">
        <v>1140</v>
      </c>
      <c r="C737" s="24" t="s">
        <v>226</v>
      </c>
      <c r="D737" s="94" t="s">
        <v>1297</v>
      </c>
      <c r="E737" s="12" t="s">
        <v>147</v>
      </c>
      <c r="F737" s="12">
        <v>15</v>
      </c>
      <c r="G737" s="15">
        <v>1100</v>
      </c>
      <c r="H737" s="35" t="s">
        <v>864</v>
      </c>
      <c r="I737" s="35" t="s">
        <v>198</v>
      </c>
      <c r="J737" s="29">
        <f t="shared" si="89"/>
        <v>16500</v>
      </c>
      <c r="K737" s="29">
        <f t="shared" si="90"/>
        <v>18480</v>
      </c>
      <c r="L737" s="12" t="s">
        <v>784</v>
      </c>
    </row>
    <row r="738" spans="1:12" ht="45">
      <c r="A738" s="12">
        <v>728</v>
      </c>
      <c r="B738" s="12" t="s">
        <v>1141</v>
      </c>
      <c r="C738" s="24" t="s">
        <v>226</v>
      </c>
      <c r="D738" s="94" t="s">
        <v>1298</v>
      </c>
      <c r="E738" s="12" t="s">
        <v>147</v>
      </c>
      <c r="F738" s="12">
        <v>15</v>
      </c>
      <c r="G738" s="15">
        <v>1300</v>
      </c>
      <c r="H738" s="35" t="s">
        <v>864</v>
      </c>
      <c r="I738" s="35" t="s">
        <v>198</v>
      </c>
      <c r="J738" s="29">
        <f t="shared" si="89"/>
        <v>19500</v>
      </c>
      <c r="K738" s="29">
        <f t="shared" si="90"/>
        <v>21840.000000000004</v>
      </c>
      <c r="L738" s="12" t="s">
        <v>784</v>
      </c>
    </row>
    <row r="739" spans="1:12" ht="45">
      <c r="A739" s="70">
        <v>729</v>
      </c>
      <c r="B739" s="12" t="s">
        <v>1142</v>
      </c>
      <c r="C739" s="24" t="s">
        <v>226</v>
      </c>
      <c r="D739" s="94" t="s">
        <v>1299</v>
      </c>
      <c r="E739" s="12" t="s">
        <v>147</v>
      </c>
      <c r="F739" s="12">
        <v>20</v>
      </c>
      <c r="G739" s="15">
        <v>240</v>
      </c>
      <c r="H739" s="35" t="s">
        <v>864</v>
      </c>
      <c r="I739" s="35" t="s">
        <v>198</v>
      </c>
      <c r="J739" s="29">
        <f t="shared" si="89"/>
        <v>4800</v>
      </c>
      <c r="K739" s="29">
        <f t="shared" si="90"/>
        <v>5376.0000000000009</v>
      </c>
      <c r="L739" s="12" t="s">
        <v>784</v>
      </c>
    </row>
    <row r="740" spans="1:12" ht="45">
      <c r="A740" s="12">
        <v>730</v>
      </c>
      <c r="B740" s="12" t="s">
        <v>1143</v>
      </c>
      <c r="C740" s="24" t="s">
        <v>226</v>
      </c>
      <c r="D740" s="94" t="s">
        <v>1300</v>
      </c>
      <c r="E740" s="12" t="s">
        <v>147</v>
      </c>
      <c r="F740" s="12">
        <v>20</v>
      </c>
      <c r="G740" s="15">
        <v>300</v>
      </c>
      <c r="H740" s="35" t="s">
        <v>864</v>
      </c>
      <c r="I740" s="35" t="s">
        <v>198</v>
      </c>
      <c r="J740" s="29">
        <f t="shared" si="89"/>
        <v>6000</v>
      </c>
      <c r="K740" s="29">
        <f t="shared" si="90"/>
        <v>6720.0000000000009</v>
      </c>
      <c r="L740" s="12" t="s">
        <v>784</v>
      </c>
    </row>
    <row r="741" spans="1:12" ht="45">
      <c r="A741" s="70">
        <v>731</v>
      </c>
      <c r="B741" s="12" t="s">
        <v>1144</v>
      </c>
      <c r="C741" s="24" t="s">
        <v>226</v>
      </c>
      <c r="D741" s="94" t="s">
        <v>1301</v>
      </c>
      <c r="E741" s="12" t="s">
        <v>147</v>
      </c>
      <c r="F741" s="12">
        <v>15</v>
      </c>
      <c r="G741" s="15">
        <v>400</v>
      </c>
      <c r="H741" s="35" t="s">
        <v>864</v>
      </c>
      <c r="I741" s="35" t="s">
        <v>198</v>
      </c>
      <c r="J741" s="29">
        <f t="shared" si="89"/>
        <v>6000</v>
      </c>
      <c r="K741" s="29">
        <f t="shared" si="90"/>
        <v>6720.0000000000009</v>
      </c>
      <c r="L741" s="12" t="s">
        <v>784</v>
      </c>
    </row>
    <row r="742" spans="1:12" ht="45">
      <c r="A742" s="12">
        <v>732</v>
      </c>
      <c r="B742" s="12" t="s">
        <v>1145</v>
      </c>
      <c r="C742" s="24" t="s">
        <v>226</v>
      </c>
      <c r="D742" s="94" t="s">
        <v>1302</v>
      </c>
      <c r="E742" s="12" t="s">
        <v>147</v>
      </c>
      <c r="F742" s="12">
        <v>15</v>
      </c>
      <c r="G742" s="15">
        <v>500</v>
      </c>
      <c r="H742" s="35" t="s">
        <v>864</v>
      </c>
      <c r="I742" s="35" t="s">
        <v>198</v>
      </c>
      <c r="J742" s="29">
        <f t="shared" si="89"/>
        <v>7500</v>
      </c>
      <c r="K742" s="29">
        <f t="shared" si="90"/>
        <v>8400</v>
      </c>
      <c r="L742" s="12" t="s">
        <v>784</v>
      </c>
    </row>
    <row r="743" spans="1:12" ht="45">
      <c r="A743" s="70">
        <v>733</v>
      </c>
      <c r="B743" s="12" t="s">
        <v>1146</v>
      </c>
      <c r="C743" s="24" t="s">
        <v>226</v>
      </c>
      <c r="D743" s="94" t="s">
        <v>1303</v>
      </c>
      <c r="E743" s="12" t="s">
        <v>147</v>
      </c>
      <c r="F743" s="12">
        <v>15</v>
      </c>
      <c r="G743" s="15">
        <v>600</v>
      </c>
      <c r="H743" s="35" t="s">
        <v>864</v>
      </c>
      <c r="I743" s="35" t="s">
        <v>198</v>
      </c>
      <c r="J743" s="29">
        <f t="shared" si="89"/>
        <v>9000</v>
      </c>
      <c r="K743" s="29">
        <f t="shared" si="90"/>
        <v>10080.000000000002</v>
      </c>
      <c r="L743" s="12" t="s">
        <v>784</v>
      </c>
    </row>
    <row r="744" spans="1:12" ht="45">
      <c r="A744" s="12">
        <v>734</v>
      </c>
      <c r="B744" s="12" t="s">
        <v>1147</v>
      </c>
      <c r="C744" s="24" t="s">
        <v>226</v>
      </c>
      <c r="D744" s="94" t="s">
        <v>1304</v>
      </c>
      <c r="E744" s="12" t="s">
        <v>147</v>
      </c>
      <c r="F744" s="12">
        <v>15</v>
      </c>
      <c r="G744" s="15">
        <v>900</v>
      </c>
      <c r="H744" s="35" t="s">
        <v>864</v>
      </c>
      <c r="I744" s="35" t="s">
        <v>198</v>
      </c>
      <c r="J744" s="29">
        <f t="shared" si="89"/>
        <v>13500</v>
      </c>
      <c r="K744" s="29">
        <f t="shared" si="90"/>
        <v>15120.000000000002</v>
      </c>
      <c r="L744" s="12" t="s">
        <v>784</v>
      </c>
    </row>
    <row r="745" spans="1:12" ht="60">
      <c r="A745" s="70">
        <v>735</v>
      </c>
      <c r="B745" s="12" t="s">
        <v>1016</v>
      </c>
      <c r="C745" s="24" t="s">
        <v>226</v>
      </c>
      <c r="D745" s="94" t="s">
        <v>1305</v>
      </c>
      <c r="E745" s="12" t="s">
        <v>147</v>
      </c>
      <c r="F745" s="12">
        <v>15</v>
      </c>
      <c r="G745" s="15">
        <v>400</v>
      </c>
      <c r="H745" s="35" t="s">
        <v>864</v>
      </c>
      <c r="I745" s="35" t="s">
        <v>198</v>
      </c>
      <c r="J745" s="29">
        <f t="shared" si="89"/>
        <v>6000</v>
      </c>
      <c r="K745" s="29">
        <f t="shared" si="90"/>
        <v>6720.0000000000009</v>
      </c>
      <c r="L745" s="12" t="s">
        <v>784</v>
      </c>
    </row>
    <row r="746" spans="1:12" ht="195">
      <c r="A746" s="12">
        <v>736</v>
      </c>
      <c r="B746" s="12" t="s">
        <v>1017</v>
      </c>
      <c r="C746" s="24" t="s">
        <v>226</v>
      </c>
      <c r="D746" s="94" t="s">
        <v>1306</v>
      </c>
      <c r="E746" s="12" t="s">
        <v>147</v>
      </c>
      <c r="F746" s="12">
        <v>4</v>
      </c>
      <c r="G746" s="15">
        <v>2000</v>
      </c>
      <c r="H746" s="35" t="s">
        <v>864</v>
      </c>
      <c r="I746" s="35" t="s">
        <v>198</v>
      </c>
      <c r="J746" s="29">
        <f t="shared" si="89"/>
        <v>8000</v>
      </c>
      <c r="K746" s="29">
        <f t="shared" si="90"/>
        <v>8960</v>
      </c>
      <c r="L746" s="12" t="s">
        <v>784</v>
      </c>
    </row>
    <row r="747" spans="1:12" ht="45">
      <c r="A747" s="70">
        <v>737</v>
      </c>
      <c r="B747" s="12" t="s">
        <v>1018</v>
      </c>
      <c r="C747" s="24" t="s">
        <v>226</v>
      </c>
      <c r="D747" s="94" t="s">
        <v>1307</v>
      </c>
      <c r="E747" s="12" t="s">
        <v>562</v>
      </c>
      <c r="F747" s="12">
        <v>5</v>
      </c>
      <c r="G747" s="15">
        <v>1100</v>
      </c>
      <c r="H747" s="35" t="s">
        <v>864</v>
      </c>
      <c r="I747" s="35" t="s">
        <v>198</v>
      </c>
      <c r="J747" s="29">
        <f t="shared" si="89"/>
        <v>5500</v>
      </c>
      <c r="K747" s="29">
        <f t="shared" si="90"/>
        <v>6160.0000000000009</v>
      </c>
      <c r="L747" s="12" t="s">
        <v>784</v>
      </c>
    </row>
    <row r="748" spans="1:12" ht="150">
      <c r="A748" s="12">
        <v>738</v>
      </c>
      <c r="B748" s="12" t="s">
        <v>1148</v>
      </c>
      <c r="C748" s="24" t="s">
        <v>226</v>
      </c>
      <c r="D748" s="94" t="s">
        <v>1308</v>
      </c>
      <c r="E748" s="12" t="s">
        <v>1052</v>
      </c>
      <c r="F748" s="12">
        <v>2</v>
      </c>
      <c r="G748" s="15">
        <v>45071</v>
      </c>
      <c r="H748" s="35" t="s">
        <v>864</v>
      </c>
      <c r="I748" s="35" t="s">
        <v>198</v>
      </c>
      <c r="J748" s="29">
        <f t="shared" si="89"/>
        <v>90142</v>
      </c>
      <c r="K748" s="29">
        <f t="shared" si="90"/>
        <v>100959.04000000001</v>
      </c>
      <c r="L748" s="12" t="s">
        <v>784</v>
      </c>
    </row>
    <row r="749" spans="1:12" ht="150">
      <c r="A749" s="70">
        <v>739</v>
      </c>
      <c r="B749" s="12" t="s">
        <v>1149</v>
      </c>
      <c r="C749" s="24" t="s">
        <v>226</v>
      </c>
      <c r="D749" s="94" t="s">
        <v>1309</v>
      </c>
      <c r="E749" s="12" t="s">
        <v>1052</v>
      </c>
      <c r="F749" s="12">
        <v>2</v>
      </c>
      <c r="G749" s="15">
        <v>48000</v>
      </c>
      <c r="H749" s="35" t="s">
        <v>864</v>
      </c>
      <c r="I749" s="35" t="s">
        <v>198</v>
      </c>
      <c r="J749" s="29">
        <f t="shared" si="89"/>
        <v>96000</v>
      </c>
      <c r="K749" s="29">
        <f t="shared" si="90"/>
        <v>107520.00000000001</v>
      </c>
      <c r="L749" s="12" t="s">
        <v>784</v>
      </c>
    </row>
    <row r="750" spans="1:12" ht="135">
      <c r="A750" s="12">
        <v>740</v>
      </c>
      <c r="B750" s="12" t="s">
        <v>1019</v>
      </c>
      <c r="C750" s="24" t="s">
        <v>226</v>
      </c>
      <c r="D750" s="94" t="s">
        <v>1310</v>
      </c>
      <c r="E750" s="12" t="s">
        <v>147</v>
      </c>
      <c r="F750" s="12">
        <v>5</v>
      </c>
      <c r="G750" s="15">
        <v>19400</v>
      </c>
      <c r="H750" s="35" t="s">
        <v>864</v>
      </c>
      <c r="I750" s="35" t="s">
        <v>198</v>
      </c>
      <c r="J750" s="29">
        <f t="shared" si="89"/>
        <v>97000</v>
      </c>
      <c r="K750" s="29">
        <f t="shared" si="90"/>
        <v>108640.00000000001</v>
      </c>
      <c r="L750" s="12" t="s">
        <v>784</v>
      </c>
    </row>
    <row r="751" spans="1:12" ht="135">
      <c r="A751" s="70">
        <v>741</v>
      </c>
      <c r="B751" s="12" t="s">
        <v>1020</v>
      </c>
      <c r="C751" s="24" t="s">
        <v>226</v>
      </c>
      <c r="D751" s="94" t="s">
        <v>1311</v>
      </c>
      <c r="E751" s="12" t="s">
        <v>147</v>
      </c>
      <c r="F751" s="12">
        <v>5</v>
      </c>
      <c r="G751" s="15">
        <v>23000</v>
      </c>
      <c r="H751" s="35" t="s">
        <v>864</v>
      </c>
      <c r="I751" s="35" t="s">
        <v>198</v>
      </c>
      <c r="J751" s="29">
        <f t="shared" si="89"/>
        <v>115000</v>
      </c>
      <c r="K751" s="29">
        <f t="shared" si="90"/>
        <v>128800.00000000001</v>
      </c>
      <c r="L751" s="12" t="s">
        <v>784</v>
      </c>
    </row>
    <row r="752" spans="1:12" ht="135">
      <c r="A752" s="12">
        <v>742</v>
      </c>
      <c r="B752" s="12" t="s">
        <v>1021</v>
      </c>
      <c r="C752" s="24" t="s">
        <v>226</v>
      </c>
      <c r="D752" s="94" t="s">
        <v>1312</v>
      </c>
      <c r="E752" s="12" t="s">
        <v>147</v>
      </c>
      <c r="F752" s="12">
        <v>5</v>
      </c>
      <c r="G752" s="15">
        <v>27600</v>
      </c>
      <c r="H752" s="35" t="s">
        <v>864</v>
      </c>
      <c r="I752" s="35" t="s">
        <v>198</v>
      </c>
      <c r="J752" s="29">
        <f t="shared" si="89"/>
        <v>138000</v>
      </c>
      <c r="K752" s="29">
        <f t="shared" si="90"/>
        <v>154560.00000000003</v>
      </c>
      <c r="L752" s="12" t="s">
        <v>784</v>
      </c>
    </row>
    <row r="753" spans="1:12" ht="135">
      <c r="A753" s="70">
        <v>743</v>
      </c>
      <c r="B753" s="12" t="s">
        <v>1022</v>
      </c>
      <c r="C753" s="24" t="s">
        <v>226</v>
      </c>
      <c r="D753" s="94" t="s">
        <v>1313</v>
      </c>
      <c r="E753" s="12" t="s">
        <v>147</v>
      </c>
      <c r="F753" s="12">
        <v>5</v>
      </c>
      <c r="G753" s="15">
        <v>32200</v>
      </c>
      <c r="H753" s="35" t="s">
        <v>864</v>
      </c>
      <c r="I753" s="35" t="s">
        <v>198</v>
      </c>
      <c r="J753" s="29">
        <f t="shared" si="89"/>
        <v>161000</v>
      </c>
      <c r="K753" s="29">
        <f t="shared" si="90"/>
        <v>180320.00000000003</v>
      </c>
      <c r="L753" s="12" t="s">
        <v>784</v>
      </c>
    </row>
    <row r="754" spans="1:12" ht="135">
      <c r="A754" s="12">
        <v>744</v>
      </c>
      <c r="B754" s="12" t="s">
        <v>1023</v>
      </c>
      <c r="C754" s="24" t="s">
        <v>226</v>
      </c>
      <c r="D754" s="94" t="s">
        <v>1314</v>
      </c>
      <c r="E754" s="12" t="s">
        <v>147</v>
      </c>
      <c r="F754" s="12">
        <v>2</v>
      </c>
      <c r="G754" s="15">
        <v>36800</v>
      </c>
      <c r="H754" s="35" t="s">
        <v>864</v>
      </c>
      <c r="I754" s="35" t="s">
        <v>198</v>
      </c>
      <c r="J754" s="29">
        <f t="shared" si="89"/>
        <v>73600</v>
      </c>
      <c r="K754" s="29">
        <f t="shared" si="90"/>
        <v>82432.000000000015</v>
      </c>
      <c r="L754" s="12" t="s">
        <v>784</v>
      </c>
    </row>
    <row r="755" spans="1:12" ht="120">
      <c r="A755" s="70">
        <v>745</v>
      </c>
      <c r="B755" s="12" t="s">
        <v>1024</v>
      </c>
      <c r="C755" s="24" t="s">
        <v>226</v>
      </c>
      <c r="D755" s="94" t="s">
        <v>1315</v>
      </c>
      <c r="E755" s="12" t="s">
        <v>1052</v>
      </c>
      <c r="F755" s="12">
        <v>25</v>
      </c>
      <c r="G755" s="15">
        <v>1700</v>
      </c>
      <c r="H755" s="35" t="s">
        <v>864</v>
      </c>
      <c r="I755" s="35" t="s">
        <v>198</v>
      </c>
      <c r="J755" s="29">
        <f t="shared" si="89"/>
        <v>42500</v>
      </c>
      <c r="K755" s="29">
        <f t="shared" si="90"/>
        <v>47600.000000000007</v>
      </c>
      <c r="L755" s="12" t="s">
        <v>784</v>
      </c>
    </row>
    <row r="756" spans="1:12" ht="60">
      <c r="A756" s="12">
        <v>746</v>
      </c>
      <c r="B756" s="12" t="s">
        <v>1025</v>
      </c>
      <c r="C756" s="24" t="s">
        <v>226</v>
      </c>
      <c r="D756" s="12" t="s">
        <v>1316</v>
      </c>
      <c r="E756" s="12" t="s">
        <v>147</v>
      </c>
      <c r="F756" s="12">
        <v>10</v>
      </c>
      <c r="G756" s="15">
        <v>15700</v>
      </c>
      <c r="H756" s="35" t="s">
        <v>864</v>
      </c>
      <c r="I756" s="35" t="s">
        <v>198</v>
      </c>
      <c r="J756" s="29">
        <f t="shared" si="89"/>
        <v>157000</v>
      </c>
      <c r="K756" s="29">
        <f t="shared" si="90"/>
        <v>175840.00000000003</v>
      </c>
      <c r="L756" s="12" t="s">
        <v>784</v>
      </c>
    </row>
    <row r="757" spans="1:12" ht="60">
      <c r="A757" s="70">
        <v>747</v>
      </c>
      <c r="B757" s="12" t="s">
        <v>1026</v>
      </c>
      <c r="C757" s="24" t="s">
        <v>226</v>
      </c>
      <c r="D757" s="94" t="s">
        <v>1317</v>
      </c>
      <c r="E757" s="12" t="s">
        <v>147</v>
      </c>
      <c r="F757" s="12">
        <v>5</v>
      </c>
      <c r="G757" s="15">
        <v>7710</v>
      </c>
      <c r="H757" s="35" t="s">
        <v>864</v>
      </c>
      <c r="I757" s="35" t="s">
        <v>198</v>
      </c>
      <c r="J757" s="29">
        <f t="shared" si="89"/>
        <v>38550</v>
      </c>
      <c r="K757" s="29">
        <f t="shared" si="90"/>
        <v>43176.000000000007</v>
      </c>
      <c r="L757" s="12" t="s">
        <v>784</v>
      </c>
    </row>
    <row r="758" spans="1:12" ht="90">
      <c r="A758" s="12">
        <v>748</v>
      </c>
      <c r="B758" s="12" t="s">
        <v>1151</v>
      </c>
      <c r="C758" s="24" t="s">
        <v>226</v>
      </c>
      <c r="D758" s="94" t="s">
        <v>1318</v>
      </c>
      <c r="E758" s="12" t="s">
        <v>147</v>
      </c>
      <c r="F758" s="12">
        <v>4</v>
      </c>
      <c r="G758" s="15">
        <v>15880</v>
      </c>
      <c r="H758" s="35" t="s">
        <v>864</v>
      </c>
      <c r="I758" s="35" t="s">
        <v>198</v>
      </c>
      <c r="J758" s="29">
        <f t="shared" si="89"/>
        <v>63520</v>
      </c>
      <c r="K758" s="29">
        <f t="shared" si="90"/>
        <v>71142.400000000009</v>
      </c>
      <c r="L758" s="12" t="s">
        <v>784</v>
      </c>
    </row>
    <row r="759" spans="1:12" ht="90">
      <c r="A759" s="70">
        <v>749</v>
      </c>
      <c r="B759" s="12" t="s">
        <v>1152</v>
      </c>
      <c r="C759" s="24" t="s">
        <v>226</v>
      </c>
      <c r="D759" s="94" t="s">
        <v>1319</v>
      </c>
      <c r="E759" s="12" t="s">
        <v>147</v>
      </c>
      <c r="F759" s="12">
        <v>4</v>
      </c>
      <c r="G759" s="15">
        <v>21140</v>
      </c>
      <c r="H759" s="35" t="s">
        <v>864</v>
      </c>
      <c r="I759" s="35" t="s">
        <v>198</v>
      </c>
      <c r="J759" s="29">
        <f t="shared" si="89"/>
        <v>84560</v>
      </c>
      <c r="K759" s="29">
        <f t="shared" si="90"/>
        <v>94707.200000000012</v>
      </c>
      <c r="L759" s="12" t="s">
        <v>784</v>
      </c>
    </row>
    <row r="760" spans="1:12" ht="135">
      <c r="A760" s="12">
        <v>750</v>
      </c>
      <c r="B760" s="12" t="s">
        <v>1027</v>
      </c>
      <c r="C760" s="24" t="s">
        <v>226</v>
      </c>
      <c r="D760" s="94" t="s">
        <v>1320</v>
      </c>
      <c r="E760" s="12" t="s">
        <v>147</v>
      </c>
      <c r="F760" s="12">
        <v>1</v>
      </c>
      <c r="G760" s="15">
        <v>52200</v>
      </c>
      <c r="H760" s="35" t="s">
        <v>864</v>
      </c>
      <c r="I760" s="35" t="s">
        <v>198</v>
      </c>
      <c r="J760" s="29">
        <f t="shared" si="89"/>
        <v>52200</v>
      </c>
      <c r="K760" s="29">
        <f t="shared" si="90"/>
        <v>58464.000000000007</v>
      </c>
      <c r="L760" s="12" t="s">
        <v>784</v>
      </c>
    </row>
    <row r="761" spans="1:12" ht="135">
      <c r="A761" s="70">
        <v>751</v>
      </c>
      <c r="B761" s="12" t="s">
        <v>1028</v>
      </c>
      <c r="C761" s="24" t="s">
        <v>226</v>
      </c>
      <c r="D761" s="94" t="s">
        <v>1321</v>
      </c>
      <c r="E761" s="12" t="s">
        <v>147</v>
      </c>
      <c r="F761" s="12">
        <v>2</v>
      </c>
      <c r="G761" s="15">
        <v>27600</v>
      </c>
      <c r="H761" s="35" t="s">
        <v>864</v>
      </c>
      <c r="I761" s="35" t="s">
        <v>198</v>
      </c>
      <c r="J761" s="29">
        <f t="shared" si="89"/>
        <v>55200</v>
      </c>
      <c r="K761" s="29">
        <f t="shared" si="90"/>
        <v>61824.000000000007</v>
      </c>
      <c r="L761" s="12" t="s">
        <v>784</v>
      </c>
    </row>
    <row r="762" spans="1:12" ht="75">
      <c r="A762" s="12">
        <v>752</v>
      </c>
      <c r="B762" s="12" t="s">
        <v>1029</v>
      </c>
      <c r="C762" s="24" t="s">
        <v>226</v>
      </c>
      <c r="D762" s="94" t="s">
        <v>1322</v>
      </c>
      <c r="E762" s="12" t="s">
        <v>147</v>
      </c>
      <c r="F762" s="12">
        <v>15</v>
      </c>
      <c r="G762" s="15">
        <v>260</v>
      </c>
      <c r="H762" s="35" t="s">
        <v>864</v>
      </c>
      <c r="I762" s="35" t="s">
        <v>198</v>
      </c>
      <c r="J762" s="29">
        <f t="shared" si="89"/>
        <v>3900</v>
      </c>
      <c r="K762" s="29">
        <f t="shared" si="90"/>
        <v>4368</v>
      </c>
      <c r="L762" s="12" t="s">
        <v>784</v>
      </c>
    </row>
    <row r="763" spans="1:12" ht="75">
      <c r="A763" s="70">
        <v>753</v>
      </c>
      <c r="B763" s="12" t="s">
        <v>1030</v>
      </c>
      <c r="C763" s="24" t="s">
        <v>226</v>
      </c>
      <c r="D763" s="94" t="s">
        <v>1323</v>
      </c>
      <c r="E763" s="12" t="s">
        <v>147</v>
      </c>
      <c r="F763" s="12">
        <v>15</v>
      </c>
      <c r="G763" s="15">
        <v>510</v>
      </c>
      <c r="H763" s="35" t="s">
        <v>864</v>
      </c>
      <c r="I763" s="35" t="s">
        <v>198</v>
      </c>
      <c r="J763" s="29">
        <f t="shared" si="89"/>
        <v>7650</v>
      </c>
      <c r="K763" s="29">
        <f t="shared" si="90"/>
        <v>8568</v>
      </c>
      <c r="L763" s="12" t="s">
        <v>784</v>
      </c>
    </row>
    <row r="764" spans="1:12" ht="75">
      <c r="A764" s="12">
        <v>754</v>
      </c>
      <c r="B764" s="12" t="s">
        <v>1031</v>
      </c>
      <c r="C764" s="24" t="s">
        <v>226</v>
      </c>
      <c r="D764" s="94" t="s">
        <v>1324</v>
      </c>
      <c r="E764" s="12" t="s">
        <v>147</v>
      </c>
      <c r="F764" s="12">
        <v>15</v>
      </c>
      <c r="G764" s="15">
        <v>940</v>
      </c>
      <c r="H764" s="35" t="s">
        <v>864</v>
      </c>
      <c r="I764" s="35" t="s">
        <v>198</v>
      </c>
      <c r="J764" s="29">
        <f t="shared" si="89"/>
        <v>14100</v>
      </c>
      <c r="K764" s="29">
        <f t="shared" si="90"/>
        <v>15792.000000000002</v>
      </c>
      <c r="L764" s="12" t="s">
        <v>784</v>
      </c>
    </row>
    <row r="765" spans="1:12" ht="75">
      <c r="A765" s="70">
        <v>755</v>
      </c>
      <c r="B765" s="12" t="s">
        <v>1032</v>
      </c>
      <c r="C765" s="24" t="s">
        <v>226</v>
      </c>
      <c r="D765" s="94" t="s">
        <v>1325</v>
      </c>
      <c r="E765" s="12" t="s">
        <v>147</v>
      </c>
      <c r="F765" s="12">
        <v>15</v>
      </c>
      <c r="G765" s="15">
        <v>2040</v>
      </c>
      <c r="H765" s="35" t="s">
        <v>864</v>
      </c>
      <c r="I765" s="35" t="s">
        <v>198</v>
      </c>
      <c r="J765" s="29">
        <f t="shared" si="89"/>
        <v>30600</v>
      </c>
      <c r="K765" s="29">
        <f t="shared" si="90"/>
        <v>34272</v>
      </c>
      <c r="L765" s="12" t="s">
        <v>784</v>
      </c>
    </row>
    <row r="766" spans="1:12" ht="75">
      <c r="A766" s="12">
        <v>756</v>
      </c>
      <c r="B766" s="12" t="s">
        <v>1033</v>
      </c>
      <c r="C766" s="24" t="s">
        <v>226</v>
      </c>
      <c r="D766" s="94" t="s">
        <v>1326</v>
      </c>
      <c r="E766" s="12" t="s">
        <v>147</v>
      </c>
      <c r="F766" s="12">
        <v>15</v>
      </c>
      <c r="G766" s="15">
        <v>2340</v>
      </c>
      <c r="H766" s="35" t="s">
        <v>864</v>
      </c>
      <c r="I766" s="35" t="s">
        <v>198</v>
      </c>
      <c r="J766" s="29">
        <f t="shared" si="89"/>
        <v>35100</v>
      </c>
      <c r="K766" s="29">
        <f t="shared" si="90"/>
        <v>39312.000000000007</v>
      </c>
      <c r="L766" s="12" t="s">
        <v>784</v>
      </c>
    </row>
    <row r="767" spans="1:12" ht="45">
      <c r="A767" s="70">
        <v>757</v>
      </c>
      <c r="B767" s="35" t="s">
        <v>1034</v>
      </c>
      <c r="C767" s="24" t="s">
        <v>226</v>
      </c>
      <c r="D767" s="94" t="s">
        <v>1327</v>
      </c>
      <c r="E767" s="12" t="s">
        <v>147</v>
      </c>
      <c r="F767" s="12">
        <v>6</v>
      </c>
      <c r="G767" s="15">
        <v>1500</v>
      </c>
      <c r="H767" s="35" t="s">
        <v>864</v>
      </c>
      <c r="I767" s="35" t="s">
        <v>198</v>
      </c>
      <c r="J767" s="29">
        <f t="shared" si="89"/>
        <v>9000</v>
      </c>
      <c r="K767" s="29">
        <f t="shared" si="90"/>
        <v>10080.000000000002</v>
      </c>
      <c r="L767" s="12" t="s">
        <v>784</v>
      </c>
    </row>
    <row r="768" spans="1:12" ht="45">
      <c r="A768" s="12">
        <v>758</v>
      </c>
      <c r="B768" s="12" t="s">
        <v>1153</v>
      </c>
      <c r="C768" s="24" t="s">
        <v>226</v>
      </c>
      <c r="D768" s="94" t="s">
        <v>1155</v>
      </c>
      <c r="E768" s="12" t="s">
        <v>147</v>
      </c>
      <c r="F768" s="12">
        <v>10</v>
      </c>
      <c r="G768" s="15">
        <v>1000</v>
      </c>
      <c r="H768" s="35" t="s">
        <v>864</v>
      </c>
      <c r="I768" s="35" t="s">
        <v>198</v>
      </c>
      <c r="J768" s="29">
        <f t="shared" si="89"/>
        <v>10000</v>
      </c>
      <c r="K768" s="29">
        <f t="shared" si="90"/>
        <v>11200.000000000002</v>
      </c>
      <c r="L768" s="12"/>
    </row>
    <row r="769" spans="1:12" ht="45">
      <c r="A769" s="70">
        <v>759</v>
      </c>
      <c r="B769" s="12" t="s">
        <v>1154</v>
      </c>
      <c r="C769" s="24" t="s">
        <v>226</v>
      </c>
      <c r="D769" s="94" t="s">
        <v>1156</v>
      </c>
      <c r="E769" s="12" t="s">
        <v>147</v>
      </c>
      <c r="F769" s="12">
        <v>10</v>
      </c>
      <c r="G769" s="15">
        <v>2000</v>
      </c>
      <c r="H769" s="35" t="s">
        <v>864</v>
      </c>
      <c r="I769" s="35" t="s">
        <v>198</v>
      </c>
      <c r="J769" s="29">
        <f t="shared" si="89"/>
        <v>20000</v>
      </c>
      <c r="K769" s="29">
        <f t="shared" si="90"/>
        <v>22400.000000000004</v>
      </c>
      <c r="L769" s="12"/>
    </row>
    <row r="770" spans="1:12" ht="45">
      <c r="A770" s="12">
        <v>760</v>
      </c>
      <c r="B770" s="12" t="s">
        <v>1157</v>
      </c>
      <c r="C770" s="24" t="s">
        <v>226</v>
      </c>
      <c r="D770" s="94" t="s">
        <v>1158</v>
      </c>
      <c r="E770" s="12" t="s">
        <v>147</v>
      </c>
      <c r="F770" s="12">
        <v>5</v>
      </c>
      <c r="G770" s="15">
        <v>4800</v>
      </c>
      <c r="H770" s="35" t="s">
        <v>864</v>
      </c>
      <c r="I770" s="35" t="s">
        <v>198</v>
      </c>
      <c r="J770" s="29">
        <f t="shared" si="89"/>
        <v>24000</v>
      </c>
      <c r="K770" s="29">
        <f t="shared" si="90"/>
        <v>26880.000000000004</v>
      </c>
      <c r="L770" s="12"/>
    </row>
    <row r="771" spans="1:12" ht="45">
      <c r="A771" s="70">
        <v>761</v>
      </c>
      <c r="B771" s="12" t="s">
        <v>1159</v>
      </c>
      <c r="C771" s="24" t="s">
        <v>226</v>
      </c>
      <c r="D771" s="94" t="s">
        <v>1160</v>
      </c>
      <c r="E771" s="12" t="s">
        <v>147</v>
      </c>
      <c r="F771" s="12">
        <v>4</v>
      </c>
      <c r="G771" s="15">
        <v>6700</v>
      </c>
      <c r="H771" s="35" t="s">
        <v>864</v>
      </c>
      <c r="I771" s="35" t="s">
        <v>198</v>
      </c>
      <c r="J771" s="29">
        <f t="shared" si="89"/>
        <v>26800</v>
      </c>
      <c r="K771" s="29">
        <f t="shared" si="90"/>
        <v>30016.000000000004</v>
      </c>
      <c r="L771" s="12"/>
    </row>
    <row r="772" spans="1:12" ht="45">
      <c r="A772" s="12">
        <v>762</v>
      </c>
      <c r="B772" s="12" t="s">
        <v>1161</v>
      </c>
      <c r="C772" s="24" t="s">
        <v>226</v>
      </c>
      <c r="D772" s="94" t="s">
        <v>1161</v>
      </c>
      <c r="E772" s="12" t="s">
        <v>147</v>
      </c>
      <c r="F772" s="12">
        <v>20</v>
      </c>
      <c r="G772" s="15">
        <v>400</v>
      </c>
      <c r="H772" s="35" t="s">
        <v>864</v>
      </c>
      <c r="I772" s="35" t="s">
        <v>198</v>
      </c>
      <c r="J772" s="29">
        <f t="shared" si="89"/>
        <v>8000</v>
      </c>
      <c r="K772" s="29">
        <f t="shared" si="90"/>
        <v>8960</v>
      </c>
      <c r="L772" s="12"/>
    </row>
    <row r="773" spans="1:12" ht="45">
      <c r="A773" s="70">
        <v>763</v>
      </c>
      <c r="B773" s="12" t="s">
        <v>1150</v>
      </c>
      <c r="C773" s="24" t="s">
        <v>226</v>
      </c>
      <c r="D773" s="94" t="s">
        <v>1150</v>
      </c>
      <c r="E773" s="12" t="s">
        <v>147</v>
      </c>
      <c r="F773" s="12">
        <v>5</v>
      </c>
      <c r="G773" s="15">
        <v>600</v>
      </c>
      <c r="H773" s="35" t="s">
        <v>864</v>
      </c>
      <c r="I773" s="35" t="s">
        <v>198</v>
      </c>
      <c r="J773" s="29">
        <f t="shared" ref="J773:J795" si="91">F773*G773</f>
        <v>3000</v>
      </c>
      <c r="K773" s="29">
        <f t="shared" ref="K773:K795" si="92">J773*1.12</f>
        <v>3360.0000000000005</v>
      </c>
      <c r="L773" s="12"/>
    </row>
    <row r="774" spans="1:12" ht="45">
      <c r="A774" s="12">
        <v>764</v>
      </c>
      <c r="B774" s="12" t="s">
        <v>1162</v>
      </c>
      <c r="C774" s="24" t="s">
        <v>226</v>
      </c>
      <c r="D774" s="94" t="s">
        <v>1162</v>
      </c>
      <c r="E774" s="12" t="s">
        <v>147</v>
      </c>
      <c r="F774" s="12">
        <v>5</v>
      </c>
      <c r="G774" s="15">
        <v>800</v>
      </c>
      <c r="H774" s="35" t="s">
        <v>864</v>
      </c>
      <c r="I774" s="35" t="s">
        <v>198</v>
      </c>
      <c r="J774" s="29">
        <f t="shared" si="91"/>
        <v>4000</v>
      </c>
      <c r="K774" s="29">
        <f t="shared" si="92"/>
        <v>4480</v>
      </c>
      <c r="L774" s="12"/>
    </row>
    <row r="775" spans="1:12" ht="45">
      <c r="A775" s="70">
        <v>765</v>
      </c>
      <c r="B775" s="12" t="s">
        <v>1035</v>
      </c>
      <c r="C775" s="24" t="s">
        <v>226</v>
      </c>
      <c r="D775" s="94" t="s">
        <v>1328</v>
      </c>
      <c r="E775" s="12" t="s">
        <v>147</v>
      </c>
      <c r="F775" s="12">
        <v>10</v>
      </c>
      <c r="G775" s="15">
        <v>2400</v>
      </c>
      <c r="H775" s="35" t="s">
        <v>864</v>
      </c>
      <c r="I775" s="35" t="s">
        <v>198</v>
      </c>
      <c r="J775" s="29">
        <f t="shared" si="91"/>
        <v>24000</v>
      </c>
      <c r="K775" s="29">
        <f t="shared" si="92"/>
        <v>26880.000000000004</v>
      </c>
      <c r="L775" s="12" t="s">
        <v>784</v>
      </c>
    </row>
    <row r="776" spans="1:12" ht="45">
      <c r="A776" s="12">
        <v>766</v>
      </c>
      <c r="B776" s="12" t="s">
        <v>1036</v>
      </c>
      <c r="C776" s="24" t="s">
        <v>226</v>
      </c>
      <c r="D776" s="94" t="s">
        <v>1329</v>
      </c>
      <c r="E776" s="12" t="s">
        <v>147</v>
      </c>
      <c r="F776" s="12">
        <v>10</v>
      </c>
      <c r="G776" s="15">
        <v>2400</v>
      </c>
      <c r="H776" s="35" t="s">
        <v>864</v>
      </c>
      <c r="I776" s="35" t="s">
        <v>198</v>
      </c>
      <c r="J776" s="29">
        <f t="shared" si="91"/>
        <v>24000</v>
      </c>
      <c r="K776" s="29">
        <f t="shared" si="92"/>
        <v>26880.000000000004</v>
      </c>
      <c r="L776" s="12" t="s">
        <v>784</v>
      </c>
    </row>
    <row r="777" spans="1:12" ht="75">
      <c r="A777" s="70">
        <v>767</v>
      </c>
      <c r="B777" s="12" t="s">
        <v>1037</v>
      </c>
      <c r="C777" s="24" t="s">
        <v>226</v>
      </c>
      <c r="D777" s="94" t="s">
        <v>1330</v>
      </c>
      <c r="E777" s="12" t="s">
        <v>475</v>
      </c>
      <c r="F777" s="12">
        <v>50</v>
      </c>
      <c r="G777" s="15">
        <v>520</v>
      </c>
      <c r="H777" s="35" t="s">
        <v>864</v>
      </c>
      <c r="I777" s="35" t="s">
        <v>198</v>
      </c>
      <c r="J777" s="29">
        <f t="shared" si="91"/>
        <v>26000</v>
      </c>
      <c r="K777" s="29">
        <f t="shared" si="92"/>
        <v>29120.000000000004</v>
      </c>
      <c r="L777" s="12" t="s">
        <v>784</v>
      </c>
    </row>
    <row r="778" spans="1:12" ht="45">
      <c r="A778" s="12">
        <v>768</v>
      </c>
      <c r="B778" s="95" t="s">
        <v>1038</v>
      </c>
      <c r="C778" s="24" t="s">
        <v>226</v>
      </c>
      <c r="D778" s="96" t="s">
        <v>1038</v>
      </c>
      <c r="E778" s="14" t="s">
        <v>172</v>
      </c>
      <c r="F778" s="97">
        <v>2</v>
      </c>
      <c r="G778" s="15">
        <v>18000</v>
      </c>
      <c r="H778" s="35" t="s">
        <v>864</v>
      </c>
      <c r="I778" s="35" t="s">
        <v>198</v>
      </c>
      <c r="J778" s="29">
        <f t="shared" si="91"/>
        <v>36000</v>
      </c>
      <c r="K778" s="29">
        <f t="shared" si="92"/>
        <v>40320.000000000007</v>
      </c>
      <c r="L778" s="12"/>
    </row>
    <row r="779" spans="1:12" ht="60">
      <c r="A779" s="70">
        <v>769</v>
      </c>
      <c r="B779" s="95" t="s">
        <v>1039</v>
      </c>
      <c r="C779" s="24" t="s">
        <v>226</v>
      </c>
      <c r="D779" s="95" t="s">
        <v>1331</v>
      </c>
      <c r="E779" s="14" t="s">
        <v>172</v>
      </c>
      <c r="F779" s="97">
        <v>50</v>
      </c>
      <c r="G779" s="15">
        <v>540</v>
      </c>
      <c r="H779" s="35" t="s">
        <v>864</v>
      </c>
      <c r="I779" s="35" t="s">
        <v>198</v>
      </c>
      <c r="J779" s="29">
        <f t="shared" si="91"/>
        <v>27000</v>
      </c>
      <c r="K779" s="29">
        <f t="shared" si="92"/>
        <v>30240.000000000004</v>
      </c>
      <c r="L779" s="12" t="s">
        <v>784</v>
      </c>
    </row>
    <row r="780" spans="1:12" ht="60">
      <c r="A780" s="12">
        <v>770</v>
      </c>
      <c r="B780" s="95" t="s">
        <v>1040</v>
      </c>
      <c r="C780" s="24" t="s">
        <v>226</v>
      </c>
      <c r="D780" s="95" t="s">
        <v>1332</v>
      </c>
      <c r="E780" s="14" t="s">
        <v>172</v>
      </c>
      <c r="F780" s="97">
        <v>50</v>
      </c>
      <c r="G780" s="15">
        <v>810</v>
      </c>
      <c r="H780" s="35" t="s">
        <v>864</v>
      </c>
      <c r="I780" s="35" t="s">
        <v>198</v>
      </c>
      <c r="J780" s="29">
        <f t="shared" si="91"/>
        <v>40500</v>
      </c>
      <c r="K780" s="29">
        <f t="shared" si="92"/>
        <v>45360.000000000007</v>
      </c>
      <c r="L780" s="12" t="s">
        <v>784</v>
      </c>
    </row>
    <row r="781" spans="1:12" ht="60">
      <c r="A781" s="70">
        <v>771</v>
      </c>
      <c r="B781" s="95" t="s">
        <v>1041</v>
      </c>
      <c r="C781" s="24" t="s">
        <v>226</v>
      </c>
      <c r="D781" s="95" t="s">
        <v>1333</v>
      </c>
      <c r="E781" s="14" t="s">
        <v>172</v>
      </c>
      <c r="F781" s="97">
        <v>50</v>
      </c>
      <c r="G781" s="15">
        <v>1280</v>
      </c>
      <c r="H781" s="35" t="s">
        <v>864</v>
      </c>
      <c r="I781" s="35" t="s">
        <v>198</v>
      </c>
      <c r="J781" s="29">
        <f t="shared" si="91"/>
        <v>64000</v>
      </c>
      <c r="K781" s="29">
        <f t="shared" si="92"/>
        <v>71680</v>
      </c>
      <c r="L781" s="12" t="s">
        <v>784</v>
      </c>
    </row>
    <row r="782" spans="1:12" ht="60">
      <c r="A782" s="12">
        <v>772</v>
      </c>
      <c r="B782" s="95" t="s">
        <v>1042</v>
      </c>
      <c r="C782" s="24" t="s">
        <v>226</v>
      </c>
      <c r="D782" s="95" t="s">
        <v>1334</v>
      </c>
      <c r="E782" s="14" t="s">
        <v>172</v>
      </c>
      <c r="F782" s="97">
        <v>30</v>
      </c>
      <c r="G782" s="15">
        <v>2225</v>
      </c>
      <c r="H782" s="35" t="s">
        <v>864</v>
      </c>
      <c r="I782" s="35" t="s">
        <v>198</v>
      </c>
      <c r="J782" s="29">
        <f t="shared" si="91"/>
        <v>66750</v>
      </c>
      <c r="K782" s="29">
        <f t="shared" si="92"/>
        <v>74760</v>
      </c>
      <c r="L782" s="12" t="s">
        <v>784</v>
      </c>
    </row>
    <row r="783" spans="1:12" ht="60">
      <c r="A783" s="70">
        <v>773</v>
      </c>
      <c r="B783" s="95" t="s">
        <v>1043</v>
      </c>
      <c r="C783" s="24" t="s">
        <v>226</v>
      </c>
      <c r="D783" s="95" t="s">
        <v>1335</v>
      </c>
      <c r="E783" s="14" t="s">
        <v>172</v>
      </c>
      <c r="F783" s="97">
        <v>30</v>
      </c>
      <c r="G783" s="15">
        <v>2960</v>
      </c>
      <c r="H783" s="35" t="s">
        <v>864</v>
      </c>
      <c r="I783" s="35" t="s">
        <v>198</v>
      </c>
      <c r="J783" s="29">
        <f t="shared" si="91"/>
        <v>88800</v>
      </c>
      <c r="K783" s="29">
        <f t="shared" si="92"/>
        <v>99456.000000000015</v>
      </c>
      <c r="L783" s="12" t="s">
        <v>784</v>
      </c>
    </row>
    <row r="784" spans="1:12" ht="60">
      <c r="A784" s="12">
        <v>774</v>
      </c>
      <c r="B784" s="95" t="s">
        <v>1044</v>
      </c>
      <c r="C784" s="24" t="s">
        <v>226</v>
      </c>
      <c r="D784" s="95" t="s">
        <v>1336</v>
      </c>
      <c r="E784" s="14" t="s">
        <v>172</v>
      </c>
      <c r="F784" s="97">
        <v>30</v>
      </c>
      <c r="G784" s="15">
        <v>4495</v>
      </c>
      <c r="H784" s="35" t="s">
        <v>864</v>
      </c>
      <c r="I784" s="35" t="s">
        <v>198</v>
      </c>
      <c r="J784" s="29">
        <f t="shared" si="91"/>
        <v>134850</v>
      </c>
      <c r="K784" s="29">
        <f t="shared" si="92"/>
        <v>151032</v>
      </c>
      <c r="L784" s="12" t="s">
        <v>784</v>
      </c>
    </row>
    <row r="785" spans="1:12" ht="45">
      <c r="A785" s="70">
        <v>775</v>
      </c>
      <c r="B785" s="95" t="s">
        <v>1045</v>
      </c>
      <c r="C785" s="24" t="s">
        <v>226</v>
      </c>
      <c r="D785" s="96" t="s">
        <v>1045</v>
      </c>
      <c r="E785" s="14" t="s">
        <v>172</v>
      </c>
      <c r="F785" s="97">
        <v>10</v>
      </c>
      <c r="G785" s="15">
        <v>460</v>
      </c>
      <c r="H785" s="35" t="s">
        <v>864</v>
      </c>
      <c r="I785" s="35" t="s">
        <v>198</v>
      </c>
      <c r="J785" s="29">
        <f t="shared" si="91"/>
        <v>4600</v>
      </c>
      <c r="K785" s="29">
        <f t="shared" si="92"/>
        <v>5152.0000000000009</v>
      </c>
      <c r="L785" s="12"/>
    </row>
    <row r="786" spans="1:12" ht="45">
      <c r="A786" s="12">
        <v>776</v>
      </c>
      <c r="B786" s="95" t="s">
        <v>1046</v>
      </c>
      <c r="C786" s="24" t="s">
        <v>226</v>
      </c>
      <c r="D786" s="96" t="s">
        <v>1046</v>
      </c>
      <c r="E786" s="14" t="s">
        <v>172</v>
      </c>
      <c r="F786" s="97">
        <v>10</v>
      </c>
      <c r="G786" s="15">
        <v>690</v>
      </c>
      <c r="H786" s="35" t="s">
        <v>864</v>
      </c>
      <c r="I786" s="35" t="s">
        <v>198</v>
      </c>
      <c r="J786" s="29">
        <f t="shared" si="91"/>
        <v>6900</v>
      </c>
      <c r="K786" s="29">
        <f t="shared" si="92"/>
        <v>7728.0000000000009</v>
      </c>
      <c r="L786" s="12"/>
    </row>
    <row r="787" spans="1:12" ht="45">
      <c r="A787" s="70">
        <v>777</v>
      </c>
      <c r="B787" s="95" t="s">
        <v>1047</v>
      </c>
      <c r="C787" s="24" t="s">
        <v>226</v>
      </c>
      <c r="D787" s="96" t="s">
        <v>1047</v>
      </c>
      <c r="E787" s="14" t="s">
        <v>172</v>
      </c>
      <c r="F787" s="97">
        <v>10</v>
      </c>
      <c r="G787" s="15">
        <v>890</v>
      </c>
      <c r="H787" s="35" t="s">
        <v>864</v>
      </c>
      <c r="I787" s="35" t="s">
        <v>198</v>
      </c>
      <c r="J787" s="29">
        <f t="shared" si="91"/>
        <v>8900</v>
      </c>
      <c r="K787" s="29">
        <f t="shared" si="92"/>
        <v>9968.0000000000018</v>
      </c>
      <c r="L787" s="12"/>
    </row>
    <row r="788" spans="1:12" ht="45">
      <c r="A788" s="12">
        <v>778</v>
      </c>
      <c r="B788" s="95" t="s">
        <v>1048</v>
      </c>
      <c r="C788" s="24" t="s">
        <v>226</v>
      </c>
      <c r="D788" s="96" t="s">
        <v>1048</v>
      </c>
      <c r="E788" s="14" t="s">
        <v>172</v>
      </c>
      <c r="F788" s="97">
        <v>5</v>
      </c>
      <c r="G788" s="15">
        <v>1450</v>
      </c>
      <c r="H788" s="35" t="s">
        <v>864</v>
      </c>
      <c r="I788" s="35" t="s">
        <v>198</v>
      </c>
      <c r="J788" s="29">
        <f t="shared" si="91"/>
        <v>7250</v>
      </c>
      <c r="K788" s="29">
        <f t="shared" si="92"/>
        <v>8120.0000000000009</v>
      </c>
      <c r="L788" s="12"/>
    </row>
    <row r="789" spans="1:12" ht="45">
      <c r="A789" s="70">
        <v>779</v>
      </c>
      <c r="B789" s="95" t="s">
        <v>1049</v>
      </c>
      <c r="C789" s="24" t="s">
        <v>226</v>
      </c>
      <c r="D789" s="96" t="s">
        <v>1049</v>
      </c>
      <c r="E789" s="14" t="s">
        <v>172</v>
      </c>
      <c r="F789" s="97">
        <v>5</v>
      </c>
      <c r="G789" s="15">
        <v>2010</v>
      </c>
      <c r="H789" s="35" t="s">
        <v>864</v>
      </c>
      <c r="I789" s="35" t="s">
        <v>198</v>
      </c>
      <c r="J789" s="29">
        <f t="shared" si="91"/>
        <v>10050</v>
      </c>
      <c r="K789" s="29">
        <f t="shared" si="92"/>
        <v>11256.000000000002</v>
      </c>
      <c r="L789" s="12"/>
    </row>
    <row r="790" spans="1:12" ht="45">
      <c r="A790" s="12">
        <v>780</v>
      </c>
      <c r="B790" s="95" t="s">
        <v>1050</v>
      </c>
      <c r="C790" s="24" t="s">
        <v>226</v>
      </c>
      <c r="D790" s="96" t="s">
        <v>1050</v>
      </c>
      <c r="E790" s="14" t="s">
        <v>172</v>
      </c>
      <c r="F790" s="97">
        <v>5</v>
      </c>
      <c r="G790" s="15">
        <v>2510</v>
      </c>
      <c r="H790" s="35" t="s">
        <v>864</v>
      </c>
      <c r="I790" s="35" t="s">
        <v>198</v>
      </c>
      <c r="J790" s="29">
        <f t="shared" si="91"/>
        <v>12550</v>
      </c>
      <c r="K790" s="29">
        <f t="shared" si="92"/>
        <v>14056.000000000002</v>
      </c>
      <c r="L790" s="12"/>
    </row>
    <row r="791" spans="1:12" ht="90">
      <c r="A791" s="70">
        <v>781</v>
      </c>
      <c r="B791" s="95" t="s">
        <v>1051</v>
      </c>
      <c r="C791" s="24" t="s">
        <v>226</v>
      </c>
      <c r="D791" s="96" t="s">
        <v>1337</v>
      </c>
      <c r="E791" s="14" t="s">
        <v>172</v>
      </c>
      <c r="F791" s="97">
        <v>60</v>
      </c>
      <c r="G791" s="15">
        <v>6900</v>
      </c>
      <c r="H791" s="35" t="s">
        <v>864</v>
      </c>
      <c r="I791" s="35" t="s">
        <v>198</v>
      </c>
      <c r="J791" s="29">
        <f t="shared" si="91"/>
        <v>414000</v>
      </c>
      <c r="K791" s="29">
        <f t="shared" si="92"/>
        <v>463680.00000000006</v>
      </c>
      <c r="L791" s="12" t="s">
        <v>784</v>
      </c>
    </row>
    <row r="792" spans="1:12" ht="45">
      <c r="A792" s="12">
        <v>782</v>
      </c>
      <c r="B792" s="78" t="s">
        <v>1164</v>
      </c>
      <c r="C792" s="24" t="s">
        <v>226</v>
      </c>
      <c r="D792" s="78" t="s">
        <v>1164</v>
      </c>
      <c r="E792" s="79" t="s">
        <v>1165</v>
      </c>
      <c r="F792" s="80">
        <v>1</v>
      </c>
      <c r="G792" s="21">
        <v>68750</v>
      </c>
      <c r="H792" s="35" t="s">
        <v>817</v>
      </c>
      <c r="I792" s="35" t="s">
        <v>198</v>
      </c>
      <c r="J792" s="31">
        <f t="shared" si="91"/>
        <v>68750</v>
      </c>
      <c r="K792" s="31">
        <f t="shared" si="92"/>
        <v>77000.000000000015</v>
      </c>
      <c r="L792" s="12" t="s">
        <v>793</v>
      </c>
    </row>
    <row r="793" spans="1:12" ht="75">
      <c r="A793" s="70">
        <v>783</v>
      </c>
      <c r="B793" s="78" t="s">
        <v>1166</v>
      </c>
      <c r="C793" s="26" t="s">
        <v>767</v>
      </c>
      <c r="D793" s="78" t="s">
        <v>1166</v>
      </c>
      <c r="E793" s="79" t="s">
        <v>1165</v>
      </c>
      <c r="F793" s="80">
        <v>1</v>
      </c>
      <c r="G793" s="81">
        <v>34821428.57</v>
      </c>
      <c r="H793" s="48" t="s">
        <v>1167</v>
      </c>
      <c r="I793" s="35" t="s">
        <v>198</v>
      </c>
      <c r="J793" s="82">
        <f t="shared" si="91"/>
        <v>34821428.57</v>
      </c>
      <c r="K793" s="31">
        <f t="shared" si="92"/>
        <v>38999999.998400003</v>
      </c>
      <c r="L793" s="12" t="s">
        <v>793</v>
      </c>
    </row>
    <row r="794" spans="1:12" ht="45">
      <c r="A794" s="12">
        <v>784</v>
      </c>
      <c r="B794" s="78" t="s">
        <v>1168</v>
      </c>
      <c r="C794" s="26" t="s">
        <v>226</v>
      </c>
      <c r="D794" s="78" t="s">
        <v>1170</v>
      </c>
      <c r="E794" s="79" t="s">
        <v>1169</v>
      </c>
      <c r="F794" s="80">
        <v>1</v>
      </c>
      <c r="G794" s="81">
        <v>15000</v>
      </c>
      <c r="H794" s="35" t="s">
        <v>1171</v>
      </c>
      <c r="I794" s="35" t="s">
        <v>198</v>
      </c>
      <c r="J794" s="82">
        <f t="shared" si="91"/>
        <v>15000</v>
      </c>
      <c r="K794" s="31">
        <f t="shared" si="92"/>
        <v>16800</v>
      </c>
      <c r="L794" s="12" t="s">
        <v>793</v>
      </c>
    </row>
    <row r="795" spans="1:12" ht="110.25" customHeight="1">
      <c r="A795" s="18">
        <v>785</v>
      </c>
      <c r="B795" s="78" t="s">
        <v>1172</v>
      </c>
      <c r="C795" s="26" t="s">
        <v>226</v>
      </c>
      <c r="D795" s="78" t="s">
        <v>1174</v>
      </c>
      <c r="E795" s="79" t="s">
        <v>147</v>
      </c>
      <c r="F795" s="80">
        <v>30</v>
      </c>
      <c r="G795" s="81">
        <v>2100</v>
      </c>
      <c r="H795" s="48" t="s">
        <v>1173</v>
      </c>
      <c r="I795" s="35" t="s">
        <v>198</v>
      </c>
      <c r="J795" s="82">
        <f t="shared" si="91"/>
        <v>63000</v>
      </c>
      <c r="K795" s="31">
        <f t="shared" si="92"/>
        <v>70560</v>
      </c>
      <c r="L795" s="12" t="s">
        <v>793</v>
      </c>
    </row>
    <row r="796" spans="1:12" ht="230.25" customHeight="1">
      <c r="A796" s="12">
        <v>786</v>
      </c>
      <c r="B796" s="78" t="s">
        <v>1175</v>
      </c>
      <c r="C796" s="26" t="s">
        <v>226</v>
      </c>
      <c r="D796" s="83" t="s">
        <v>1176</v>
      </c>
      <c r="E796" s="79" t="s">
        <v>147</v>
      </c>
      <c r="F796" s="80">
        <v>272</v>
      </c>
      <c r="G796" s="81">
        <v>1550</v>
      </c>
      <c r="H796" s="48" t="s">
        <v>1173</v>
      </c>
      <c r="I796" s="35" t="s">
        <v>198</v>
      </c>
      <c r="J796" s="82">
        <f t="shared" ref="J796:J802" si="93">F796*G796</f>
        <v>421600</v>
      </c>
      <c r="K796" s="31">
        <f t="shared" ref="K796:K802" si="94">J796*1.12</f>
        <v>472192.00000000006</v>
      </c>
      <c r="L796" s="12" t="s">
        <v>793</v>
      </c>
    </row>
    <row r="797" spans="1:12" ht="166.5" customHeight="1">
      <c r="A797" s="18">
        <v>787</v>
      </c>
      <c r="B797" s="78" t="s">
        <v>1177</v>
      </c>
      <c r="C797" s="26" t="s">
        <v>226</v>
      </c>
      <c r="D797" s="83" t="s">
        <v>1178</v>
      </c>
      <c r="E797" s="79" t="s">
        <v>147</v>
      </c>
      <c r="F797" s="80">
        <v>130</v>
      </c>
      <c r="G797" s="81">
        <v>970</v>
      </c>
      <c r="H797" s="48" t="s">
        <v>1173</v>
      </c>
      <c r="I797" s="35" t="s">
        <v>198</v>
      </c>
      <c r="J797" s="82">
        <f t="shared" si="93"/>
        <v>126100</v>
      </c>
      <c r="K797" s="31">
        <f t="shared" si="94"/>
        <v>141232</v>
      </c>
      <c r="L797" s="12" t="s">
        <v>793</v>
      </c>
    </row>
    <row r="798" spans="1:12" ht="114" customHeight="1">
      <c r="A798" s="12">
        <v>788</v>
      </c>
      <c r="B798" s="78" t="s">
        <v>1179</v>
      </c>
      <c r="C798" s="26" t="s">
        <v>226</v>
      </c>
      <c r="D798" s="83" t="s">
        <v>1180</v>
      </c>
      <c r="E798" s="79" t="s">
        <v>147</v>
      </c>
      <c r="F798" s="80">
        <v>47</v>
      </c>
      <c r="G798" s="81">
        <v>970</v>
      </c>
      <c r="H798" s="48" t="s">
        <v>1173</v>
      </c>
      <c r="I798" s="35" t="s">
        <v>198</v>
      </c>
      <c r="J798" s="82">
        <f t="shared" si="93"/>
        <v>45590</v>
      </c>
      <c r="K798" s="31">
        <f t="shared" si="94"/>
        <v>51060.800000000003</v>
      </c>
      <c r="L798" s="12" t="s">
        <v>793</v>
      </c>
    </row>
    <row r="799" spans="1:12" ht="156.75" customHeight="1">
      <c r="A799" s="18">
        <v>789</v>
      </c>
      <c r="B799" s="78" t="s">
        <v>1181</v>
      </c>
      <c r="C799" s="26" t="s">
        <v>226</v>
      </c>
      <c r="D799" s="83" t="s">
        <v>1182</v>
      </c>
      <c r="E799" s="79" t="s">
        <v>147</v>
      </c>
      <c r="F799" s="80">
        <v>48</v>
      </c>
      <c r="G799" s="81">
        <v>5000</v>
      </c>
      <c r="H799" s="48" t="s">
        <v>1173</v>
      </c>
      <c r="I799" s="35" t="s">
        <v>198</v>
      </c>
      <c r="J799" s="82">
        <f t="shared" si="93"/>
        <v>240000</v>
      </c>
      <c r="K799" s="31">
        <f t="shared" si="94"/>
        <v>268800</v>
      </c>
      <c r="L799" s="12" t="s">
        <v>793</v>
      </c>
    </row>
    <row r="800" spans="1:12" ht="93.75" customHeight="1">
      <c r="A800" s="12">
        <v>790</v>
      </c>
      <c r="B800" s="78" t="s">
        <v>1183</v>
      </c>
      <c r="C800" s="26" t="s">
        <v>226</v>
      </c>
      <c r="D800" s="83" t="s">
        <v>1184</v>
      </c>
      <c r="E800" s="79" t="s">
        <v>147</v>
      </c>
      <c r="F800" s="80">
        <v>3</v>
      </c>
      <c r="G800" s="81">
        <v>5500</v>
      </c>
      <c r="H800" s="48" t="s">
        <v>1173</v>
      </c>
      <c r="I800" s="35" t="s">
        <v>198</v>
      </c>
      <c r="J800" s="82">
        <f t="shared" si="93"/>
        <v>16500</v>
      </c>
      <c r="K800" s="31">
        <f t="shared" si="94"/>
        <v>18480</v>
      </c>
      <c r="L800" s="12" t="s">
        <v>793</v>
      </c>
    </row>
    <row r="801" spans="1:12" ht="168.75" customHeight="1">
      <c r="A801" s="18">
        <v>791</v>
      </c>
      <c r="B801" s="78" t="s">
        <v>1185</v>
      </c>
      <c r="C801" s="26" t="s">
        <v>226</v>
      </c>
      <c r="D801" s="83" t="s">
        <v>1186</v>
      </c>
      <c r="E801" s="79" t="s">
        <v>147</v>
      </c>
      <c r="F801" s="80">
        <v>8</v>
      </c>
      <c r="G801" s="81">
        <v>79300</v>
      </c>
      <c r="H801" s="48" t="s">
        <v>1173</v>
      </c>
      <c r="I801" s="35" t="s">
        <v>198</v>
      </c>
      <c r="J801" s="82">
        <f t="shared" si="93"/>
        <v>634400</v>
      </c>
      <c r="K801" s="31">
        <f t="shared" si="94"/>
        <v>710528.00000000012</v>
      </c>
      <c r="L801" s="12" t="s">
        <v>793</v>
      </c>
    </row>
    <row r="802" spans="1:12" ht="63" customHeight="1">
      <c r="A802" s="18">
        <v>792</v>
      </c>
      <c r="B802" s="84" t="s">
        <v>1187</v>
      </c>
      <c r="C802" s="59" t="s">
        <v>226</v>
      </c>
      <c r="D802" s="84" t="s">
        <v>1188</v>
      </c>
      <c r="E802" s="85" t="s">
        <v>147</v>
      </c>
      <c r="F802" s="86">
        <v>9</v>
      </c>
      <c r="G802" s="87">
        <v>180000</v>
      </c>
      <c r="H802" s="88" t="s">
        <v>880</v>
      </c>
      <c r="I802" s="40" t="s">
        <v>198</v>
      </c>
      <c r="J802" s="89">
        <f t="shared" si="93"/>
        <v>1620000</v>
      </c>
      <c r="K802" s="29">
        <f t="shared" si="94"/>
        <v>1814400.0000000002</v>
      </c>
      <c r="L802" s="12" t="s">
        <v>793</v>
      </c>
    </row>
    <row r="803" spans="1:12" ht="74.25" customHeight="1">
      <c r="A803" s="70">
        <v>793</v>
      </c>
      <c r="B803" s="12" t="s">
        <v>1193</v>
      </c>
      <c r="C803" s="35" t="s">
        <v>14</v>
      </c>
      <c r="D803" s="12" t="s">
        <v>1194</v>
      </c>
      <c r="E803" s="12" t="s">
        <v>172</v>
      </c>
      <c r="F803" s="12">
        <v>20</v>
      </c>
      <c r="G803" s="35">
        <v>4000</v>
      </c>
      <c r="H803" s="35" t="s">
        <v>1191</v>
      </c>
      <c r="I803" s="35" t="s">
        <v>12</v>
      </c>
      <c r="J803" s="89">
        <f t="shared" ref="J803:J804" si="95">F803*G803</f>
        <v>80000</v>
      </c>
      <c r="K803" s="29">
        <f t="shared" ref="K803:K804" si="96">J803*1.12</f>
        <v>89600.000000000015</v>
      </c>
      <c r="L803" s="90" t="s">
        <v>793</v>
      </c>
    </row>
    <row r="804" spans="1:12" ht="84" customHeight="1">
      <c r="A804" s="70">
        <v>794</v>
      </c>
      <c r="B804" s="12" t="s">
        <v>1195</v>
      </c>
      <c r="C804" s="35" t="s">
        <v>14</v>
      </c>
      <c r="D804" s="12" t="s">
        <v>1196</v>
      </c>
      <c r="E804" s="12" t="s">
        <v>584</v>
      </c>
      <c r="F804" s="12">
        <v>100</v>
      </c>
      <c r="G804" s="35">
        <v>8500</v>
      </c>
      <c r="H804" s="35" t="s">
        <v>1191</v>
      </c>
      <c r="I804" s="35" t="s">
        <v>12</v>
      </c>
      <c r="J804" s="89">
        <f t="shared" si="95"/>
        <v>850000</v>
      </c>
      <c r="K804" s="29">
        <f t="shared" si="96"/>
        <v>952000.00000000012</v>
      </c>
      <c r="L804" s="90" t="s">
        <v>793</v>
      </c>
    </row>
    <row r="805" spans="1:12" ht="278.25" customHeight="1">
      <c r="A805" s="70">
        <v>795</v>
      </c>
      <c r="B805" s="91" t="s">
        <v>1197</v>
      </c>
      <c r="C805" s="92" t="s">
        <v>14</v>
      </c>
      <c r="D805" s="12" t="s">
        <v>1200</v>
      </c>
      <c r="E805" s="91" t="s">
        <v>584</v>
      </c>
      <c r="F805" s="91">
        <v>30</v>
      </c>
      <c r="G805" s="93">
        <v>12000</v>
      </c>
      <c r="H805" s="92" t="s">
        <v>1191</v>
      </c>
      <c r="I805" s="92" t="s">
        <v>12</v>
      </c>
      <c r="J805" s="89">
        <f t="shared" ref="J805:J806" si="97">F805*G805</f>
        <v>360000</v>
      </c>
      <c r="K805" s="29">
        <f t="shared" ref="K805:K806" si="98">J805*1.12</f>
        <v>403200.00000000006</v>
      </c>
      <c r="L805" s="90" t="s">
        <v>793</v>
      </c>
    </row>
    <row r="806" spans="1:12" ht="234.75" customHeight="1">
      <c r="A806" s="70">
        <v>796</v>
      </c>
      <c r="B806" s="12" t="s">
        <v>1198</v>
      </c>
      <c r="C806" s="35" t="s">
        <v>14</v>
      </c>
      <c r="D806" s="12" t="s">
        <v>1199</v>
      </c>
      <c r="E806" s="12" t="s">
        <v>162</v>
      </c>
      <c r="F806" s="12">
        <v>30</v>
      </c>
      <c r="G806" s="42">
        <v>15000</v>
      </c>
      <c r="H806" s="35" t="s">
        <v>1191</v>
      </c>
      <c r="I806" s="35" t="s">
        <v>12</v>
      </c>
      <c r="J806" s="89">
        <f t="shared" si="97"/>
        <v>450000</v>
      </c>
      <c r="K806" s="29">
        <f t="shared" si="98"/>
        <v>504000.00000000006</v>
      </c>
      <c r="L806" s="90" t="s">
        <v>793</v>
      </c>
    </row>
    <row r="807" spans="1:12" ht="409.5">
      <c r="A807" s="70">
        <v>797</v>
      </c>
      <c r="B807" s="18" t="s">
        <v>1201</v>
      </c>
      <c r="C807" s="35" t="s">
        <v>14</v>
      </c>
      <c r="D807" s="18" t="s">
        <v>1202</v>
      </c>
      <c r="E807" s="18" t="s">
        <v>147</v>
      </c>
      <c r="F807" s="18">
        <v>30</v>
      </c>
      <c r="G807" s="58">
        <v>43500</v>
      </c>
      <c r="H807" s="35" t="s">
        <v>1191</v>
      </c>
      <c r="I807" s="35" t="s">
        <v>12</v>
      </c>
      <c r="J807" s="89">
        <f t="shared" ref="J807" si="99">F807*G807</f>
        <v>1305000</v>
      </c>
      <c r="K807" s="29">
        <f t="shared" ref="K807" si="100">J807*1.12</f>
        <v>1461600.0000000002</v>
      </c>
      <c r="L807" s="90" t="s">
        <v>793</v>
      </c>
    </row>
    <row r="808" spans="1:12" ht="183" customHeight="1">
      <c r="A808" s="70">
        <v>798</v>
      </c>
      <c r="B808" s="18" t="s">
        <v>1203</v>
      </c>
      <c r="C808" s="35" t="s">
        <v>14</v>
      </c>
      <c r="D808" s="18" t="s">
        <v>1204</v>
      </c>
      <c r="E808" s="18" t="s">
        <v>584</v>
      </c>
      <c r="F808" s="18">
        <v>500</v>
      </c>
      <c r="G808" s="58">
        <v>210</v>
      </c>
      <c r="H808" s="35" t="s">
        <v>1191</v>
      </c>
      <c r="I808" s="35" t="s">
        <v>12</v>
      </c>
      <c r="J808" s="89">
        <f t="shared" ref="J808:J810" si="101">F808*G808</f>
        <v>105000</v>
      </c>
      <c r="K808" s="29">
        <f t="shared" ref="K808:K810" si="102">J808*1.12</f>
        <v>117600.00000000001</v>
      </c>
      <c r="L808" s="90" t="s">
        <v>793</v>
      </c>
    </row>
    <row r="809" spans="1:12" ht="76.5" customHeight="1">
      <c r="A809" s="70">
        <v>799</v>
      </c>
      <c r="B809" s="18" t="s">
        <v>1338</v>
      </c>
      <c r="C809" s="35" t="s">
        <v>14</v>
      </c>
      <c r="D809" s="18" t="s">
        <v>1354</v>
      </c>
      <c r="E809" s="18" t="s">
        <v>547</v>
      </c>
      <c r="F809" s="18">
        <v>72.599999999999994</v>
      </c>
      <c r="G809" s="58">
        <v>4000</v>
      </c>
      <c r="H809" s="35" t="s">
        <v>817</v>
      </c>
      <c r="I809" s="35" t="s">
        <v>12</v>
      </c>
      <c r="J809" s="82">
        <f t="shared" si="101"/>
        <v>290400</v>
      </c>
      <c r="K809" s="31">
        <f t="shared" si="102"/>
        <v>325248.00000000006</v>
      </c>
      <c r="L809" s="90" t="s">
        <v>793</v>
      </c>
    </row>
    <row r="810" spans="1:12" ht="69.75" customHeight="1">
      <c r="A810" s="70">
        <v>800</v>
      </c>
      <c r="B810" s="18" t="s">
        <v>1339</v>
      </c>
      <c r="C810" s="35" t="s">
        <v>14</v>
      </c>
      <c r="D810" s="18" t="s">
        <v>1339</v>
      </c>
      <c r="E810" s="18" t="s">
        <v>547</v>
      </c>
      <c r="F810" s="18">
        <v>200</v>
      </c>
      <c r="G810" s="100">
        <v>9738.7000000000007</v>
      </c>
      <c r="H810" s="35" t="s">
        <v>769</v>
      </c>
      <c r="I810" s="35" t="s">
        <v>12</v>
      </c>
      <c r="J810" s="82">
        <f t="shared" si="101"/>
        <v>1947740.0000000002</v>
      </c>
      <c r="K810" s="31">
        <f t="shared" si="102"/>
        <v>2181468.8000000003</v>
      </c>
      <c r="L810" s="90" t="s">
        <v>793</v>
      </c>
    </row>
    <row r="811" spans="1:12" ht="45">
      <c r="A811" s="70">
        <v>801</v>
      </c>
      <c r="B811" s="12" t="s">
        <v>1340</v>
      </c>
      <c r="C811" s="35" t="s">
        <v>767</v>
      </c>
      <c r="D811" s="12" t="s">
        <v>189</v>
      </c>
      <c r="E811" s="11" t="s">
        <v>118</v>
      </c>
      <c r="F811" s="20">
        <v>780</v>
      </c>
      <c r="G811" s="15">
        <v>2566</v>
      </c>
      <c r="H811" s="12" t="s">
        <v>1344</v>
      </c>
      <c r="I811" s="12" t="s">
        <v>12</v>
      </c>
      <c r="J811" s="15">
        <f t="shared" ref="J811:J842" si="103">F811*G811</f>
        <v>2001480</v>
      </c>
      <c r="K811" s="15">
        <f t="shared" ref="K811:K842" si="104">J811*1.12</f>
        <v>2241657.6</v>
      </c>
      <c r="L811" s="90" t="s">
        <v>793</v>
      </c>
    </row>
    <row r="812" spans="1:12" ht="45">
      <c r="A812" s="70">
        <v>802</v>
      </c>
      <c r="B812" s="12" t="s">
        <v>1341</v>
      </c>
      <c r="C812" s="35" t="s">
        <v>767</v>
      </c>
      <c r="D812" s="12" t="s">
        <v>192</v>
      </c>
      <c r="E812" s="11" t="s">
        <v>118</v>
      </c>
      <c r="F812" s="20">
        <v>1000</v>
      </c>
      <c r="G812" s="15">
        <v>1100</v>
      </c>
      <c r="H812" s="12" t="s">
        <v>1344</v>
      </c>
      <c r="I812" s="12" t="s">
        <v>12</v>
      </c>
      <c r="J812" s="15">
        <f t="shared" si="103"/>
        <v>1100000</v>
      </c>
      <c r="K812" s="15">
        <f t="shared" si="104"/>
        <v>1232000.0000000002</v>
      </c>
      <c r="L812" s="90" t="s">
        <v>793</v>
      </c>
    </row>
    <row r="813" spans="1:12" ht="45">
      <c r="A813" s="70">
        <v>803</v>
      </c>
      <c r="B813" s="12" t="s">
        <v>1342</v>
      </c>
      <c r="C813" s="35" t="s">
        <v>767</v>
      </c>
      <c r="D813" s="12" t="s">
        <v>194</v>
      </c>
      <c r="E813" s="11" t="s">
        <v>118</v>
      </c>
      <c r="F813" s="20">
        <v>1000</v>
      </c>
      <c r="G813" s="15">
        <v>448</v>
      </c>
      <c r="H813" s="12" t="s">
        <v>1344</v>
      </c>
      <c r="I813" s="12" t="s">
        <v>12</v>
      </c>
      <c r="J813" s="15">
        <f t="shared" si="103"/>
        <v>448000</v>
      </c>
      <c r="K813" s="15">
        <f t="shared" si="104"/>
        <v>501760.00000000006</v>
      </c>
      <c r="L813" s="90" t="s">
        <v>793</v>
      </c>
    </row>
    <row r="814" spans="1:12" ht="45">
      <c r="A814" s="70">
        <v>804</v>
      </c>
      <c r="B814" s="12" t="s">
        <v>1343</v>
      </c>
      <c r="C814" s="35" t="s">
        <v>767</v>
      </c>
      <c r="D814" s="12" t="s">
        <v>196</v>
      </c>
      <c r="E814" s="11" t="s">
        <v>118</v>
      </c>
      <c r="F814" s="20">
        <v>1000</v>
      </c>
      <c r="G814" s="15">
        <v>217</v>
      </c>
      <c r="H814" s="12" t="s">
        <v>1344</v>
      </c>
      <c r="I814" s="12" t="s">
        <v>12</v>
      </c>
      <c r="J814" s="15">
        <f t="shared" si="103"/>
        <v>217000</v>
      </c>
      <c r="K814" s="15">
        <f t="shared" si="104"/>
        <v>243040.00000000003</v>
      </c>
      <c r="L814" s="90" t="s">
        <v>793</v>
      </c>
    </row>
    <row r="815" spans="1:12" ht="45">
      <c r="A815" s="70">
        <v>805</v>
      </c>
      <c r="B815" s="18" t="s">
        <v>1345</v>
      </c>
      <c r="C815" s="35" t="s">
        <v>14</v>
      </c>
      <c r="D815" s="18" t="s">
        <v>1345</v>
      </c>
      <c r="E815" s="28" t="s">
        <v>147</v>
      </c>
      <c r="F815" s="101">
        <v>13</v>
      </c>
      <c r="G815" s="21">
        <v>29200</v>
      </c>
      <c r="H815" s="35" t="s">
        <v>817</v>
      </c>
      <c r="I815" s="35" t="s">
        <v>12</v>
      </c>
      <c r="J815" s="21">
        <f t="shared" si="103"/>
        <v>379600</v>
      </c>
      <c r="K815" s="21">
        <f t="shared" si="104"/>
        <v>425152.00000000006</v>
      </c>
      <c r="L815" s="90" t="s">
        <v>793</v>
      </c>
    </row>
    <row r="816" spans="1:12" ht="225">
      <c r="A816" s="70">
        <v>806</v>
      </c>
      <c r="B816" s="18" t="s">
        <v>1346</v>
      </c>
      <c r="C816" s="35" t="s">
        <v>14</v>
      </c>
      <c r="D816" s="18" t="s">
        <v>1347</v>
      </c>
      <c r="E816" s="28" t="s">
        <v>147</v>
      </c>
      <c r="F816" s="101">
        <v>12</v>
      </c>
      <c r="G816" s="21">
        <v>89000</v>
      </c>
      <c r="H816" s="35" t="s">
        <v>1348</v>
      </c>
      <c r="I816" s="35" t="s">
        <v>12</v>
      </c>
      <c r="J816" s="21">
        <f t="shared" si="103"/>
        <v>1068000</v>
      </c>
      <c r="K816" s="21">
        <f t="shared" si="104"/>
        <v>1196160</v>
      </c>
      <c r="L816" s="90" t="s">
        <v>793</v>
      </c>
    </row>
    <row r="817" spans="1:12" ht="120">
      <c r="A817" s="70">
        <v>807</v>
      </c>
      <c r="B817" s="18" t="s">
        <v>1349</v>
      </c>
      <c r="C817" s="35" t="s">
        <v>14</v>
      </c>
      <c r="D817" s="18" t="s">
        <v>1353</v>
      </c>
      <c r="E817" s="28" t="s">
        <v>147</v>
      </c>
      <c r="F817" s="101">
        <v>12</v>
      </c>
      <c r="G817" s="21">
        <v>13000</v>
      </c>
      <c r="H817" s="35" t="s">
        <v>1348</v>
      </c>
      <c r="I817" s="35" t="s">
        <v>12</v>
      </c>
      <c r="J817" s="21">
        <f t="shared" si="103"/>
        <v>156000</v>
      </c>
      <c r="K817" s="21">
        <f t="shared" si="104"/>
        <v>174720.00000000003</v>
      </c>
      <c r="L817" s="90" t="s">
        <v>793</v>
      </c>
    </row>
    <row r="818" spans="1:12" ht="105">
      <c r="A818" s="70">
        <v>808</v>
      </c>
      <c r="B818" s="18" t="s">
        <v>1350</v>
      </c>
      <c r="C818" s="35" t="s">
        <v>14</v>
      </c>
      <c r="D818" s="18" t="s">
        <v>1351</v>
      </c>
      <c r="E818" s="28" t="s">
        <v>147</v>
      </c>
      <c r="F818" s="101">
        <v>1500</v>
      </c>
      <c r="G818" s="21">
        <v>5</v>
      </c>
      <c r="H818" s="48" t="s">
        <v>1352</v>
      </c>
      <c r="I818" s="35" t="s">
        <v>12</v>
      </c>
      <c r="J818" s="21">
        <f t="shared" si="103"/>
        <v>7500</v>
      </c>
      <c r="K818" s="21">
        <f t="shared" si="104"/>
        <v>8400</v>
      </c>
      <c r="L818" s="90" t="s">
        <v>793</v>
      </c>
    </row>
    <row r="819" spans="1:12" ht="240">
      <c r="A819" s="70">
        <v>809</v>
      </c>
      <c r="B819" s="18" t="s">
        <v>1384</v>
      </c>
      <c r="C819" s="35" t="s">
        <v>14</v>
      </c>
      <c r="D819" s="18" t="s">
        <v>1385</v>
      </c>
      <c r="E819" s="28" t="s">
        <v>147</v>
      </c>
      <c r="F819" s="101">
        <v>41</v>
      </c>
      <c r="G819" s="21">
        <v>8929</v>
      </c>
      <c r="H819" s="48" t="s">
        <v>849</v>
      </c>
      <c r="I819" s="35" t="s">
        <v>12</v>
      </c>
      <c r="J819" s="21">
        <f t="shared" si="103"/>
        <v>366089</v>
      </c>
      <c r="K819" s="21">
        <f t="shared" si="104"/>
        <v>410019.68000000005</v>
      </c>
      <c r="L819" s="90" t="s">
        <v>793</v>
      </c>
    </row>
    <row r="820" spans="1:12" ht="180">
      <c r="A820" s="70">
        <v>810</v>
      </c>
      <c r="B820" s="18" t="s">
        <v>1386</v>
      </c>
      <c r="C820" s="35" t="s">
        <v>14</v>
      </c>
      <c r="D820" s="18" t="s">
        <v>1387</v>
      </c>
      <c r="E820" s="28" t="s">
        <v>147</v>
      </c>
      <c r="F820" s="101">
        <v>17</v>
      </c>
      <c r="G820" s="21">
        <v>4286</v>
      </c>
      <c r="H820" s="48" t="s">
        <v>849</v>
      </c>
      <c r="I820" s="35" t="s">
        <v>12</v>
      </c>
      <c r="J820" s="21">
        <f t="shared" si="103"/>
        <v>72862</v>
      </c>
      <c r="K820" s="21">
        <f t="shared" si="104"/>
        <v>81605.440000000002</v>
      </c>
      <c r="L820" s="90"/>
    </row>
    <row r="821" spans="1:12" ht="45">
      <c r="A821" s="70">
        <v>811</v>
      </c>
      <c r="B821" s="18" t="s">
        <v>1391</v>
      </c>
      <c r="C821" s="35" t="s">
        <v>14</v>
      </c>
      <c r="D821" s="18" t="s">
        <v>1391</v>
      </c>
      <c r="E821" s="28" t="s">
        <v>147</v>
      </c>
      <c r="F821" s="101">
        <v>2</v>
      </c>
      <c r="G821" s="81">
        <v>4187.5</v>
      </c>
      <c r="H821" s="48" t="s">
        <v>538</v>
      </c>
      <c r="I821" s="35" t="s">
        <v>12</v>
      </c>
      <c r="J821" s="21">
        <f t="shared" si="103"/>
        <v>8375</v>
      </c>
      <c r="K821" s="21">
        <f t="shared" si="104"/>
        <v>9380</v>
      </c>
      <c r="L821" s="90"/>
    </row>
    <row r="822" spans="1:12" ht="105">
      <c r="A822" s="70">
        <v>812</v>
      </c>
      <c r="B822" s="18" t="s">
        <v>1394</v>
      </c>
      <c r="C822" s="35" t="s">
        <v>14</v>
      </c>
      <c r="D822" s="18" t="s">
        <v>1395</v>
      </c>
      <c r="E822" s="28" t="s">
        <v>147</v>
      </c>
      <c r="F822" s="101">
        <v>20</v>
      </c>
      <c r="G822" s="81">
        <v>9000</v>
      </c>
      <c r="H822" s="48" t="s">
        <v>1396</v>
      </c>
      <c r="I822" s="35" t="s">
        <v>12</v>
      </c>
      <c r="J822" s="21">
        <f t="shared" si="103"/>
        <v>180000</v>
      </c>
      <c r="K822" s="21">
        <f t="shared" si="104"/>
        <v>201600.00000000003</v>
      </c>
      <c r="L822" s="90" t="s">
        <v>793</v>
      </c>
    </row>
    <row r="823" spans="1:12" ht="409.5">
      <c r="A823" s="70">
        <v>813</v>
      </c>
      <c r="B823" s="18" t="s">
        <v>1397</v>
      </c>
      <c r="C823" s="35" t="s">
        <v>14</v>
      </c>
      <c r="D823" s="18" t="s">
        <v>1398</v>
      </c>
      <c r="E823" s="28" t="s">
        <v>147</v>
      </c>
      <c r="F823" s="101">
        <v>1</v>
      </c>
      <c r="G823" s="81">
        <v>59000</v>
      </c>
      <c r="H823" s="48" t="s">
        <v>1399</v>
      </c>
      <c r="I823" s="35" t="s">
        <v>1400</v>
      </c>
      <c r="J823" s="21">
        <f t="shared" si="103"/>
        <v>59000</v>
      </c>
      <c r="K823" s="21">
        <f t="shared" si="104"/>
        <v>66080</v>
      </c>
      <c r="L823" s="90" t="s">
        <v>793</v>
      </c>
    </row>
    <row r="824" spans="1:12" ht="409.5">
      <c r="A824" s="70">
        <v>814</v>
      </c>
      <c r="B824" s="18" t="s">
        <v>1401</v>
      </c>
      <c r="C824" s="35" t="s">
        <v>14</v>
      </c>
      <c r="D824" s="18" t="s">
        <v>1402</v>
      </c>
      <c r="E824" s="28" t="s">
        <v>147</v>
      </c>
      <c r="F824" s="101">
        <v>1</v>
      </c>
      <c r="G824" s="81">
        <v>79500</v>
      </c>
      <c r="H824" s="48" t="s">
        <v>1399</v>
      </c>
      <c r="I824" s="35" t="s">
        <v>1400</v>
      </c>
      <c r="J824" s="21">
        <f t="shared" si="103"/>
        <v>79500</v>
      </c>
      <c r="K824" s="21">
        <f t="shared" si="104"/>
        <v>89040.000000000015</v>
      </c>
      <c r="L824" s="90" t="s">
        <v>793</v>
      </c>
    </row>
    <row r="825" spans="1:12" ht="45">
      <c r="A825" s="70">
        <v>815</v>
      </c>
      <c r="B825" s="18" t="s">
        <v>1403</v>
      </c>
      <c r="C825" s="35" t="s">
        <v>14</v>
      </c>
      <c r="D825" s="18" t="s">
        <v>1403</v>
      </c>
      <c r="E825" s="28" t="s">
        <v>147</v>
      </c>
      <c r="F825" s="101">
        <v>1</v>
      </c>
      <c r="G825" s="81">
        <v>3248</v>
      </c>
      <c r="H825" s="48" t="s">
        <v>1404</v>
      </c>
      <c r="I825" s="35" t="s">
        <v>12</v>
      </c>
      <c r="J825" s="21">
        <f t="shared" si="103"/>
        <v>3248</v>
      </c>
      <c r="K825" s="21">
        <f t="shared" si="104"/>
        <v>3637.76</v>
      </c>
      <c r="L825" s="90" t="s">
        <v>793</v>
      </c>
    </row>
    <row r="826" spans="1:12" ht="45">
      <c r="A826" s="70">
        <v>816</v>
      </c>
      <c r="B826" s="18" t="s">
        <v>1405</v>
      </c>
      <c r="C826" s="35" t="s">
        <v>14</v>
      </c>
      <c r="D826" s="18" t="s">
        <v>1405</v>
      </c>
      <c r="E826" s="28" t="s">
        <v>147</v>
      </c>
      <c r="F826" s="101">
        <v>1</v>
      </c>
      <c r="G826" s="81">
        <v>3788</v>
      </c>
      <c r="H826" s="48" t="s">
        <v>1404</v>
      </c>
      <c r="I826" s="35" t="s">
        <v>12</v>
      </c>
      <c r="J826" s="21">
        <f t="shared" si="103"/>
        <v>3788</v>
      </c>
      <c r="K826" s="21">
        <f t="shared" si="104"/>
        <v>4242.5600000000004</v>
      </c>
      <c r="L826" s="90" t="s">
        <v>793</v>
      </c>
    </row>
    <row r="827" spans="1:12" ht="123.75" customHeight="1">
      <c r="A827" s="70">
        <v>817</v>
      </c>
      <c r="B827" s="18" t="s">
        <v>1406</v>
      </c>
      <c r="C827" s="48" t="s">
        <v>767</v>
      </c>
      <c r="D827" s="18" t="s">
        <v>1407</v>
      </c>
      <c r="E827" s="28" t="s">
        <v>147</v>
      </c>
      <c r="F827" s="101">
        <v>141</v>
      </c>
      <c r="G827" s="81">
        <v>47322</v>
      </c>
      <c r="H827" s="48" t="s">
        <v>1396</v>
      </c>
      <c r="I827" s="35" t="s">
        <v>12</v>
      </c>
      <c r="J827" s="21">
        <f t="shared" si="103"/>
        <v>6672402</v>
      </c>
      <c r="K827" s="21">
        <f t="shared" si="104"/>
        <v>7473090.2400000012</v>
      </c>
      <c r="L827" s="90" t="s">
        <v>793</v>
      </c>
    </row>
    <row r="828" spans="1:12" ht="75">
      <c r="A828" s="70">
        <v>818</v>
      </c>
      <c r="B828" s="18" t="s">
        <v>1410</v>
      </c>
      <c r="C828" s="35" t="s">
        <v>14</v>
      </c>
      <c r="D828" s="18" t="s">
        <v>1414</v>
      </c>
      <c r="E828" s="28" t="s">
        <v>147</v>
      </c>
      <c r="F828" s="101">
        <v>1</v>
      </c>
      <c r="G828" s="81">
        <v>103483</v>
      </c>
      <c r="H828" s="48" t="s">
        <v>1396</v>
      </c>
      <c r="I828" s="35" t="s">
        <v>12</v>
      </c>
      <c r="J828" s="21">
        <f t="shared" si="103"/>
        <v>103483</v>
      </c>
      <c r="K828" s="21">
        <f t="shared" si="104"/>
        <v>115900.96</v>
      </c>
      <c r="L828" s="90" t="s">
        <v>793</v>
      </c>
    </row>
    <row r="829" spans="1:12" ht="90">
      <c r="A829" s="70">
        <v>819</v>
      </c>
      <c r="B829" s="18" t="s">
        <v>1411</v>
      </c>
      <c r="C829" s="35" t="s">
        <v>14</v>
      </c>
      <c r="D829" s="18" t="s">
        <v>1415</v>
      </c>
      <c r="E829" s="28" t="s">
        <v>147</v>
      </c>
      <c r="F829" s="101">
        <v>1</v>
      </c>
      <c r="G829" s="81">
        <v>272590</v>
      </c>
      <c r="H829" s="48" t="s">
        <v>1396</v>
      </c>
      <c r="I829" s="35" t="s">
        <v>12</v>
      </c>
      <c r="J829" s="21">
        <f t="shared" si="103"/>
        <v>272590</v>
      </c>
      <c r="K829" s="21">
        <f t="shared" si="104"/>
        <v>305300.80000000005</v>
      </c>
      <c r="L829" s="90" t="s">
        <v>793</v>
      </c>
    </row>
    <row r="830" spans="1:12" ht="45">
      <c r="A830" s="70">
        <v>820</v>
      </c>
      <c r="B830" s="18" t="s">
        <v>1412</v>
      </c>
      <c r="C830" s="35" t="s">
        <v>14</v>
      </c>
      <c r="D830" s="18" t="s">
        <v>1412</v>
      </c>
      <c r="E830" s="28" t="s">
        <v>147</v>
      </c>
      <c r="F830" s="101">
        <v>4</v>
      </c>
      <c r="G830" s="81">
        <v>14660</v>
      </c>
      <c r="H830" s="48" t="s">
        <v>1396</v>
      </c>
      <c r="I830" s="35" t="s">
        <v>12</v>
      </c>
      <c r="J830" s="21">
        <f t="shared" si="103"/>
        <v>58640</v>
      </c>
      <c r="K830" s="21">
        <f t="shared" si="104"/>
        <v>65676.800000000003</v>
      </c>
      <c r="L830" s="90" t="s">
        <v>793</v>
      </c>
    </row>
    <row r="831" spans="1:12" ht="90">
      <c r="A831" s="70">
        <v>821</v>
      </c>
      <c r="B831" s="18" t="s">
        <v>1413</v>
      </c>
      <c r="C831" s="35" t="s">
        <v>14</v>
      </c>
      <c r="D831" s="18" t="s">
        <v>1413</v>
      </c>
      <c r="E831" s="28" t="s">
        <v>147</v>
      </c>
      <c r="F831" s="101">
        <v>1</v>
      </c>
      <c r="G831" s="81">
        <v>11518</v>
      </c>
      <c r="H831" s="48" t="s">
        <v>1396</v>
      </c>
      <c r="I831" s="35" t="s">
        <v>12</v>
      </c>
      <c r="J831" s="21">
        <f t="shared" si="103"/>
        <v>11518</v>
      </c>
      <c r="K831" s="21">
        <f t="shared" si="104"/>
        <v>12900.160000000002</v>
      </c>
      <c r="L831" s="90" t="s">
        <v>793</v>
      </c>
    </row>
    <row r="832" spans="1:12" ht="45">
      <c r="A832" s="70">
        <v>822</v>
      </c>
      <c r="B832" s="18" t="s">
        <v>1416</v>
      </c>
      <c r="C832" s="35" t="s">
        <v>14</v>
      </c>
      <c r="D832" s="18" t="s">
        <v>1416</v>
      </c>
      <c r="E832" s="28" t="s">
        <v>147</v>
      </c>
      <c r="F832" s="101">
        <v>2</v>
      </c>
      <c r="G832" s="81">
        <v>38271.43</v>
      </c>
      <c r="H832" s="48" t="s">
        <v>1396</v>
      </c>
      <c r="I832" s="35" t="s">
        <v>12</v>
      </c>
      <c r="J832" s="21">
        <f t="shared" si="103"/>
        <v>76542.86</v>
      </c>
      <c r="K832" s="21">
        <f t="shared" si="104"/>
        <v>85728.003200000006</v>
      </c>
      <c r="L832" s="90" t="s">
        <v>793</v>
      </c>
    </row>
    <row r="833" spans="1:12" ht="120">
      <c r="A833" s="70">
        <v>823</v>
      </c>
      <c r="B833" s="18" t="s">
        <v>1417</v>
      </c>
      <c r="C833" s="35" t="s">
        <v>14</v>
      </c>
      <c r="D833" s="18" t="s">
        <v>1418</v>
      </c>
      <c r="E833" s="28" t="s">
        <v>147</v>
      </c>
      <c r="F833" s="101">
        <v>5</v>
      </c>
      <c r="G833" s="81">
        <v>75800</v>
      </c>
      <c r="H833" s="48" t="s">
        <v>538</v>
      </c>
      <c r="I833" s="35" t="s">
        <v>12</v>
      </c>
      <c r="J833" s="21">
        <f t="shared" si="103"/>
        <v>379000</v>
      </c>
      <c r="K833" s="21">
        <f t="shared" si="104"/>
        <v>424480.00000000006</v>
      </c>
      <c r="L833" s="90" t="s">
        <v>793</v>
      </c>
    </row>
    <row r="834" spans="1:12" ht="75">
      <c r="A834" s="70">
        <v>824</v>
      </c>
      <c r="B834" s="18" t="s">
        <v>1419</v>
      </c>
      <c r="C834" s="35" t="s">
        <v>14</v>
      </c>
      <c r="D834" s="18" t="s">
        <v>1427</v>
      </c>
      <c r="E834" s="28" t="s">
        <v>147</v>
      </c>
      <c r="F834" s="101">
        <v>22</v>
      </c>
      <c r="G834" s="81">
        <v>93700</v>
      </c>
      <c r="H834" s="48" t="s">
        <v>1399</v>
      </c>
      <c r="I834" s="35" t="s">
        <v>12</v>
      </c>
      <c r="J834" s="21">
        <f t="shared" si="103"/>
        <v>2061400</v>
      </c>
      <c r="K834" s="21">
        <f t="shared" si="104"/>
        <v>2308768</v>
      </c>
      <c r="L834" s="90" t="s">
        <v>793</v>
      </c>
    </row>
    <row r="835" spans="1:12" ht="75">
      <c r="A835" s="70">
        <v>825</v>
      </c>
      <c r="B835" s="18" t="s">
        <v>1420</v>
      </c>
      <c r="C835" s="35" t="s">
        <v>14</v>
      </c>
      <c r="D835" s="18" t="s">
        <v>1428</v>
      </c>
      <c r="E835" s="28" t="s">
        <v>147</v>
      </c>
      <c r="F835" s="101">
        <v>20</v>
      </c>
      <c r="G835" s="81">
        <v>96384</v>
      </c>
      <c r="H835" s="48" t="s">
        <v>1399</v>
      </c>
      <c r="I835" s="35" t="s">
        <v>12</v>
      </c>
      <c r="J835" s="21">
        <f t="shared" si="103"/>
        <v>1927680</v>
      </c>
      <c r="K835" s="21">
        <f t="shared" si="104"/>
        <v>2159001.6000000001</v>
      </c>
      <c r="L835" s="90" t="s">
        <v>793</v>
      </c>
    </row>
    <row r="836" spans="1:12" ht="105">
      <c r="A836" s="70">
        <v>826</v>
      </c>
      <c r="B836" s="18" t="s">
        <v>1421</v>
      </c>
      <c r="C836" s="35" t="s">
        <v>14</v>
      </c>
      <c r="D836" s="18" t="s">
        <v>1429</v>
      </c>
      <c r="E836" s="28" t="s">
        <v>147</v>
      </c>
      <c r="F836" s="101">
        <v>1</v>
      </c>
      <c r="G836" s="81">
        <v>126757</v>
      </c>
      <c r="H836" s="48" t="s">
        <v>1399</v>
      </c>
      <c r="I836" s="35" t="s">
        <v>12</v>
      </c>
      <c r="J836" s="21">
        <f t="shared" si="103"/>
        <v>126757</v>
      </c>
      <c r="K836" s="21">
        <f t="shared" si="104"/>
        <v>141967.84000000003</v>
      </c>
      <c r="L836" s="90" t="s">
        <v>793</v>
      </c>
    </row>
    <row r="837" spans="1:12" ht="75">
      <c r="A837" s="70">
        <v>827</v>
      </c>
      <c r="B837" s="18" t="s">
        <v>1422</v>
      </c>
      <c r="C837" s="35" t="s">
        <v>14</v>
      </c>
      <c r="D837" s="18" t="s">
        <v>1430</v>
      </c>
      <c r="E837" s="28" t="s">
        <v>147</v>
      </c>
      <c r="F837" s="101">
        <v>27</v>
      </c>
      <c r="G837" s="81">
        <v>17500</v>
      </c>
      <c r="H837" s="48" t="s">
        <v>1399</v>
      </c>
      <c r="I837" s="35" t="s">
        <v>12</v>
      </c>
      <c r="J837" s="21">
        <f t="shared" si="103"/>
        <v>472500</v>
      </c>
      <c r="K837" s="21">
        <f t="shared" si="104"/>
        <v>529200</v>
      </c>
      <c r="L837" s="90" t="s">
        <v>793</v>
      </c>
    </row>
    <row r="838" spans="1:12" ht="90">
      <c r="A838" s="70">
        <v>828</v>
      </c>
      <c r="B838" s="18" t="s">
        <v>1423</v>
      </c>
      <c r="C838" s="35" t="s">
        <v>14</v>
      </c>
      <c r="D838" s="18" t="s">
        <v>1424</v>
      </c>
      <c r="E838" s="28" t="s">
        <v>147</v>
      </c>
      <c r="F838" s="101">
        <v>12</v>
      </c>
      <c r="G838" s="81">
        <v>22500</v>
      </c>
      <c r="H838" s="48" t="s">
        <v>1425</v>
      </c>
      <c r="I838" s="35" t="s">
        <v>12</v>
      </c>
      <c r="J838" s="21">
        <f t="shared" si="103"/>
        <v>270000</v>
      </c>
      <c r="K838" s="21">
        <f t="shared" si="104"/>
        <v>302400</v>
      </c>
      <c r="L838" s="90" t="s">
        <v>793</v>
      </c>
    </row>
    <row r="839" spans="1:12" ht="45">
      <c r="A839" s="70">
        <v>829</v>
      </c>
      <c r="B839" s="18" t="s">
        <v>1426</v>
      </c>
      <c r="C839" s="35" t="s">
        <v>14</v>
      </c>
      <c r="D839" s="18" t="s">
        <v>1426</v>
      </c>
      <c r="E839" s="28" t="s">
        <v>1165</v>
      </c>
      <c r="F839" s="101">
        <v>1</v>
      </c>
      <c r="G839" s="81">
        <v>400000</v>
      </c>
      <c r="H839" s="48" t="s">
        <v>1396</v>
      </c>
      <c r="I839" s="35" t="s">
        <v>12</v>
      </c>
      <c r="J839" s="21">
        <f t="shared" si="103"/>
        <v>400000</v>
      </c>
      <c r="K839" s="21">
        <f t="shared" si="104"/>
        <v>448000.00000000006</v>
      </c>
      <c r="L839" s="90" t="s">
        <v>793</v>
      </c>
    </row>
    <row r="840" spans="1:12" ht="60">
      <c r="A840" s="70">
        <v>830</v>
      </c>
      <c r="B840" s="18" t="s">
        <v>1433</v>
      </c>
      <c r="C840" s="35" t="s">
        <v>14</v>
      </c>
      <c r="D840" s="18" t="s">
        <v>1431</v>
      </c>
      <c r="E840" s="28" t="s">
        <v>21</v>
      </c>
      <c r="F840" s="101">
        <v>1</v>
      </c>
      <c r="G840" s="81">
        <v>6300000</v>
      </c>
      <c r="H840" s="48" t="s">
        <v>804</v>
      </c>
      <c r="I840" s="35" t="s">
        <v>12</v>
      </c>
      <c r="J840" s="21">
        <f t="shared" si="103"/>
        <v>6300000</v>
      </c>
      <c r="K840" s="21">
        <f t="shared" si="104"/>
        <v>7056000.0000000009</v>
      </c>
      <c r="L840" s="90" t="s">
        <v>1432</v>
      </c>
    </row>
    <row r="841" spans="1:12" ht="315">
      <c r="A841" s="70">
        <v>831</v>
      </c>
      <c r="B841" s="18" t="s">
        <v>1434</v>
      </c>
      <c r="C841" s="35" t="s">
        <v>14</v>
      </c>
      <c r="D841" s="18" t="s">
        <v>1435</v>
      </c>
      <c r="E841" s="28" t="s">
        <v>1165</v>
      </c>
      <c r="F841" s="101">
        <v>1</v>
      </c>
      <c r="G841" s="81">
        <v>5512159</v>
      </c>
      <c r="H841" s="48" t="s">
        <v>1436</v>
      </c>
      <c r="I841" s="35" t="s">
        <v>12</v>
      </c>
      <c r="J841" s="21">
        <f t="shared" si="103"/>
        <v>5512159</v>
      </c>
      <c r="K841" s="21">
        <f t="shared" si="104"/>
        <v>6173618.080000001</v>
      </c>
      <c r="L841" s="90" t="s">
        <v>793</v>
      </c>
    </row>
    <row r="842" spans="1:12" ht="45">
      <c r="A842" s="1">
        <v>832</v>
      </c>
      <c r="B842" s="11" t="s">
        <v>13</v>
      </c>
      <c r="C842" s="35" t="s">
        <v>767</v>
      </c>
      <c r="D842" s="11" t="s">
        <v>13</v>
      </c>
      <c r="E842" s="11" t="s">
        <v>15</v>
      </c>
      <c r="F842" s="16">
        <v>54431</v>
      </c>
      <c r="G842" s="102">
        <v>133.97</v>
      </c>
      <c r="H842" s="12" t="s">
        <v>18</v>
      </c>
      <c r="I842" s="12" t="s">
        <v>12</v>
      </c>
      <c r="J842" s="89">
        <f t="shared" si="103"/>
        <v>7292121.0700000003</v>
      </c>
      <c r="K842" s="15">
        <f t="shared" si="104"/>
        <v>8167175.5984000014</v>
      </c>
      <c r="L842" s="1" t="s">
        <v>793</v>
      </c>
    </row>
    <row r="843" spans="1:12" ht="409.5">
      <c r="A843" s="27">
        <v>833</v>
      </c>
      <c r="B843" s="108" t="s">
        <v>1437</v>
      </c>
      <c r="C843" s="48" t="s">
        <v>226</v>
      </c>
      <c r="D843" s="108" t="s">
        <v>1438</v>
      </c>
      <c r="E843" s="108" t="s">
        <v>147</v>
      </c>
      <c r="F843" s="109">
        <v>160</v>
      </c>
      <c r="G843" s="87">
        <v>4000</v>
      </c>
      <c r="H843" s="37" t="s">
        <v>18</v>
      </c>
      <c r="I843" s="37" t="s">
        <v>12</v>
      </c>
      <c r="J843" s="89">
        <f t="shared" ref="J843" si="105">F843*G843</f>
        <v>640000</v>
      </c>
      <c r="K843" s="15">
        <f t="shared" ref="K843" si="106">J843*1.12</f>
        <v>716800.00000000012</v>
      </c>
      <c r="L843" s="1" t="s">
        <v>793</v>
      </c>
    </row>
    <row r="844" spans="1:12" ht="60">
      <c r="A844" s="110">
        <v>834</v>
      </c>
      <c r="B844" s="12" t="s">
        <v>1440</v>
      </c>
      <c r="C844" s="111" t="s">
        <v>226</v>
      </c>
      <c r="D844" s="66" t="s">
        <v>1459</v>
      </c>
      <c r="E844" s="66" t="s">
        <v>172</v>
      </c>
      <c r="F844" s="66">
        <v>1</v>
      </c>
      <c r="G844" s="66">
        <v>1500</v>
      </c>
      <c r="H844" s="35" t="s">
        <v>1457</v>
      </c>
      <c r="I844" s="12" t="s">
        <v>1458</v>
      </c>
      <c r="J844" s="89">
        <f t="shared" ref="J844" si="107">F844*G844</f>
        <v>1500</v>
      </c>
      <c r="K844" s="102">
        <f t="shared" ref="K844" si="108">J844*1.12</f>
        <v>1680.0000000000002</v>
      </c>
      <c r="L844" s="1" t="s">
        <v>793</v>
      </c>
    </row>
    <row r="845" spans="1:12" ht="45">
      <c r="A845" s="110">
        <v>835</v>
      </c>
      <c r="B845" s="12" t="s">
        <v>1441</v>
      </c>
      <c r="C845" s="111" t="s">
        <v>226</v>
      </c>
      <c r="D845" s="66" t="s">
        <v>1460</v>
      </c>
      <c r="E845" s="66" t="s">
        <v>172</v>
      </c>
      <c r="F845" s="66">
        <v>1</v>
      </c>
      <c r="G845" s="12">
        <v>6221</v>
      </c>
      <c r="H845" s="35" t="s">
        <v>1457</v>
      </c>
      <c r="I845" s="12" t="s">
        <v>1458</v>
      </c>
      <c r="J845" s="89">
        <f t="shared" ref="J845:J857" si="109">F845*G845</f>
        <v>6221</v>
      </c>
      <c r="K845" s="102">
        <f t="shared" ref="K845:K857" si="110">J845*1.12</f>
        <v>6967.52</v>
      </c>
      <c r="L845" s="1" t="s">
        <v>793</v>
      </c>
    </row>
    <row r="846" spans="1:12" ht="45">
      <c r="A846" s="110">
        <v>836</v>
      </c>
      <c r="B846" s="12" t="s">
        <v>1442</v>
      </c>
      <c r="C846" s="111" t="s">
        <v>226</v>
      </c>
      <c r="D846" s="66" t="s">
        <v>1453</v>
      </c>
      <c r="E846" s="66" t="s">
        <v>172</v>
      </c>
      <c r="F846" s="66">
        <v>2</v>
      </c>
      <c r="G846" s="12">
        <v>206</v>
      </c>
      <c r="H846" s="35" t="s">
        <v>1457</v>
      </c>
      <c r="I846" s="12" t="s">
        <v>1458</v>
      </c>
      <c r="J846" s="89">
        <f t="shared" si="109"/>
        <v>412</v>
      </c>
      <c r="K846" s="102">
        <f t="shared" si="110"/>
        <v>461.44000000000005</v>
      </c>
      <c r="L846" s="1" t="s">
        <v>793</v>
      </c>
    </row>
    <row r="847" spans="1:12" ht="45">
      <c r="A847" s="110">
        <v>837</v>
      </c>
      <c r="B847" s="12" t="s">
        <v>1443</v>
      </c>
      <c r="C847" s="111" t="s">
        <v>226</v>
      </c>
      <c r="D847" s="66" t="s">
        <v>1454</v>
      </c>
      <c r="E847" s="66" t="s">
        <v>761</v>
      </c>
      <c r="F847" s="66">
        <v>142</v>
      </c>
      <c r="G847" s="12">
        <v>122</v>
      </c>
      <c r="H847" s="35" t="s">
        <v>1457</v>
      </c>
      <c r="I847" s="12" t="s">
        <v>1458</v>
      </c>
      <c r="J847" s="89">
        <f t="shared" si="109"/>
        <v>17324</v>
      </c>
      <c r="K847" s="102">
        <f t="shared" si="110"/>
        <v>19402.88</v>
      </c>
      <c r="L847" s="1" t="s">
        <v>793</v>
      </c>
    </row>
    <row r="848" spans="1:12" ht="60">
      <c r="A848" s="110">
        <v>838</v>
      </c>
      <c r="B848" s="12" t="s">
        <v>1444</v>
      </c>
      <c r="C848" s="111" t="s">
        <v>226</v>
      </c>
      <c r="D848" s="66" t="s">
        <v>1461</v>
      </c>
      <c r="E848" s="66" t="s">
        <v>761</v>
      </c>
      <c r="F848" s="66">
        <v>42</v>
      </c>
      <c r="G848" s="12">
        <v>300</v>
      </c>
      <c r="H848" s="35" t="s">
        <v>1457</v>
      </c>
      <c r="I848" s="12" t="s">
        <v>1458</v>
      </c>
      <c r="J848" s="89">
        <f t="shared" si="109"/>
        <v>12600</v>
      </c>
      <c r="K848" s="102">
        <f t="shared" si="110"/>
        <v>14112.000000000002</v>
      </c>
      <c r="L848" s="1" t="s">
        <v>793</v>
      </c>
    </row>
    <row r="849" spans="1:12" ht="45">
      <c r="A849" s="110">
        <v>839</v>
      </c>
      <c r="B849" s="12" t="s">
        <v>1445</v>
      </c>
      <c r="C849" s="111" t="s">
        <v>226</v>
      </c>
      <c r="D849" s="66" t="s">
        <v>1455</v>
      </c>
      <c r="E849" s="66" t="s">
        <v>172</v>
      </c>
      <c r="F849" s="66">
        <v>10</v>
      </c>
      <c r="G849" s="12">
        <v>60</v>
      </c>
      <c r="H849" s="35" t="s">
        <v>1457</v>
      </c>
      <c r="I849" s="12" t="s">
        <v>1458</v>
      </c>
      <c r="J849" s="89">
        <f t="shared" si="109"/>
        <v>600</v>
      </c>
      <c r="K849" s="102">
        <f t="shared" si="110"/>
        <v>672.00000000000011</v>
      </c>
      <c r="L849" s="1" t="s">
        <v>793</v>
      </c>
    </row>
    <row r="850" spans="1:12" ht="45">
      <c r="A850" s="110">
        <v>840</v>
      </c>
      <c r="B850" s="12" t="s">
        <v>1446</v>
      </c>
      <c r="C850" s="111" t="s">
        <v>226</v>
      </c>
      <c r="D850" s="66" t="s">
        <v>1439</v>
      </c>
      <c r="E850" s="66" t="s">
        <v>172</v>
      </c>
      <c r="F850" s="66">
        <v>4</v>
      </c>
      <c r="G850" s="12">
        <v>250</v>
      </c>
      <c r="H850" s="35" t="s">
        <v>1457</v>
      </c>
      <c r="I850" s="12" t="s">
        <v>1458</v>
      </c>
      <c r="J850" s="89">
        <f t="shared" si="109"/>
        <v>1000</v>
      </c>
      <c r="K850" s="102">
        <f t="shared" si="110"/>
        <v>1120</v>
      </c>
      <c r="L850" s="1" t="s">
        <v>793</v>
      </c>
    </row>
    <row r="851" spans="1:12" ht="45">
      <c r="A851" s="110">
        <v>841</v>
      </c>
      <c r="B851" s="12" t="s">
        <v>1447</v>
      </c>
      <c r="C851" s="111" t="s">
        <v>226</v>
      </c>
      <c r="D851" s="66" t="s">
        <v>1456</v>
      </c>
      <c r="E851" s="66" t="s">
        <v>761</v>
      </c>
      <c r="F851" s="66">
        <v>18</v>
      </c>
      <c r="G851" s="12">
        <v>400</v>
      </c>
      <c r="H851" s="35" t="s">
        <v>1457</v>
      </c>
      <c r="I851" s="12" t="s">
        <v>1458</v>
      </c>
      <c r="J851" s="89">
        <f t="shared" si="109"/>
        <v>7200</v>
      </c>
      <c r="K851" s="102">
        <f t="shared" si="110"/>
        <v>8064.0000000000009</v>
      </c>
      <c r="L851" s="1" t="s">
        <v>793</v>
      </c>
    </row>
    <row r="852" spans="1:12" ht="45">
      <c r="A852" s="110">
        <v>842</v>
      </c>
      <c r="B852" s="12" t="s">
        <v>1448</v>
      </c>
      <c r="C852" s="111" t="s">
        <v>226</v>
      </c>
      <c r="D852" s="112" t="s">
        <v>1486</v>
      </c>
      <c r="E852" s="66" t="s">
        <v>172</v>
      </c>
      <c r="F852" s="112">
        <v>4</v>
      </c>
      <c r="G852" s="12">
        <v>500</v>
      </c>
      <c r="H852" s="35" t="s">
        <v>1457</v>
      </c>
      <c r="I852" s="12" t="s">
        <v>1458</v>
      </c>
      <c r="J852" s="89">
        <f t="shared" si="109"/>
        <v>2000</v>
      </c>
      <c r="K852" s="102">
        <f t="shared" si="110"/>
        <v>2240</v>
      </c>
      <c r="L852" s="1" t="s">
        <v>793</v>
      </c>
    </row>
    <row r="853" spans="1:12" ht="45">
      <c r="A853" s="110">
        <v>843</v>
      </c>
      <c r="B853" s="12" t="s">
        <v>1449</v>
      </c>
      <c r="C853" s="111" t="s">
        <v>226</v>
      </c>
      <c r="D853" s="112" t="s">
        <v>1462</v>
      </c>
      <c r="E853" s="66" t="s">
        <v>172</v>
      </c>
      <c r="F853" s="66">
        <v>1</v>
      </c>
      <c r="G853" s="12">
        <v>400</v>
      </c>
      <c r="H853" s="35" t="s">
        <v>1457</v>
      </c>
      <c r="I853" s="12" t="s">
        <v>1458</v>
      </c>
      <c r="J853" s="89">
        <f t="shared" si="109"/>
        <v>400</v>
      </c>
      <c r="K853" s="102">
        <f t="shared" si="110"/>
        <v>448.00000000000006</v>
      </c>
      <c r="L853" s="1" t="s">
        <v>793</v>
      </c>
    </row>
    <row r="854" spans="1:12" ht="45">
      <c r="A854" s="110">
        <v>844</v>
      </c>
      <c r="B854" s="12" t="s">
        <v>1450</v>
      </c>
      <c r="C854" s="111" t="s">
        <v>226</v>
      </c>
      <c r="D854" s="112" t="s">
        <v>1487</v>
      </c>
      <c r="E854" s="66" t="s">
        <v>172</v>
      </c>
      <c r="F854" s="66">
        <v>15</v>
      </c>
      <c r="G854" s="12">
        <v>50</v>
      </c>
      <c r="H854" s="35" t="s">
        <v>1457</v>
      </c>
      <c r="I854" s="12" t="s">
        <v>1458</v>
      </c>
      <c r="J854" s="89">
        <f t="shared" si="109"/>
        <v>750</v>
      </c>
      <c r="K854" s="102">
        <f t="shared" si="110"/>
        <v>840.00000000000011</v>
      </c>
      <c r="L854" s="1" t="s">
        <v>793</v>
      </c>
    </row>
    <row r="855" spans="1:12" ht="45">
      <c r="A855" s="110">
        <v>845</v>
      </c>
      <c r="B855" s="12" t="s">
        <v>1451</v>
      </c>
      <c r="C855" s="111" t="s">
        <v>226</v>
      </c>
      <c r="D855" s="112" t="s">
        <v>1489</v>
      </c>
      <c r="E855" s="66" t="s">
        <v>172</v>
      </c>
      <c r="F855" s="66">
        <v>15</v>
      </c>
      <c r="G855" s="12">
        <v>40</v>
      </c>
      <c r="H855" s="35" t="s">
        <v>1457</v>
      </c>
      <c r="I855" s="12" t="s">
        <v>1458</v>
      </c>
      <c r="J855" s="89">
        <f t="shared" si="109"/>
        <v>600</v>
      </c>
      <c r="K855" s="102">
        <f t="shared" si="110"/>
        <v>672.00000000000011</v>
      </c>
      <c r="L855" s="1" t="s">
        <v>793</v>
      </c>
    </row>
    <row r="856" spans="1:12" ht="45">
      <c r="A856" s="110">
        <v>846</v>
      </c>
      <c r="B856" s="12" t="s">
        <v>1452</v>
      </c>
      <c r="C856" s="111" t="s">
        <v>226</v>
      </c>
      <c r="D856" s="66" t="s">
        <v>1463</v>
      </c>
      <c r="E856" s="66" t="s">
        <v>172</v>
      </c>
      <c r="F856" s="66">
        <v>26</v>
      </c>
      <c r="G856" s="12">
        <v>110</v>
      </c>
      <c r="H856" s="35" t="s">
        <v>1457</v>
      </c>
      <c r="I856" s="12" t="s">
        <v>1458</v>
      </c>
      <c r="J856" s="89">
        <f t="shared" si="109"/>
        <v>2860</v>
      </c>
      <c r="K856" s="102">
        <f t="shared" si="110"/>
        <v>3203.2000000000003</v>
      </c>
      <c r="L856" s="1" t="s">
        <v>793</v>
      </c>
    </row>
    <row r="857" spans="1:12" ht="330">
      <c r="A857" s="27">
        <v>847</v>
      </c>
      <c r="B857" s="108" t="s">
        <v>1464</v>
      </c>
      <c r="C857" s="111" t="s">
        <v>226</v>
      </c>
      <c r="D857" s="108" t="s">
        <v>1465</v>
      </c>
      <c r="E857" s="108" t="s">
        <v>162</v>
      </c>
      <c r="F857" s="109">
        <v>90</v>
      </c>
      <c r="G857" s="87">
        <v>3263.39</v>
      </c>
      <c r="H857" s="52" t="s">
        <v>1466</v>
      </c>
      <c r="I857" s="37" t="s">
        <v>1458</v>
      </c>
      <c r="J857" s="82">
        <f t="shared" si="109"/>
        <v>293705.09999999998</v>
      </c>
      <c r="K857" s="21">
        <f t="shared" si="110"/>
        <v>328949.712</v>
      </c>
      <c r="L857" s="1" t="s">
        <v>793</v>
      </c>
    </row>
    <row r="858" spans="1:12" ht="90">
      <c r="A858" s="110">
        <v>848</v>
      </c>
      <c r="B858" s="12" t="s">
        <v>1467</v>
      </c>
      <c r="C858" s="111" t="s">
        <v>226</v>
      </c>
      <c r="D858" s="66" t="s">
        <v>1476</v>
      </c>
      <c r="E858" s="12" t="s">
        <v>1479</v>
      </c>
      <c r="F858" s="12">
        <v>100</v>
      </c>
      <c r="G858" s="66">
        <v>90</v>
      </c>
      <c r="H858" s="12" t="s">
        <v>1480</v>
      </c>
      <c r="I858" s="12" t="s">
        <v>1481</v>
      </c>
      <c r="J858" s="82">
        <f t="shared" ref="J858:J868" si="111">F858*G858</f>
        <v>9000</v>
      </c>
      <c r="K858" s="21">
        <f t="shared" ref="K858:K868" si="112">J858*1.12</f>
        <v>10080.000000000002</v>
      </c>
      <c r="L858" s="1" t="s">
        <v>793</v>
      </c>
    </row>
    <row r="859" spans="1:12" ht="30">
      <c r="A859" s="110">
        <v>849</v>
      </c>
      <c r="B859" s="12" t="s">
        <v>1468</v>
      </c>
      <c r="C859" s="111" t="s">
        <v>226</v>
      </c>
      <c r="D859" s="66" t="s">
        <v>1468</v>
      </c>
      <c r="E859" s="12" t="s">
        <v>147</v>
      </c>
      <c r="F859" s="12">
        <v>6</v>
      </c>
      <c r="G859" s="113">
        <v>1134</v>
      </c>
      <c r="H859" s="12" t="s">
        <v>1480</v>
      </c>
      <c r="I859" s="37" t="s">
        <v>1458</v>
      </c>
      <c r="J859" s="82">
        <f t="shared" si="111"/>
        <v>6804</v>
      </c>
      <c r="K859" s="21">
        <f t="shared" si="112"/>
        <v>7620.4800000000005</v>
      </c>
      <c r="L859" s="1" t="s">
        <v>793</v>
      </c>
    </row>
    <row r="860" spans="1:12" ht="30">
      <c r="A860" s="110">
        <v>850</v>
      </c>
      <c r="B860" s="12" t="s">
        <v>1469</v>
      </c>
      <c r="C860" s="111" t="s">
        <v>226</v>
      </c>
      <c r="D860" s="66" t="s">
        <v>1469</v>
      </c>
      <c r="E860" s="12" t="s">
        <v>147</v>
      </c>
      <c r="F860" s="12">
        <v>6</v>
      </c>
      <c r="G860" s="114">
        <v>1434.8</v>
      </c>
      <c r="H860" s="12" t="s">
        <v>1480</v>
      </c>
      <c r="I860" s="37" t="s">
        <v>1458</v>
      </c>
      <c r="J860" s="82">
        <v>8609</v>
      </c>
      <c r="K860" s="21">
        <f t="shared" si="112"/>
        <v>9642.0800000000017</v>
      </c>
      <c r="L860" s="1" t="s">
        <v>793</v>
      </c>
    </row>
    <row r="861" spans="1:12" ht="30">
      <c r="A861" s="110">
        <v>851</v>
      </c>
      <c r="B861" s="12" t="s">
        <v>1470</v>
      </c>
      <c r="C861" s="111" t="s">
        <v>226</v>
      </c>
      <c r="D861" s="66" t="s">
        <v>1470</v>
      </c>
      <c r="E861" s="12" t="s">
        <v>147</v>
      </c>
      <c r="F861" s="12">
        <v>6</v>
      </c>
      <c r="G861" s="114">
        <v>1636.6</v>
      </c>
      <c r="H861" s="12" t="s">
        <v>1480</v>
      </c>
      <c r="I861" s="37" t="s">
        <v>1458</v>
      </c>
      <c r="J861" s="82">
        <f t="shared" si="111"/>
        <v>9819.5999999999985</v>
      </c>
      <c r="K861" s="21">
        <f t="shared" si="112"/>
        <v>10997.951999999999</v>
      </c>
      <c r="L861" s="1" t="s">
        <v>793</v>
      </c>
    </row>
    <row r="862" spans="1:12" ht="75">
      <c r="A862" s="110">
        <v>852</v>
      </c>
      <c r="B862" s="12" t="s">
        <v>1471</v>
      </c>
      <c r="C862" s="111" t="s">
        <v>226</v>
      </c>
      <c r="D862" s="66" t="s">
        <v>1477</v>
      </c>
      <c r="E862" s="12" t="s">
        <v>147</v>
      </c>
      <c r="F862" s="12">
        <v>80</v>
      </c>
      <c r="G862" s="66">
        <v>434</v>
      </c>
      <c r="H862" s="12" t="s">
        <v>1480</v>
      </c>
      <c r="I862" s="37" t="s">
        <v>1458</v>
      </c>
      <c r="J862" s="82">
        <f t="shared" si="111"/>
        <v>34720</v>
      </c>
      <c r="K862" s="21">
        <f t="shared" si="112"/>
        <v>38886.400000000001</v>
      </c>
      <c r="L862" s="1" t="s">
        <v>793</v>
      </c>
    </row>
    <row r="863" spans="1:12" ht="45">
      <c r="A863" s="110">
        <v>853</v>
      </c>
      <c r="B863" s="12" t="s">
        <v>1472</v>
      </c>
      <c r="C863" s="111" t="s">
        <v>226</v>
      </c>
      <c r="D863" s="66" t="s">
        <v>1472</v>
      </c>
      <c r="E863" s="12" t="s">
        <v>147</v>
      </c>
      <c r="F863" s="12">
        <v>35</v>
      </c>
      <c r="G863" s="114">
        <v>1374.1</v>
      </c>
      <c r="H863" s="12" t="s">
        <v>1480</v>
      </c>
      <c r="I863" s="37" t="s">
        <v>1458</v>
      </c>
      <c r="J863" s="82">
        <v>48094</v>
      </c>
      <c r="K863" s="21">
        <f t="shared" si="112"/>
        <v>53865.280000000006</v>
      </c>
      <c r="L863" s="1" t="s">
        <v>793</v>
      </c>
    </row>
    <row r="864" spans="1:12" ht="45">
      <c r="A864" s="110">
        <v>854</v>
      </c>
      <c r="B864" s="12" t="s">
        <v>1473</v>
      </c>
      <c r="C864" s="111" t="s">
        <v>226</v>
      </c>
      <c r="D864" s="66" t="s">
        <v>1473</v>
      </c>
      <c r="E864" s="12" t="s">
        <v>147</v>
      </c>
      <c r="F864" s="12">
        <v>3</v>
      </c>
      <c r="G864" s="66">
        <v>291</v>
      </c>
      <c r="H864" s="12" t="s">
        <v>1482</v>
      </c>
      <c r="I864" s="37" t="s">
        <v>1458</v>
      </c>
      <c r="J864" s="82">
        <f t="shared" si="111"/>
        <v>873</v>
      </c>
      <c r="K864" s="21">
        <f t="shared" si="112"/>
        <v>977.7600000000001</v>
      </c>
      <c r="L864" s="1" t="s">
        <v>793</v>
      </c>
    </row>
    <row r="865" spans="1:12" ht="45">
      <c r="A865" s="110">
        <v>855</v>
      </c>
      <c r="B865" s="12" t="s">
        <v>1474</v>
      </c>
      <c r="C865" s="111" t="s">
        <v>226</v>
      </c>
      <c r="D865" s="66" t="s">
        <v>1474</v>
      </c>
      <c r="E865" s="12" t="s">
        <v>147</v>
      </c>
      <c r="F865" s="12">
        <v>3</v>
      </c>
      <c r="G865" s="66">
        <v>346.4</v>
      </c>
      <c r="H865" s="12" t="s">
        <v>1480</v>
      </c>
      <c r="I865" s="37" t="s">
        <v>1458</v>
      </c>
      <c r="J865" s="82">
        <f t="shared" si="111"/>
        <v>1039.1999999999998</v>
      </c>
      <c r="K865" s="21">
        <f t="shared" si="112"/>
        <v>1163.904</v>
      </c>
      <c r="L865" s="1" t="s">
        <v>793</v>
      </c>
    </row>
    <row r="866" spans="1:12" ht="45">
      <c r="A866" s="110">
        <v>856</v>
      </c>
      <c r="B866" s="12" t="s">
        <v>1475</v>
      </c>
      <c r="C866" s="111" t="s">
        <v>226</v>
      </c>
      <c r="D866" s="66" t="s">
        <v>1478</v>
      </c>
      <c r="E866" s="12" t="s">
        <v>147</v>
      </c>
      <c r="F866" s="12">
        <v>2</v>
      </c>
      <c r="G866" s="113">
        <v>3570</v>
      </c>
      <c r="H866" s="12" t="s">
        <v>1480</v>
      </c>
      <c r="I866" s="37" t="s">
        <v>1458</v>
      </c>
      <c r="J866" s="82">
        <f t="shared" si="111"/>
        <v>7140</v>
      </c>
      <c r="K866" s="21">
        <f t="shared" si="112"/>
        <v>7996.8000000000011</v>
      </c>
      <c r="L866" s="1" t="s">
        <v>793</v>
      </c>
    </row>
    <row r="867" spans="1:12" ht="255">
      <c r="A867" s="110">
        <v>857</v>
      </c>
      <c r="B867" s="12" t="s">
        <v>1488</v>
      </c>
      <c r="C867" s="111" t="s">
        <v>226</v>
      </c>
      <c r="D867" s="66" t="s">
        <v>1491</v>
      </c>
      <c r="E867" s="12" t="s">
        <v>147</v>
      </c>
      <c r="F867" s="12">
        <v>74</v>
      </c>
      <c r="G867" s="114">
        <v>26290.18</v>
      </c>
      <c r="H867" s="12" t="s">
        <v>1483</v>
      </c>
      <c r="I867" s="37" t="s">
        <v>1458</v>
      </c>
      <c r="J867" s="82">
        <f t="shared" si="111"/>
        <v>1945473.32</v>
      </c>
      <c r="K867" s="21">
        <f t="shared" si="112"/>
        <v>2178930.1184000005</v>
      </c>
      <c r="L867" s="1" t="s">
        <v>793</v>
      </c>
    </row>
    <row r="868" spans="1:12" ht="208.5" customHeight="1">
      <c r="A868" s="110">
        <v>858</v>
      </c>
      <c r="B868" s="12" t="s">
        <v>1488</v>
      </c>
      <c r="C868" s="111" t="s">
        <v>226</v>
      </c>
      <c r="D868" s="66" t="s">
        <v>1492</v>
      </c>
      <c r="E868" s="12" t="s">
        <v>147</v>
      </c>
      <c r="F868" s="12">
        <v>36</v>
      </c>
      <c r="G868" s="114">
        <v>23112.5</v>
      </c>
      <c r="H868" s="12" t="s">
        <v>1483</v>
      </c>
      <c r="I868" s="12" t="s">
        <v>1458</v>
      </c>
      <c r="J868" s="82">
        <f t="shared" si="111"/>
        <v>832050</v>
      </c>
      <c r="K868" s="21">
        <f t="shared" si="112"/>
        <v>931896.00000000012</v>
      </c>
      <c r="L868" s="1" t="s">
        <v>793</v>
      </c>
    </row>
    <row r="869" spans="1:12">
      <c r="A869" s="27"/>
      <c r="B869" s="50" t="s">
        <v>58</v>
      </c>
      <c r="C869" s="48"/>
      <c r="D869" s="28"/>
      <c r="E869" s="28"/>
      <c r="F869" s="18"/>
      <c r="G869" s="19"/>
      <c r="H869" s="18"/>
      <c r="I869" s="12"/>
      <c r="J869" s="51">
        <f>SUM(J11:J868)</f>
        <v>1175310151.1367996</v>
      </c>
      <c r="K869" s="51">
        <f>SUM(K11:K868)</f>
        <v>1316347381.1916161</v>
      </c>
      <c r="L869" s="36"/>
    </row>
  </sheetData>
  <autoFilter ref="A10:L869"/>
  <mergeCells count="2">
    <mergeCell ref="A7:K7"/>
    <mergeCell ref="A8:K8"/>
  </mergeCells>
  <pageMargins left="0.23622047244094491" right="0.19685039370078741" top="0.74803149606299213" bottom="0.31496062992125984" header="0.31496062992125984" footer="0.19685039370078741"/>
  <pageSetup paperSize="9" scale="69" orientation="landscape" r:id="rId1"/>
  <rowBreaks count="15" manualBreakCount="15">
    <brk id="19" max="11" man="1"/>
    <brk id="28" max="11" man="1"/>
    <brk id="41" max="11" man="1"/>
    <brk id="55" max="11" man="1"/>
    <brk id="69" max="11" man="1"/>
    <brk id="82" max="11" man="1"/>
    <brk id="98" max="11" man="1"/>
    <brk id="113" max="11" man="1"/>
    <brk id="480" max="11" man="1"/>
    <brk id="495" max="11" man="1"/>
    <brk id="505" max="11" man="1"/>
    <brk id="517" max="11" man="1"/>
    <brk id="526" max="11" man="1"/>
    <brk id="536" max="11" man="1"/>
    <brk id="54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рус яз</vt:lpstr>
      <vt:lpstr>'рус яз'!_GoBack</vt:lpstr>
      <vt:lpstr>'рус яз'!Область_печати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2012-04-24T09:22:31Z</cp:lastPrinted>
  <dcterms:created xsi:type="dcterms:W3CDTF">2011-06-29T08:00:36Z</dcterms:created>
  <dcterms:modified xsi:type="dcterms:W3CDTF">2012-06-29T06:23:05Z</dcterms:modified>
</cp:coreProperties>
</file>