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Лист1!$A$7:$I$144</definedName>
  </definedNames>
  <calcPr calcId="145621"/>
</workbook>
</file>

<file path=xl/calcChain.xml><?xml version="1.0" encoding="utf-8"?>
<calcChain xmlns="http://schemas.openxmlformats.org/spreadsheetml/2006/main">
  <c r="H143" i="1" l="1"/>
  <c r="H124" i="1"/>
  <c r="H123" i="1"/>
  <c r="H122" i="1" l="1"/>
  <c r="H121" i="1"/>
  <c r="H120" i="1"/>
  <c r="H119"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32" i="1" l="1"/>
  <c r="H46" i="1"/>
  <c r="H45" i="1"/>
  <c r="H44" i="1"/>
  <c r="H43" i="1" l="1"/>
  <c r="H39" i="1" l="1"/>
  <c r="H40" i="1" l="1"/>
  <c r="H41" i="1"/>
  <c r="H38" i="1" l="1"/>
  <c r="H37" i="1"/>
  <c r="H36" i="1" l="1"/>
  <c r="H35" i="1"/>
  <c r="H34" i="1" l="1"/>
  <c r="H31" i="1" l="1"/>
  <c r="H32" i="1"/>
  <c r="H33" i="1"/>
  <c r="H30" i="1"/>
  <c r="H28" i="1" l="1"/>
  <c r="H14" i="1"/>
  <c r="H12" i="1" l="1"/>
  <c r="H13" i="1"/>
  <c r="H11" i="1" l="1"/>
  <c r="H125" i="1" s="1"/>
  <c r="H144" i="1" l="1"/>
</calcChain>
</file>

<file path=xl/sharedStrings.xml><?xml version="1.0" encoding="utf-8"?>
<sst xmlns="http://schemas.openxmlformats.org/spreadsheetml/2006/main" count="617" uniqueCount="252">
  <si>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</si>
  <si>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</si>
  <si>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</si>
  <si>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</si>
  <si>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</si>
  <si>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</si>
  <si>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</si>
  <si>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</si>
  <si>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</si>
  <si>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</si>
  <si>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</si>
  <si>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</si>
  <si>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</si>
  <si>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</si>
  <si>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</si>
  <si>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</si>
  <si>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</si>
  <si>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</si>
  <si>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</si>
  <si>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</si>
  <si>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</si>
  <si>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</si>
  <si>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</si>
  <si>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</si>
  <si>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</si>
  <si>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</si>
  <si>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</si>
  <si>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</si>
  <si>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</si>
  <si>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</si>
  <si>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</si>
  <si>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</si>
  <si>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</si>
  <si>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</si>
  <si>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</si>
  <si>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</si>
  <si>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</si>
  <si>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</si>
  <si>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</si>
  <si>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</si>
  <si>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</si>
  <si>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</si>
  <si>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</si>
  <si>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</si>
  <si>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</si>
  <si>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</si>
  <si>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</si>
  <si>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</si>
  <si>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</si>
  <si>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</si>
  <si>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</si>
  <si>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</si>
  <si>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</si>
  <si>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</si>
  <si>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</si>
  <si>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</si>
  <si>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</si>
  <si>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</si>
  <si>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</si>
  <si>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</si>
  <si>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</si>
  <si>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</si>
  <si>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</si>
  <si>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</si>
  <si>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</si>
  <si>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</si>
  <si>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</si>
  <si>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</si>
  <si>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</si>
  <si>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</si>
  <si>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</si>
  <si>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</si>
  <si>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</si>
  <si>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</si>
  <si>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</si>
  <si>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</si>
  <si>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</si>
  <si>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</si>
  <si>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</si>
  <si>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</si>
  <si>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</si>
  <si>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</si>
  <si>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</si>
  <si>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</si>
  <si>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</si>
  <si>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</si>
  <si>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</si>
  <si>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</si>
  <si>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</si>
  <si>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</si>
  <si>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</si>
  <si>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</si>
  <si>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</si>
  <si>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</si>
  <si>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</si>
  <si>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</si>
  <si>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</si>
  <si>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</si>
  <si>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</si>
  <si>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</si>
  <si>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</si>
  <si>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</si>
  <si>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</si>
  <si>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</si>
  <si>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</si>
  <si>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</si>
  <si>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</si>
  <si>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</si>
  <si>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</si>
  <si>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</si>
  <si>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</si>
  <si>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</si>
  <si>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</si>
  <si>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</si>
  <si>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</si>
  <si>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</si>
  <si>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</si>
  <si>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</si>
  <si>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</si>
  <si>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</si>
  <si>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</si>
  <si>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</si>
  <si>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</si>
  <si>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</si>
  <si>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</si>
  <si>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</si>
  <si>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</si>
  <si>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</si>
  <si>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</si>
  <si>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</si>
  <si>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</si>
  <si>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</si>
  <si>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</si>
  <si>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</si>
  <si>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</si>
  <si>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</si>
  <si>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</si>
  <si>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</si>
  <si>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</si>
  <si>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</si>
  <si>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</si>
  <si>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</si>
  <si>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</si>
  <si>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</si>
  <si>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</si>
  <si>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</si>
  <si>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</si>
  <si>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</si>
  <si>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</si>
  <si>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</si>
  <si>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</si>
  <si>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</si>
  <si>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</si>
  <si>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</si>
  <si>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</si>
  <si>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</si>
  <si>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</si>
  <si>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</si>
  <si>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</si>
  <si>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</si>
  <si>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</si>
  <si>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</si>
  <si>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</si>
  <si>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</si>
  <si>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</si>
  <si>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</si>
  <si>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</si>
  <si>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</si>
  <si>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</si>
  <si>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</si>
  <si>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</si>
  <si>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</si>
  <si>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</si>
  <si>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</si>
  <si>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</si>
  <si>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</si>
  <si>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</si>
  <si>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</si>
  <si>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</si>
  <si>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</si>
  <si>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</si>
  <si>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</si>
  <si>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</si>
  <si>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</si>
  <si>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</si>
  <si>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</si>
  <si>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</si>
  <si>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</si>
  <si>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</si>
  <si>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</si>
  <si>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</si>
  <si>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</si>
  <si>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</si>
  <si>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</si>
  <si>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</si>
  <si>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</si>
  <si>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</si>
  <si>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</si>
  <si>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</si>
  <si>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</si>
  <si>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</si>
  <si>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</si>
  <si>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</si>
  <si>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</si>
  <si>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</si>
  <si>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</si>
  <si>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</si>
  <si>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</si>
  <si>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</si>
  <si>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</si>
  <si>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</si>
  <si>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</si>
  <si>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</si>
  <si>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</si>
  <si>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</si>
  <si>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</si>
  <si>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</si>
  <si>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</si>
  <si>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</si>
  <si>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</si>
  <si>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</si>
  <si>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</si>
  <si>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</si>
  <si>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</si>
  <si>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</si>
  <si>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</si>
  <si>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</si>
  <si>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</si>
  <si>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</si>
  <si>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</si>
  <si>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</si>
  <si>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</si>
  <si>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</si>
  <si>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</si>
  <si>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</si>
  <si>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</si>
  <si>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Светодиодная настольная лампа</t>
  </si>
  <si>
    <t>Светодиодная настольная лампа из металл пластика со световым потоком не менее 900 Лм, и цветовой температурой в диапазоне от 2700К до не менее 6400К. Сенсорный выключатель с диммером, не менее 6 режимов свечения. Подробная характеристика согласно технической спецификации.</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</si>
  <si>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</si>
  <si>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</si>
  <si>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Настольная увеличительная лупа</t>
  </si>
  <si>
    <t>Диаметр линзы не менее 127 мм. Увеличение не менее 5 диоптрий (2.25Х).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</si>
  <si>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</si>
  <si>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</si>
  <si>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</si>
  <si>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</si>
  <si>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</si>
  <si>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</si>
  <si>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</si>
  <si>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(по состоянию на 23.08.2016 года)</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</si>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</sst>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44"/>
  <sheetViews>
    <sheetView tabSelected="1" zoomScale="110" zoomScaleNormal="110" workbookViewId="0">
      <pane ySplit="7" topLeftCell="A8" activePane="bottomLeft" state="frozen"/>
      <selection pane="bottomLeft" activeCell="B11" sqref="B11"/>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249</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243</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244</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90"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45" x14ac:dyDescent="0.25">
      <c r="A119" s="41">
        <v>109</v>
      </c>
      <c r="B119" s="1" t="s">
        <v>236</v>
      </c>
      <c r="C119" s="42" t="s">
        <v>20</v>
      </c>
      <c r="D119" s="49" t="s">
        <v>237</v>
      </c>
      <c r="E119" s="1">
        <v>1</v>
      </c>
      <c r="F119" s="24" t="s">
        <v>225</v>
      </c>
      <c r="G119" s="33">
        <v>25581.25</v>
      </c>
      <c r="H119" s="14">
        <f t="shared" si="29"/>
        <v>25581.25</v>
      </c>
      <c r="I119" s="1" t="s">
        <v>17</v>
      </c>
    </row>
    <row r="120" spans="1:9" s="45" customFormat="1" ht="60" x14ac:dyDescent="0.25">
      <c r="A120" s="1">
        <v>110</v>
      </c>
      <c r="B120" s="1" t="s">
        <v>238</v>
      </c>
      <c r="C120" s="42" t="s">
        <v>20</v>
      </c>
      <c r="D120" s="49" t="s">
        <v>239</v>
      </c>
      <c r="E120" s="1">
        <v>1</v>
      </c>
      <c r="F120" s="1" t="s">
        <v>21</v>
      </c>
      <c r="G120" s="13">
        <v>120536</v>
      </c>
      <c r="H120" s="14">
        <f t="shared" si="29"/>
        <v>120536</v>
      </c>
      <c r="I120" s="1" t="s">
        <v>17</v>
      </c>
    </row>
    <row r="121" spans="1:9" s="45" customFormat="1" ht="30" x14ac:dyDescent="0.25">
      <c r="A121" s="41">
        <v>111</v>
      </c>
      <c r="B121" s="1" t="s">
        <v>240</v>
      </c>
      <c r="C121" s="42" t="s">
        <v>20</v>
      </c>
      <c r="D121" s="49" t="s">
        <v>241</v>
      </c>
      <c r="E121" s="1">
        <v>1</v>
      </c>
      <c r="F121" s="1" t="s">
        <v>225</v>
      </c>
      <c r="G121" s="13">
        <v>34107.5</v>
      </c>
      <c r="H121" s="14">
        <f t="shared" si="29"/>
        <v>34107.5</v>
      </c>
      <c r="I121" s="1" t="s">
        <v>17</v>
      </c>
    </row>
    <row r="122" spans="1:9" s="7" customFormat="1" ht="75" x14ac:dyDescent="0.25">
      <c r="A122" s="1">
        <v>112</v>
      </c>
      <c r="B122" s="24" t="s">
        <v>242</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245</v>
      </c>
      <c r="C123" s="25" t="s">
        <v>30</v>
      </c>
      <c r="D123" s="24" t="s">
        <v>246</v>
      </c>
      <c r="E123" s="28">
        <v>1</v>
      </c>
      <c r="F123" s="28" t="s">
        <v>21</v>
      </c>
      <c r="G123" s="14">
        <v>17500000</v>
      </c>
      <c r="H123" s="14">
        <f t="shared" si="29"/>
        <v>17500000</v>
      </c>
      <c r="I123" s="1" t="s">
        <v>17</v>
      </c>
    </row>
    <row r="124" spans="1:9" s="7" customFormat="1" ht="45" x14ac:dyDescent="0.25">
      <c r="A124" s="1">
        <v>114</v>
      </c>
      <c r="B124" s="24" t="s">
        <v>247</v>
      </c>
      <c r="C124" s="25" t="s">
        <v>74</v>
      </c>
      <c r="D124" s="24" t="s">
        <v>248</v>
      </c>
      <c r="E124" s="28">
        <v>1</v>
      </c>
      <c r="F124" s="28" t="s">
        <v>21</v>
      </c>
      <c r="G124" s="14">
        <v>723100</v>
      </c>
      <c r="H124" s="14">
        <f t="shared" si="29"/>
        <v>723100</v>
      </c>
      <c r="I124" s="1" t="s">
        <v>17</v>
      </c>
    </row>
    <row r="125" spans="1:9" x14ac:dyDescent="0.25">
      <c r="A125" s="53" t="s">
        <v>10</v>
      </c>
      <c r="B125" s="53"/>
      <c r="C125" s="17" t="s">
        <v>11</v>
      </c>
      <c r="D125" s="18" t="s">
        <v>11</v>
      </c>
      <c r="E125" s="2" t="s">
        <v>11</v>
      </c>
      <c r="F125" s="2"/>
      <c r="G125" s="14" t="s">
        <v>11</v>
      </c>
      <c r="H125" s="9">
        <f>SUM(H11:H124)</f>
        <v>442755094.53500021</v>
      </c>
      <c r="I125" s="2" t="s">
        <v>11</v>
      </c>
    </row>
    <row r="126" spans="1:9" x14ac:dyDescent="0.25">
      <c r="A126" s="54" t="s">
        <v>12</v>
      </c>
      <c r="B126" s="55"/>
      <c r="C126" s="55"/>
      <c r="D126" s="55"/>
      <c r="E126" s="55"/>
      <c r="F126" s="55"/>
      <c r="G126" s="55"/>
      <c r="H126" s="55"/>
      <c r="I126" s="56"/>
    </row>
    <row r="127" spans="1:9" s="7" customFormat="1" ht="45" x14ac:dyDescent="0.25">
      <c r="A127" s="1">
        <v>1</v>
      </c>
      <c r="B127" s="24" t="s">
        <v>84</v>
      </c>
      <c r="C127" s="25" t="s">
        <v>30</v>
      </c>
      <c r="D127" s="24" t="s">
        <v>85</v>
      </c>
      <c r="E127" s="28">
        <v>1</v>
      </c>
      <c r="F127" s="24" t="s">
        <v>86</v>
      </c>
      <c r="G127" s="33"/>
      <c r="H127" s="14">
        <v>30822300</v>
      </c>
      <c r="I127" s="28" t="s">
        <v>17</v>
      </c>
    </row>
    <row r="128" spans="1:9" s="7" customFormat="1" ht="45" x14ac:dyDescent="0.25">
      <c r="A128" s="1">
        <v>2</v>
      </c>
      <c r="B128" s="24" t="s">
        <v>87</v>
      </c>
      <c r="C128" s="25" t="s">
        <v>30</v>
      </c>
      <c r="D128" s="24" t="s">
        <v>88</v>
      </c>
      <c r="E128" s="28">
        <v>1</v>
      </c>
      <c r="F128" s="24" t="s">
        <v>86</v>
      </c>
      <c r="G128" s="33"/>
      <c r="H128" s="14">
        <v>26458200</v>
      </c>
      <c r="I128" s="28" t="s">
        <v>17</v>
      </c>
    </row>
    <row r="129" spans="1:9" s="7" customFormat="1" ht="45" x14ac:dyDescent="0.25">
      <c r="A129" s="1">
        <v>3</v>
      </c>
      <c r="B129" s="24" t="s">
        <v>89</v>
      </c>
      <c r="C129" s="25" t="s">
        <v>74</v>
      </c>
      <c r="D129" s="24" t="s">
        <v>90</v>
      </c>
      <c r="E129" s="28">
        <v>1</v>
      </c>
      <c r="F129" s="24" t="s">
        <v>86</v>
      </c>
      <c r="G129" s="33"/>
      <c r="H129" s="14">
        <v>6468000</v>
      </c>
      <c r="I129" s="28" t="s">
        <v>17</v>
      </c>
    </row>
    <row r="130" spans="1:9" s="7" customFormat="1" ht="30" x14ac:dyDescent="0.25">
      <c r="A130" s="1">
        <v>4</v>
      </c>
      <c r="B130" s="24" t="s">
        <v>91</v>
      </c>
      <c r="C130" s="25" t="s">
        <v>74</v>
      </c>
      <c r="D130" s="24" t="s">
        <v>92</v>
      </c>
      <c r="E130" s="28">
        <v>1</v>
      </c>
      <c r="F130" s="24" t="s">
        <v>86</v>
      </c>
      <c r="G130" s="33"/>
      <c r="H130" s="14">
        <v>3613848</v>
      </c>
      <c r="I130" s="28" t="s">
        <v>17</v>
      </c>
    </row>
    <row r="131" spans="1:9" s="7" customFormat="1" ht="30" x14ac:dyDescent="0.25">
      <c r="A131" s="1">
        <v>5</v>
      </c>
      <c r="B131" s="24" t="s">
        <v>145</v>
      </c>
      <c r="C131" s="25" t="s">
        <v>146</v>
      </c>
      <c r="D131" s="24" t="s">
        <v>147</v>
      </c>
      <c r="E131" s="28">
        <v>1</v>
      </c>
      <c r="F131" s="24" t="s">
        <v>86</v>
      </c>
      <c r="G131" s="33"/>
      <c r="H131" s="14">
        <v>2976651.79</v>
      </c>
      <c r="I131" s="28" t="s">
        <v>17</v>
      </c>
    </row>
    <row r="132" spans="1:9" x14ac:dyDescent="0.25">
      <c r="A132" s="54" t="s">
        <v>13</v>
      </c>
      <c r="B132" s="56"/>
      <c r="C132" s="1" t="s">
        <v>11</v>
      </c>
      <c r="D132" s="1" t="s">
        <v>11</v>
      </c>
      <c r="E132" s="1" t="s">
        <v>11</v>
      </c>
      <c r="F132" s="1"/>
      <c r="G132" s="13" t="s">
        <v>11</v>
      </c>
      <c r="H132" s="9">
        <f>SUM(H127:H131)</f>
        <v>70338999.790000007</v>
      </c>
      <c r="I132" s="1" t="s">
        <v>11</v>
      </c>
    </row>
    <row r="133" spans="1:9" x14ac:dyDescent="0.25">
      <c r="A133" s="54" t="s">
        <v>14</v>
      </c>
      <c r="B133" s="55"/>
      <c r="C133" s="55"/>
      <c r="D133" s="55"/>
      <c r="E133" s="55"/>
      <c r="F133" s="55"/>
      <c r="G133" s="55"/>
      <c r="H133" s="55"/>
      <c r="I133" s="55"/>
    </row>
    <row r="134" spans="1:9" ht="45" x14ac:dyDescent="0.25">
      <c r="A134" s="1">
        <v>1</v>
      </c>
      <c r="B134" s="1" t="s">
        <v>22</v>
      </c>
      <c r="C134" s="1" t="s">
        <v>23</v>
      </c>
      <c r="D134" s="1" t="s">
        <v>24</v>
      </c>
      <c r="E134" s="1">
        <v>1</v>
      </c>
      <c r="F134" s="1" t="s">
        <v>18</v>
      </c>
      <c r="G134" s="13"/>
      <c r="H134" s="21">
        <v>1998000</v>
      </c>
      <c r="I134" s="1" t="s">
        <v>17</v>
      </c>
    </row>
    <row r="135" spans="1:9" ht="45" x14ac:dyDescent="0.25">
      <c r="A135" s="1">
        <v>2</v>
      </c>
      <c r="B135" s="20" t="s">
        <v>27</v>
      </c>
      <c r="C135" s="19" t="s">
        <v>23</v>
      </c>
      <c r="D135" s="20" t="s">
        <v>28</v>
      </c>
      <c r="E135" s="1">
        <v>1</v>
      </c>
      <c r="F135" s="20" t="s">
        <v>18</v>
      </c>
      <c r="G135" s="26"/>
      <c r="H135" s="26">
        <v>300000</v>
      </c>
      <c r="I135" s="27" t="s">
        <v>26</v>
      </c>
    </row>
    <row r="136" spans="1:9" ht="60" x14ac:dyDescent="0.25">
      <c r="A136" s="1">
        <v>3</v>
      </c>
      <c r="B136" s="20" t="s">
        <v>54</v>
      </c>
      <c r="C136" s="19" t="s">
        <v>20</v>
      </c>
      <c r="D136" s="20" t="s">
        <v>55</v>
      </c>
      <c r="E136" s="29">
        <v>1</v>
      </c>
      <c r="F136" s="29" t="s">
        <v>18</v>
      </c>
      <c r="G136" s="30"/>
      <c r="H136" s="31">
        <v>3917411</v>
      </c>
      <c r="I136" s="27" t="s">
        <v>26</v>
      </c>
    </row>
    <row r="137" spans="1:9" ht="30" x14ac:dyDescent="0.25">
      <c r="A137" s="1">
        <v>4</v>
      </c>
      <c r="B137" s="20" t="s">
        <v>56</v>
      </c>
      <c r="C137" s="19" t="s">
        <v>20</v>
      </c>
      <c r="D137" s="20" t="s">
        <v>57</v>
      </c>
      <c r="E137" s="29">
        <v>1</v>
      </c>
      <c r="F137" s="29" t="s">
        <v>18</v>
      </c>
      <c r="G137" s="30"/>
      <c r="H137" s="21">
        <v>716517.86</v>
      </c>
      <c r="I137" s="27" t="s">
        <v>26</v>
      </c>
    </row>
    <row r="138" spans="1:9" ht="30" x14ac:dyDescent="0.25">
      <c r="A138" s="1">
        <v>5</v>
      </c>
      <c r="B138" s="20" t="s">
        <v>148</v>
      </c>
      <c r="C138" s="19" t="s">
        <v>80</v>
      </c>
      <c r="D138" s="20" t="s">
        <v>93</v>
      </c>
      <c r="E138" s="29">
        <v>1</v>
      </c>
      <c r="F138" s="29" t="s">
        <v>18</v>
      </c>
      <c r="G138" s="30"/>
      <c r="H138" s="31">
        <v>19700</v>
      </c>
      <c r="I138" s="27" t="s">
        <v>26</v>
      </c>
    </row>
    <row r="139" spans="1:9" ht="30" x14ac:dyDescent="0.25">
      <c r="A139" s="1">
        <v>6</v>
      </c>
      <c r="B139" s="23" t="s">
        <v>135</v>
      </c>
      <c r="C139" s="19" t="s">
        <v>136</v>
      </c>
      <c r="D139" s="23" t="s">
        <v>137</v>
      </c>
      <c r="E139" s="1">
        <v>1</v>
      </c>
      <c r="F139" s="1" t="s">
        <v>18</v>
      </c>
      <c r="G139" s="13"/>
      <c r="H139" s="21">
        <v>291121.43</v>
      </c>
      <c r="I139" s="1" t="s">
        <v>17</v>
      </c>
    </row>
    <row r="140" spans="1:9" ht="60" x14ac:dyDescent="0.25">
      <c r="A140" s="1">
        <v>7</v>
      </c>
      <c r="B140" s="20" t="s">
        <v>152</v>
      </c>
      <c r="C140" s="19" t="s">
        <v>80</v>
      </c>
      <c r="D140" s="20" t="s">
        <v>153</v>
      </c>
      <c r="E140" s="29">
        <v>1</v>
      </c>
      <c r="F140" s="29" t="s">
        <v>18</v>
      </c>
      <c r="G140" s="30"/>
      <c r="H140" s="26">
        <v>67600</v>
      </c>
      <c r="I140" s="27" t="s">
        <v>26</v>
      </c>
    </row>
    <row r="141" spans="1:9" ht="45" x14ac:dyDescent="0.25">
      <c r="A141" s="1">
        <v>8</v>
      </c>
      <c r="B141" s="20" t="s">
        <v>189</v>
      </c>
      <c r="C141" s="19" t="s">
        <v>188</v>
      </c>
      <c r="D141" s="20" t="s">
        <v>190</v>
      </c>
      <c r="E141" s="29">
        <v>1</v>
      </c>
      <c r="F141" s="29" t="s">
        <v>18</v>
      </c>
      <c r="G141" s="30"/>
      <c r="H141" s="26">
        <v>107585684</v>
      </c>
      <c r="I141" s="27" t="s">
        <v>26</v>
      </c>
    </row>
    <row r="142" spans="1:9" ht="90" x14ac:dyDescent="0.25">
      <c r="A142" s="1">
        <v>9</v>
      </c>
      <c r="B142" s="20" t="s">
        <v>250</v>
      </c>
      <c r="C142" s="19" t="s">
        <v>188</v>
      </c>
      <c r="D142" s="20" t="s">
        <v>251</v>
      </c>
      <c r="E142" s="29">
        <v>1</v>
      </c>
      <c r="F142" s="29" t="s">
        <v>18</v>
      </c>
      <c r="G142" s="30"/>
      <c r="H142" s="26">
        <v>92439802</v>
      </c>
      <c r="I142" s="27" t="s">
        <v>26</v>
      </c>
    </row>
    <row r="143" spans="1:9" x14ac:dyDescent="0.25">
      <c r="A143" s="50" t="s">
        <v>15</v>
      </c>
      <c r="B143" s="51"/>
      <c r="C143" s="15" t="s">
        <v>11</v>
      </c>
      <c r="D143" s="15" t="s">
        <v>11</v>
      </c>
      <c r="E143" s="15" t="s">
        <v>11</v>
      </c>
      <c r="F143" s="15"/>
      <c r="G143" s="11" t="s">
        <v>11</v>
      </c>
      <c r="H143" s="12">
        <f>SUM(H134:H142)</f>
        <v>207335836.29000002</v>
      </c>
      <c r="I143" s="15" t="s">
        <v>11</v>
      </c>
    </row>
    <row r="144" spans="1:9" x14ac:dyDescent="0.25">
      <c r="A144" s="50" t="s">
        <v>37</v>
      </c>
      <c r="B144" s="51"/>
      <c r="C144" s="15" t="s">
        <v>11</v>
      </c>
      <c r="D144" s="15" t="s">
        <v>11</v>
      </c>
      <c r="E144" s="15" t="s">
        <v>11</v>
      </c>
      <c r="F144" s="15"/>
      <c r="G144" s="11" t="s">
        <v>11</v>
      </c>
      <c r="H144" s="12">
        <f>H125+H132+H143</f>
        <v>720429930.61500025</v>
      </c>
      <c r="I144" s="15" t="s">
        <v>11</v>
      </c>
    </row>
  </sheetData>
  <sheetProtection formatCells="0" formatColumns="0" formatRows="0" insertColumns="0" insertRows="0" insertHyperlinks="0" deleteColumns="0" deleteRows="0" sort="0" autoFilter="0" pivotTables="0"/>
  <autoFilter ref="A7:I144"/>
  <mergeCells count="11">
    <mergeCell ref="A143:B143"/>
    <mergeCell ref="A144:B144"/>
    <mergeCell ref="A3:I3"/>
    <mergeCell ref="A4:I4"/>
    <mergeCell ref="A125:B125"/>
    <mergeCell ref="A126:I126"/>
    <mergeCell ref="A132:B132"/>
    <mergeCell ref="D5:E5"/>
    <mergeCell ref="A10:I10"/>
    <mergeCell ref="A133:I133"/>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2016-08-23T06:02:26Z</dcterms:modified>
</cp:coreProperties>
</file>