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1075" windowHeight="101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3" i="1" l="1"/>
  <c r="H12" i="1"/>
  <c r="H11" i="1" l="1"/>
  <c r="H24" i="1" l="1"/>
  <c r="H10" i="1" l="1"/>
  <c r="H9" i="1" l="1"/>
  <c r="H8" i="1" l="1"/>
  <c r="H7" i="1"/>
  <c r="H14" i="1" s="1"/>
  <c r="H25" i="1" l="1"/>
</calcChain>
</file>

<file path=xl/sharedStrings.xml><?xml version="1.0" encoding="utf-8"?>
<sst xmlns="http://schemas.openxmlformats.org/spreadsheetml/2006/main" count="115" uniqueCount="57">
  <si>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</si>
  <si>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</si>
  <si>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</si>
  <si>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</si>
  <si>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</si>
  <si>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</si>
  <si>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</si>
  <si>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</si>
  <si>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</si>
  <si>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</si>
  <si>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</si>
  <si>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</si>
  <si>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</si>
  <si>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</si>
  <si>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</si>
  <si>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</si>
  <si>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</si>
  <si>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Реестр планируемых закупок товаров, работ, услуг ЧУ "National Laboratory Astana" на 2017 год</t>
  </si>
  <si>
    <t>Услуги сотовой связи</t>
  </si>
  <si>
    <t>подпункт 22) пункта 3.1. Правил</t>
  </si>
  <si>
    <t>услуга</t>
  </si>
  <si>
    <t>комплект</t>
  </si>
  <si>
    <t>ЧУ «National Laboratory Astana»</t>
  </si>
  <si>
    <t>январь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</si>
  <si>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</si>
  <si>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</si>
  <si>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</si>
  <si>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Услуги почтовой связи</t>
  </si>
  <si>
    <t>Почтовые услуги по Республике Казахстан (отправка и доставка почтовой  корреспонденции по территории Республики Казахстан)</t>
  </si>
  <si>
    <t>Проведение оценки рыночной стоимости объекта интеллектуальной собственности</t>
  </si>
  <si>
    <t xml:space="preserve">Проведение оценки рыночной стоимости объекта интеллектуальной собственности: инновационного патента </t>
  </si>
  <si>
    <t>Услуги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</si>
  <si>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</si>
  <si>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 xml:space="preserve">Услуги включают в себя:
a) Проведение подробного и полного анализа клеточной ответной реакции на воздействие агентов разрушающих структуру ДНК в присутствии/отсутствии ингибиторов сигнальных путей р38/МК2. 
b) Исследование разных линий клеток рака:
- ответная реакция на воздействие ингибиторов p38/MK2  сигнальных путей и агентов разрушающих структуру ДНК по отдельности
-  ответная реакция на воздействие комбинированных ингибиторов p38/MK2  сигнальных путей и агентов разрушающих структуру ДНК 
c) Изучение ответных реакции люцифераза экспрессирующих линий на воздействие агентов разрушающих структуру ДНК.
</t>
  </si>
  <si>
    <t>подпункт 13) пункта 3.1. Правил</t>
  </si>
  <si>
    <t>Лабораторные  расходные материалы для реализации научно-исследовательского проекта "Оценка влияния вентиляции и воздухонепроницаемости конструкций на концентрацию радона в зданиях". Подробная характеристика согласно технической спецификации.</t>
  </si>
  <si>
    <t>май</t>
  </si>
  <si>
    <t>Лабораторные расходные материалы для реализации научно- 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</si>
  <si>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</si>
  <si>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</si>
  <si>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</si>
  <si>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на рабочих местах персонала, в помещении при работе с Основным модулем Ускорителя ионных кластеров nAccel 100.</t>
  </si>
  <si>
    <t>июнь</t>
  </si>
  <si>
    <t>Компьютерная рабочая станция</t>
  </si>
  <si>
    <t>запрос ценовых предложений</t>
  </si>
  <si>
    <t>ЧУ «NURIS»</t>
  </si>
  <si>
    <t xml:space="preserve">Оперативная память - не менее 4 каналов,  не менее 64GB, поддержка DDR4 ECC RDIMM 2400 MHz , не менее 16 разъемов для модулей DIMM;
Жесткий диск с объемом не менее 2TB, скорость вращения не менее 7,200 RPM;
Операционная система - лицензионная операционная система типа Windows 10 Pro 64 bit или лучше.
Подробная характеристика согласно технической спецификации. </t>
  </si>
  <si>
    <t>Переводческие услуги</t>
  </si>
  <si>
    <t>Лабораторные расходные материалы для реализации научно- исследовательского проекта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</si>
  <si>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</si>
  <si>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</si>
  <si>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Переводческие услуги: письменный двусторонний перевод (немецко-русский, русско-немецкий)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</si>
  <si>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</si>
  <si>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t>Лабораторные расходные материалы для реализации научно исследовательского проекта лаборатории солнечной энергетики:  комплект 1</t>
  </si>
  <si>
    <t xml:space="preserve"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</si>
  <si>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 исследовательского проекта лаборатории солнечной энергетики:  комплект 2</t>
  </si>
  <si>
    <t xml:space="preserve"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</si>
</sst>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_ ;\-#,##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</cellStyleXfs>
  <cellXfs count="65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4" borderId="0" xfId="0" applyFont="1" applyFill="1"/>
    <xf numFmtId="1" fontId="3" fillId="5" borderId="1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/>
    <xf numFmtId="3" fontId="2" fillId="5" borderId="5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49" fontId="3" fillId="4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/>
    </xf>
    <xf numFmtId="3" fontId="3" fillId="4" borderId="5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top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</cellXfs>
  <cellStyles count="8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95" xf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17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C49" sqref="C49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0" width="19.7109375" style="2" customWidth="1"/>
    <col min="11" max="16384" width="9.140625" style="2"/>
  </cols>
  <sheetData>
    <row r="1" spans="1:10" x14ac:dyDescent="0.2">
      <c r="A1" s="55" t="s">
        <v>17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x14ac:dyDescent="0.2">
      <c r="A2" s="3"/>
      <c r="D2" s="1"/>
      <c r="H2" s="4"/>
    </row>
    <row r="3" spans="1:10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x14ac:dyDescent="0.2">
      <c r="A5" s="56" t="s">
        <v>10</v>
      </c>
      <c r="B5" s="57"/>
      <c r="C5" s="57"/>
      <c r="D5" s="57"/>
      <c r="E5" s="57"/>
      <c r="F5" s="57"/>
      <c r="G5" s="57"/>
      <c r="H5" s="57"/>
      <c r="I5" s="57"/>
      <c r="J5" s="58"/>
    </row>
    <row r="6" spans="1:10" x14ac:dyDescent="0.2">
      <c r="A6" s="52" t="s">
        <v>11</v>
      </c>
      <c r="B6" s="53"/>
      <c r="C6" s="53"/>
      <c r="D6" s="53"/>
      <c r="E6" s="53"/>
      <c r="F6" s="53"/>
      <c r="G6" s="53"/>
      <c r="H6" s="53"/>
      <c r="I6" s="53"/>
      <c r="J6" s="54"/>
    </row>
    <row r="7" spans="1:10" s="12" customFormat="1" ht="76.5" x14ac:dyDescent="0.2">
      <c r="A7" s="34">
        <v>1</v>
      </c>
      <c r="B7" s="33" t="s">
        <v>38</v>
      </c>
      <c r="C7" s="33" t="s">
        <v>34</v>
      </c>
      <c r="D7" s="32" t="s">
        <v>39</v>
      </c>
      <c r="E7" s="33">
        <v>1</v>
      </c>
      <c r="F7" s="33" t="s">
        <v>21</v>
      </c>
      <c r="G7" s="41">
        <v>1207054</v>
      </c>
      <c r="H7" s="37">
        <f t="shared" ref="H7:H13" si="0">G7*E7</f>
        <v>1207054</v>
      </c>
      <c r="I7" s="35" t="s">
        <v>22</v>
      </c>
      <c r="J7" s="33" t="s">
        <v>36</v>
      </c>
    </row>
    <row r="8" spans="1:10" s="12" customFormat="1" ht="76.5" x14ac:dyDescent="0.2">
      <c r="A8" s="34">
        <v>2</v>
      </c>
      <c r="B8" s="33" t="s">
        <v>37</v>
      </c>
      <c r="C8" s="33" t="s">
        <v>34</v>
      </c>
      <c r="D8" s="32" t="s">
        <v>35</v>
      </c>
      <c r="E8" s="33">
        <v>1</v>
      </c>
      <c r="F8" s="33" t="s">
        <v>21</v>
      </c>
      <c r="G8" s="41">
        <v>96000</v>
      </c>
      <c r="H8" s="37">
        <f t="shared" si="0"/>
        <v>96000</v>
      </c>
      <c r="I8" s="35" t="s">
        <v>22</v>
      </c>
      <c r="J8" s="33" t="s">
        <v>36</v>
      </c>
    </row>
    <row r="9" spans="1:10" s="12" customFormat="1" ht="114.75" x14ac:dyDescent="0.2">
      <c r="A9" s="34">
        <v>3</v>
      </c>
      <c r="B9" s="33" t="s">
        <v>43</v>
      </c>
      <c r="C9" s="33" t="s">
        <v>44</v>
      </c>
      <c r="D9" s="32" t="s">
        <v>46</v>
      </c>
      <c r="E9" s="33">
        <v>1</v>
      </c>
      <c r="F9" s="33" t="s">
        <v>21</v>
      </c>
      <c r="G9" s="41">
        <v>1790714</v>
      </c>
      <c r="H9" s="37">
        <f t="shared" si="0"/>
        <v>1790714</v>
      </c>
      <c r="I9" s="35" t="s">
        <v>45</v>
      </c>
      <c r="J9" s="33" t="s">
        <v>42</v>
      </c>
    </row>
    <row r="10" spans="1:10" s="12" customFormat="1" ht="63.75" x14ac:dyDescent="0.2">
      <c r="A10" s="34">
        <v>4</v>
      </c>
      <c r="B10" s="33" t="s">
        <v>48</v>
      </c>
      <c r="C10" s="33" t="s">
        <v>34</v>
      </c>
      <c r="D10" s="32" t="s">
        <v>49</v>
      </c>
      <c r="E10" s="33">
        <v>1</v>
      </c>
      <c r="F10" s="33" t="s">
        <v>21</v>
      </c>
      <c r="G10" s="41">
        <v>605884</v>
      </c>
      <c r="H10" s="37">
        <f t="shared" si="0"/>
        <v>605884</v>
      </c>
      <c r="I10" s="35" t="s">
        <v>22</v>
      </c>
      <c r="J10" s="33" t="s">
        <v>36</v>
      </c>
    </row>
    <row r="11" spans="1:10" s="12" customFormat="1" ht="76.5" x14ac:dyDescent="0.2">
      <c r="A11" s="34">
        <v>5</v>
      </c>
      <c r="B11" s="33" t="s">
        <v>52</v>
      </c>
      <c r="C11" s="33" t="s">
        <v>34</v>
      </c>
      <c r="D11" s="32" t="s">
        <v>39</v>
      </c>
      <c r="E11" s="33">
        <v>1</v>
      </c>
      <c r="F11" s="33" t="s">
        <v>21</v>
      </c>
      <c r="G11" s="34">
        <v>924474</v>
      </c>
      <c r="H11" s="37">
        <f t="shared" si="0"/>
        <v>924474</v>
      </c>
      <c r="I11" s="35" t="s">
        <v>22</v>
      </c>
      <c r="J11" s="33" t="s">
        <v>42</v>
      </c>
    </row>
    <row r="12" spans="1:10" s="12" customFormat="1" ht="63.75" x14ac:dyDescent="0.2">
      <c r="A12" s="34">
        <v>6</v>
      </c>
      <c r="B12" s="33" t="s">
        <v>53</v>
      </c>
      <c r="C12" s="33" t="s">
        <v>34</v>
      </c>
      <c r="D12" s="32" t="s">
        <v>54</v>
      </c>
      <c r="E12" s="33">
        <v>1</v>
      </c>
      <c r="F12" s="33" t="s">
        <v>21</v>
      </c>
      <c r="G12" s="34">
        <v>1151982</v>
      </c>
      <c r="H12" s="37">
        <f t="shared" si="0"/>
        <v>1151982</v>
      </c>
      <c r="I12" s="35" t="s">
        <v>22</v>
      </c>
      <c r="J12" s="33" t="s">
        <v>42</v>
      </c>
    </row>
    <row r="13" spans="1:10" s="12" customFormat="1" ht="63.75" x14ac:dyDescent="0.2">
      <c r="A13" s="34">
        <v>7</v>
      </c>
      <c r="B13" s="33" t="s">
        <v>55</v>
      </c>
      <c r="C13" s="33" t="s">
        <v>34</v>
      </c>
      <c r="D13" s="32" t="s">
        <v>56</v>
      </c>
      <c r="E13" s="33">
        <v>1</v>
      </c>
      <c r="F13" s="33" t="s">
        <v>21</v>
      </c>
      <c r="G13" s="34">
        <v>245529</v>
      </c>
      <c r="H13" s="37">
        <f t="shared" si="0"/>
        <v>245529</v>
      </c>
      <c r="I13" s="35" t="s">
        <v>22</v>
      </c>
      <c r="J13" s="33" t="s">
        <v>42</v>
      </c>
    </row>
    <row r="14" spans="1:10" s="19" customFormat="1" x14ac:dyDescent="0.2">
      <c r="A14" s="14"/>
      <c r="B14" s="15" t="s">
        <v>12</v>
      </c>
      <c r="C14" s="15"/>
      <c r="D14" s="15"/>
      <c r="E14" s="16"/>
      <c r="F14" s="16"/>
      <c r="G14" s="17"/>
      <c r="H14" s="17">
        <f>SUM(H7:H13)</f>
        <v>6021637</v>
      </c>
      <c r="I14" s="18"/>
      <c r="J14" s="18"/>
    </row>
    <row r="15" spans="1:10" x14ac:dyDescent="0.2">
      <c r="A15" s="59" t="s">
        <v>13</v>
      </c>
      <c r="B15" s="60"/>
      <c r="C15" s="60"/>
      <c r="D15" s="60"/>
      <c r="E15" s="61"/>
      <c r="F15" s="61"/>
      <c r="G15" s="61"/>
      <c r="H15" s="60"/>
      <c r="I15" s="60"/>
      <c r="J15" s="62"/>
    </row>
    <row r="16" spans="1:10" s="12" customFormat="1" ht="38.25" x14ac:dyDescent="0.2">
      <c r="A16" s="36">
        <v>1</v>
      </c>
      <c r="B16" s="38" t="s">
        <v>18</v>
      </c>
      <c r="C16" s="32" t="s">
        <v>19</v>
      </c>
      <c r="D16" s="31" t="s">
        <v>18</v>
      </c>
      <c r="E16" s="33">
        <v>1</v>
      </c>
      <c r="F16" s="33" t="s">
        <v>20</v>
      </c>
      <c r="G16" s="40"/>
      <c r="H16" s="34">
        <v>272280</v>
      </c>
      <c r="I16" s="35" t="s">
        <v>22</v>
      </c>
      <c r="J16" s="43" t="s">
        <v>23</v>
      </c>
    </row>
    <row r="17" spans="1:10" s="12" customFormat="1" ht="51" x14ac:dyDescent="0.2">
      <c r="A17" s="36">
        <v>2</v>
      </c>
      <c r="B17" s="38" t="s">
        <v>24</v>
      </c>
      <c r="C17" s="33" t="s">
        <v>25</v>
      </c>
      <c r="D17" s="39" t="s">
        <v>26</v>
      </c>
      <c r="E17" s="34">
        <v>1</v>
      </c>
      <c r="F17" s="33" t="s">
        <v>20</v>
      </c>
      <c r="G17" s="63"/>
      <c r="H17" s="47">
        <v>550000</v>
      </c>
      <c r="I17" s="35" t="s">
        <v>22</v>
      </c>
      <c r="J17" s="64" t="s">
        <v>23</v>
      </c>
    </row>
    <row r="18" spans="1:10" s="12" customFormat="1" ht="38.25" x14ac:dyDescent="0.2">
      <c r="A18" s="36">
        <v>3</v>
      </c>
      <c r="B18" s="32" t="s">
        <v>27</v>
      </c>
      <c r="C18" s="33" t="s">
        <v>25</v>
      </c>
      <c r="D18" s="31" t="s">
        <v>28</v>
      </c>
      <c r="E18" s="34">
        <v>1</v>
      </c>
      <c r="F18" s="33" t="s">
        <v>20</v>
      </c>
      <c r="G18" s="63"/>
      <c r="H18" s="47">
        <v>50000</v>
      </c>
      <c r="I18" s="35" t="s">
        <v>22</v>
      </c>
      <c r="J18" s="64" t="s">
        <v>23</v>
      </c>
    </row>
    <row r="19" spans="1:10" s="12" customFormat="1" ht="39" customHeight="1" x14ac:dyDescent="0.2">
      <c r="A19" s="36">
        <v>4</v>
      </c>
      <c r="B19" s="48" t="s">
        <v>29</v>
      </c>
      <c r="C19" s="33" t="s">
        <v>25</v>
      </c>
      <c r="D19" s="48" t="s">
        <v>30</v>
      </c>
      <c r="E19" s="34">
        <v>1</v>
      </c>
      <c r="F19" s="33" t="s">
        <v>20</v>
      </c>
      <c r="G19" s="44"/>
      <c r="H19" s="45">
        <v>71429</v>
      </c>
      <c r="I19" s="35" t="s">
        <v>22</v>
      </c>
      <c r="J19" s="46" t="s">
        <v>23</v>
      </c>
    </row>
    <row r="20" spans="1:10" s="12" customFormat="1" ht="173.25" customHeight="1" x14ac:dyDescent="0.2">
      <c r="A20" s="36">
        <v>5</v>
      </c>
      <c r="B20" s="48" t="s">
        <v>31</v>
      </c>
      <c r="C20" s="33" t="s">
        <v>32</v>
      </c>
      <c r="D20" s="51" t="s">
        <v>33</v>
      </c>
      <c r="E20" s="50">
        <v>1</v>
      </c>
      <c r="F20" s="33" t="s">
        <v>20</v>
      </c>
      <c r="G20" s="44"/>
      <c r="H20" s="45">
        <v>13266000</v>
      </c>
      <c r="I20" s="35" t="s">
        <v>22</v>
      </c>
      <c r="J20" s="46" t="s">
        <v>42</v>
      </c>
    </row>
    <row r="21" spans="1:10" s="12" customFormat="1" ht="38.25" x14ac:dyDescent="0.2">
      <c r="A21" s="36">
        <v>6</v>
      </c>
      <c r="B21" s="48" t="s">
        <v>40</v>
      </c>
      <c r="C21" s="33" t="s">
        <v>25</v>
      </c>
      <c r="D21" s="51" t="s">
        <v>41</v>
      </c>
      <c r="E21" s="50">
        <v>1</v>
      </c>
      <c r="F21" s="33" t="s">
        <v>20</v>
      </c>
      <c r="G21" s="44"/>
      <c r="H21" s="45">
        <v>25000</v>
      </c>
      <c r="I21" s="35" t="s">
        <v>22</v>
      </c>
      <c r="J21" s="46" t="s">
        <v>36</v>
      </c>
    </row>
    <row r="22" spans="1:10" s="12" customFormat="1" ht="38.25" x14ac:dyDescent="0.2">
      <c r="A22" s="36">
        <v>7</v>
      </c>
      <c r="B22" s="48" t="s">
        <v>47</v>
      </c>
      <c r="C22" s="33" t="s">
        <v>25</v>
      </c>
      <c r="D22" s="48" t="s">
        <v>50</v>
      </c>
      <c r="E22" s="50">
        <v>1</v>
      </c>
      <c r="F22" s="33" t="s">
        <v>20</v>
      </c>
      <c r="G22" s="44"/>
      <c r="H22" s="45">
        <v>120000</v>
      </c>
      <c r="I22" s="35" t="s">
        <v>22</v>
      </c>
      <c r="J22" s="46" t="s">
        <v>42</v>
      </c>
    </row>
    <row r="23" spans="1:10" s="12" customFormat="1" ht="38.25" x14ac:dyDescent="0.2">
      <c r="A23" s="36">
        <v>8</v>
      </c>
      <c r="B23" s="48" t="s">
        <v>47</v>
      </c>
      <c r="C23" s="33" t="s">
        <v>25</v>
      </c>
      <c r="D23" s="48" t="s">
        <v>51</v>
      </c>
      <c r="E23" s="50">
        <v>1</v>
      </c>
      <c r="F23" s="49" t="s">
        <v>20</v>
      </c>
      <c r="G23" s="44"/>
      <c r="H23" s="45">
        <v>30000</v>
      </c>
      <c r="I23" s="35" t="s">
        <v>22</v>
      </c>
      <c r="J23" s="46" t="s">
        <v>42</v>
      </c>
    </row>
    <row r="24" spans="1:10" ht="15" customHeight="1" x14ac:dyDescent="0.2">
      <c r="A24" s="13"/>
      <c r="B24" s="20" t="s">
        <v>14</v>
      </c>
      <c r="C24" s="11" t="s">
        <v>15</v>
      </c>
      <c r="D24" s="21"/>
      <c r="E24" s="11" t="s">
        <v>15</v>
      </c>
      <c r="F24" s="11" t="s">
        <v>15</v>
      </c>
      <c r="G24" s="22"/>
      <c r="H24" s="23">
        <f>SUM(H16:H23)</f>
        <v>14384709</v>
      </c>
      <c r="I24" s="10"/>
      <c r="J24" s="11" t="s">
        <v>15</v>
      </c>
    </row>
    <row r="25" spans="1:10" x14ac:dyDescent="0.2">
      <c r="A25" s="24"/>
      <c r="B25" s="25" t="s">
        <v>16</v>
      </c>
      <c r="C25" s="26" t="s">
        <v>15</v>
      </c>
      <c r="D25" s="27"/>
      <c r="E25" s="26" t="s">
        <v>15</v>
      </c>
      <c r="F25" s="26" t="s">
        <v>15</v>
      </c>
      <c r="G25" s="28"/>
      <c r="H25" s="29">
        <f>H24+H14</f>
        <v>20406346</v>
      </c>
      <c r="I25" s="30"/>
      <c r="J25" s="26" t="s">
        <v>15</v>
      </c>
    </row>
  </sheetData>
  <mergeCells count="4">
    <mergeCell ref="A1:J1"/>
    <mergeCell ref="A5:J5"/>
    <mergeCell ref="A6:J6"/>
    <mergeCell ref="A15:J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42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Zarina Aisina</cp:lastModifiedBy>
  <dcterms:created xsi:type="dcterms:W3CDTF">2017-01-05T09:56:28Z</dcterms:created>
  <dcterms:modified xsi:type="dcterms:W3CDTF">2017-06-09T10:43:35Z</dcterms:modified>
</cp:coreProperties>
</file>