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157" i="1" l="1"/>
  <c r="H252" i="1"/>
  <c r="H251" i="1"/>
  <c r="H172" i="1"/>
  <c r="H171" i="1"/>
  <c r="H170" i="1"/>
  <c r="H169" i="1"/>
  <c r="H229" i="1"/>
  <c r="H250" i="1"/>
  <c r="H249"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30" i="1"/>
  <c r="H240" i="1"/>
  <c r="H241" i="1"/>
  <c r="H242" i="1"/>
  <c r="H243" i="1"/>
  <c r="H246" i="1"/>
  <c r="H247" i="1"/>
  <c r="H274" i="1"/>
  <c r="H255" i="1"/>
  <c r="H275" i="1"/>
</calcChain>
</file>

<file path=xl/sharedStrings.xml><?xml version="1.0" encoding="utf-8"?>
<sst xmlns="http://schemas.openxmlformats.org/spreadsheetml/2006/main" count="1136" uniqueCount="448">
  <si>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</si>
  <si>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</si>
  <si>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</si>
  <si>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</si>
  <si>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</si>
  <si>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</si>
  <si>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</si>
  <si>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</si>
  <si>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</si>
  <si>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</si>
  <si>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</si>
  <si>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</si>
  <si>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</si>
  <si>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</si>
  <si>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</si>
  <si>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</si>
  <si>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</si>
  <si>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</si>
  <si>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</si>
  <si>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</si>
  <si>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</si>
  <si>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</si>
  <si>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</si>
  <si>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</si>
  <si>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</si>
  <si>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</si>
  <si>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</si>
  <si>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</si>
  <si>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</si>
  <si>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</si>
  <si>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</si>
  <si>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</si>
  <si>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</si>
  <si>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</si>
  <si>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</si>
  <si>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</si>
  <si>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</si>
  <si>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</si>
  <si>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</si>
  <si>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</si>
  <si>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</si>
  <si>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</si>
  <si>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</si>
  <si>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</si>
  <si>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</si>
  <si>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</si>
  <si>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</si>
  <si>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</si>
  <si>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</si>
  <si>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</si>
  <si>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</si>
  <si>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</si>
  <si>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</si>
  <si>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</si>
  <si>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</si>
  <si>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</si>
  <si>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</si>
  <si>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</si>
  <si>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</si>
  <si>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</si>
  <si>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</si>
  <si>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</si>
  <si>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</si>
  <si>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</si>
  <si>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</si>
  <si>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</si>
  <si>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</si>
  <si>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</si>
  <si>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</si>
  <si>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</si>
  <si>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</si>
  <si>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</si>
  <si>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</si>
  <si>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</si>
  <si>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</si>
  <si>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</si>
  <si>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</si>
  <si>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</si>
  <si>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</si>
  <si>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</si>
  <si>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</si>
  <si>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</si>
  <si>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</si>
  <si>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</si>
  <si>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</si>
  <si>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</si>
  <si>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</si>
  <si>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</si>
  <si>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</si>
  <si>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</si>
  <si>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</si>
  <si>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</si>
  <si>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</si>
  <si>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</si>
  <si>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</si>
  <si>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</si>
  <si>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</si>
  <si>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</si>
  <si>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</si>
  <si>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</si>
  <si>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</si>
  <si>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</si>
  <si>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</si>
  <si>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</si>
  <si>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</si>
  <si>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</si>
  <si>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</si>
  <si>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</si>
  <si>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</si>
  <si>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</si>
  <si>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</si>
  <si>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</si>
  <si>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</si>
  <si>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</si>
  <si>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</si>
  <si>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</si>
  <si>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</si>
  <si>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</si>
  <si>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</si>
  <si>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</si>
  <si>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</si>
  <si>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</si>
  <si>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</si>
  <si>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</si>
  <si>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</si>
  <si>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</si>
  <si>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</si>
  <si>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</si>
  <si>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</si>
  <si>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</si>
  <si>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</si>
  <si>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</si>
  <si>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</si>
  <si>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</si>
  <si>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</si>
  <si>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</si>
  <si>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</si>
  <si>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</si>
  <si>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</si>
  <si>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</si>
  <si>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</si>
  <si>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</si>
  <si>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</si>
  <si>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</si>
  <si>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</si>
  <si>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</si>
  <si>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</si>
  <si>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</si>
  <si>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</si>
  <si>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</si>
  <si>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</si>
  <si>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</si>
  <si>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</si>
  <si>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</si>
  <si>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</si>
  <si>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</si>
  <si>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</si>
  <si>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</si>
  <si>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</si>
  <si>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</si>
  <si>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</si>
  <si>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</si>
  <si>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</si>
  <si>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</si>
  <si>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</si>
  <si>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</si>
  <si>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</si>
  <si>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</si>
  <si>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</si>
  <si>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</si>
  <si>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</si>
  <si>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</si>
  <si>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</si>
  <si>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</si>
  <si>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</si>
  <si>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</si>
  <si>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</si>
  <si>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</si>
  <si>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</si>
  <si>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</si>
  <si>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</si>
  <si>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</si>
  <si>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</si>
  <si>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</si>
  <si>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</si>
  <si>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</si>
  <si>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</si>
  <si>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</si>
  <si>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</si>
  <si>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</si>
  <si>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</si>
  <si>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</si>
  <si>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</si>
  <si>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</si>
  <si>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</si>
  <si>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</si>
  <si>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</si>
  <si>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</si>
  <si>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</si>
  <si>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</si>
  <si>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</si>
  <si>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</si>
  <si>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</si>
  <si>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</si>
  <si>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</si>
  <si>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</si>
  <si>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</si>
  <si>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</si>
  <si>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</si>
  <si>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</si>
  <si>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</si>
  <si>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</si>
  <si>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</si>
  <si>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</si>
  <si>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</si>
  <si>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</si>
  <si>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</si>
  <si>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</si>
  <si>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</si>
  <si>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</si>
  <si>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</si>
  <si>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</si>
  <si>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</si>
  <si>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</si>
  <si>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</si>
  <si>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</si>
  <si>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</si>
  <si>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</si>
  <si>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</si>
  <si>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</si>
  <si>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</si>
  <si>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</si>
  <si>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</si>
  <si>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</si>
  <si>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</si>
  <si>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</si>
  <si>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</si>
  <si>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</si>
  <si>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</si>
  <si>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</si>
  <si>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</si>
  <si>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</si>
  <si>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</si>
  <si>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</si>
  <si>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</si>
  <si>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</si>
  <si>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</si>
  <si>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</si>
  <si>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</si>
  <si>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</si>
  <si>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</si>
  <si>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</si>
  <si>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</si>
  <si>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</si>
  <si>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</si>
  <si>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</si>
  <si>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</si>
  <si>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</si>
  <si>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</si>
  <si>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</si>
  <si>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</si>
  <si>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</si>
  <si>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</si>
  <si>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</si>
  <si>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</si>
  <si>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</si>
  <si>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</si>
  <si>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</si>
  <si>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</si>
  <si>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</si>
  <si>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</si>
  <si>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</si>
  <si>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</si>
  <si>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</si>
  <si>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</si>
  <si>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</si>
  <si>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</si>
  <si>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</si>
  <si>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</si>
  <si>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</si>
  <si>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</si>
  <si>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</si>
  <si>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</si>
  <si>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</si>
  <si>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</si>
  <si>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</si>
  <si>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</si>
  <si>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</si>
  <si>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</si>
  <si>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</si>
  <si>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</si>
  <si>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</si>
  <si>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</si>
  <si>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</si>
  <si>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</si>
  <si>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</si>
  <si>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</si>
  <si>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</si>
  <si>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</si>
  <si>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</si>
  <si>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</si>
  <si>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</si>
  <si>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</si>
  <si>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</si>
  <si>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</si>
  <si>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</si>
  <si>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</si>
  <si>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</si>
  <si>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</si>
  <si>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</si>
  <si>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</si>
  <si>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</si>
  <si>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</si>
  <si>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</si>
  <si>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</si>
  <si>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</si>
  <si>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</si>
  <si>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</si>
  <si>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</si>
  <si>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</si>
  <si>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</si>
  <si>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</si>
  <si>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</si>
  <si>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</si>
  <si>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</si>
  <si>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</si>
  <si>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</si>
  <si>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</si>
  <si>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</si>
  <si>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</si>
  <si>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</si>
  <si>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</si>
  <si>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</si>
  <si>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</si>
  <si>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</si>
  <si>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</si>
  <si>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</si>
  <si>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</si>
  <si>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</si>
  <si>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</si>
  <si>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</si>
  <si>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</si>
  <si>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</si>
  <si>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</si>
  <si>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</si>
  <si>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</si>
  <si>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</si>
  <si>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</si>
  <si>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</si>
  <si>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</si>
  <si>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</si>
  <si>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</si>
  <si>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</si>
  <si>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</si>
  <si>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</si>
  <si>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</si>
  <si>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</si>
  <si>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</si>
  <si>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</si>
  <si>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</si>
  <si>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</si>
  <si>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</si>
  <si>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</si>
  <si>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</si>
  <si>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</si>
  <si>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</si>
  <si>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</si>
  <si>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</si>
  <si>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</si>
  <si>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</si>
  <si>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</si>
  <si>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</si>
  <si>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</si>
  <si>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</si>
  <si>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</si>
  <si>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</si>
  <si>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</si>
  <si>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</si>
  <si>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</si>
  <si>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</si>
  <si>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</si>
  <si>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</si>
  <si>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</si>
  <si>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</si>
  <si>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</si>
  <si>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</si>
  <si>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</si>
  <si>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</si>
  <si>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</si>
  <si>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</si>
  <si>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</si>
  <si>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</si>
  <si>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</si>
  <si>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</si>
  <si>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</si>
  <si>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</si>
  <si>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</si>
  <si>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</si>
  <si>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</si>
  <si>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</si>
  <si>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</si>
  <si>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</si>
  <si>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</si>
  <si>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</si>
  <si>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</si>
  <si>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</si>
  <si>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</si>
  <si>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</si>
  <si>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</si>
  <si>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</si>
  <si>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</si>
  <si>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</si>
  <si>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</si>
  <si>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</si>
  <si>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</si>
  <si>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</si>
  <si>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</si>
  <si>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</si>
  <si>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</si>
  <si>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</si>
  <si>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</si>
  <si>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</si>
  <si>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</si>
  <si>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</si>
  <si>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</si>
  <si>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</si>
  <si>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</si>
  <si>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</si>
  <si>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</si>
  <si>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</si>
  <si>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</si>
  <si>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</si>
  <si>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</si>
  <si>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</si>
  <si>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</si>
  <si>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</si>
  <si>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</si>
  <si>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</si>
  <si>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</si>
  <si>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</si>
  <si>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</si>
  <si>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 по состоянию на 07.10.2015 года)</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</si>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</sst>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8">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xf numFmtId="4" fontId="5" fillId="4" borderId="3" xfId="10" applyNumberFormat="1" applyFont="1" applyFill="1" applyBorder="1" applyAlignment="1">
      <alignment horizontal="center" vertical="center" wrapText="1"/>
    </xf>
    <xf numFmtId="4" fontId="5" fillId="4" borderId="1" xfId="0" applyNumberFormat="1" applyFont="1" applyFill="1" applyBorder="1" applyAlignment="1">
      <alignment horizontal="right"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80"/>
  <sheetViews>
    <sheetView tabSelected="1" topLeftCell="A247" zoomScale="80" zoomScaleNormal="80" workbookViewId="0">
      <selection activeCell="H12" sqref="H12:H251"/>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18" customWidth="1"/>
    <col min="9" max="9" width="20.5703125" style="11" customWidth="1"/>
    <col min="10" max="16384" width="9.140625" style="11"/>
  </cols>
  <sheetData>
    <row r="3" spans="1:9" x14ac:dyDescent="0.25">
      <c r="A3" s="153" t="s">
        <v>17</v>
      </c>
      <c r="B3" s="153"/>
      <c r="C3" s="153"/>
      <c r="D3" s="153"/>
      <c r="E3" s="153"/>
      <c r="F3" s="153"/>
      <c r="G3" s="153"/>
      <c r="H3" s="153"/>
      <c r="I3" s="153"/>
    </row>
    <row r="4" spans="1:9" x14ac:dyDescent="0.25">
      <c r="A4" s="153" t="s">
        <v>18</v>
      </c>
      <c r="B4" s="153"/>
      <c r="C4" s="153"/>
      <c r="D4" s="153"/>
      <c r="E4" s="153"/>
      <c r="F4" s="153"/>
      <c r="G4" s="153"/>
      <c r="H4" s="153"/>
      <c r="I4" s="153"/>
    </row>
    <row r="5" spans="1:9" x14ac:dyDescent="0.25">
      <c r="A5" s="12" t="s">
        <v>0</v>
      </c>
      <c r="D5" s="157" t="s">
        <v>441</v>
      </c>
      <c r="E5" s="157"/>
    </row>
    <row r="6" spans="1:9" x14ac:dyDescent="0.25">
      <c r="A6" s="12"/>
      <c r="D6" s="13"/>
      <c r="E6" s="13"/>
    </row>
    <row r="7" spans="1:9" ht="42.75" x14ac:dyDescent="0.25">
      <c r="A7" s="14" t="s">
        <v>1</v>
      </c>
      <c r="B7" s="14" t="s">
        <v>2</v>
      </c>
      <c r="C7" s="14" t="s">
        <v>3</v>
      </c>
      <c r="D7" s="14" t="s">
        <v>4</v>
      </c>
      <c r="E7" s="14" t="s">
        <v>5</v>
      </c>
      <c r="F7" s="14" t="s">
        <v>6</v>
      </c>
      <c r="G7" s="86" t="s">
        <v>19</v>
      </c>
      <c r="H7" s="119" t="s">
        <v>7</v>
      </c>
      <c r="I7" s="14" t="s">
        <v>8</v>
      </c>
    </row>
    <row r="8" spans="1:9" x14ac:dyDescent="0.25">
      <c r="A8" s="14">
        <v>1</v>
      </c>
      <c r="B8" s="14">
        <v>2</v>
      </c>
      <c r="C8" s="14">
        <v>3</v>
      </c>
      <c r="D8" s="14">
        <v>4</v>
      </c>
      <c r="E8" s="14">
        <v>5</v>
      </c>
      <c r="F8" s="14">
        <v>6</v>
      </c>
      <c r="G8" s="86">
        <v>7</v>
      </c>
      <c r="H8" s="119">
        <v>8</v>
      </c>
      <c r="I8" s="14">
        <v>9</v>
      </c>
    </row>
    <row r="9" spans="1:9" x14ac:dyDescent="0.25">
      <c r="A9" s="154" t="s">
        <v>9</v>
      </c>
      <c r="B9" s="154"/>
      <c r="C9" s="154"/>
      <c r="D9" s="154"/>
      <c r="E9" s="154"/>
      <c r="F9" s="154"/>
      <c r="G9" s="154"/>
      <c r="H9" s="154"/>
      <c r="I9" s="154"/>
    </row>
    <row r="10" spans="1:9" x14ac:dyDescent="0.25">
      <c r="A10" s="15">
        <v>1</v>
      </c>
      <c r="B10" s="16"/>
      <c r="C10" s="16"/>
      <c r="D10" s="57"/>
      <c r="E10" s="16"/>
      <c r="F10" s="16"/>
      <c r="G10" s="87"/>
      <c r="H10" s="120"/>
      <c r="I10" s="16"/>
    </row>
    <row r="11" spans="1:9" x14ac:dyDescent="0.25">
      <c r="A11" s="15">
        <v>2</v>
      </c>
      <c r="B11" s="16"/>
      <c r="C11" s="16"/>
      <c r="D11" s="57"/>
      <c r="E11" s="16"/>
      <c r="F11" s="16"/>
      <c r="G11" s="87"/>
      <c r="H11" s="120"/>
      <c r="I11" s="16"/>
    </row>
    <row r="12" spans="1:9" s="18" customFormat="1" ht="90" x14ac:dyDescent="0.25">
      <c r="A12" s="1">
        <v>3</v>
      </c>
      <c r="B12" s="17" t="s">
        <v>31</v>
      </c>
      <c r="C12" s="1" t="s">
        <v>30</v>
      </c>
      <c r="D12" s="17" t="s">
        <v>33</v>
      </c>
      <c r="E12" s="1">
        <v>1</v>
      </c>
      <c r="F12" s="1" t="s">
        <v>21</v>
      </c>
      <c r="G12" s="88">
        <v>143054</v>
      </c>
      <c r="H12" s="121">
        <f>E12*G12</f>
        <v>143054</v>
      </c>
      <c r="I12" s="1" t="s">
        <v>34</v>
      </c>
    </row>
    <row r="13" spans="1:9" s="18" customFormat="1" ht="90" x14ac:dyDescent="0.25">
      <c r="A13" s="1">
        <v>4</v>
      </c>
      <c r="B13" s="17" t="s">
        <v>29</v>
      </c>
      <c r="C13" s="1" t="s">
        <v>30</v>
      </c>
      <c r="D13" s="17" t="s">
        <v>33</v>
      </c>
      <c r="E13" s="1">
        <v>1</v>
      </c>
      <c r="F13" s="1" t="s">
        <v>21</v>
      </c>
      <c r="G13" s="88">
        <v>18255</v>
      </c>
      <c r="H13" s="121">
        <f t="shared" ref="H13:H15" si="0">E13*G13</f>
        <v>18255</v>
      </c>
      <c r="I13" s="1" t="s">
        <v>34</v>
      </c>
    </row>
    <row r="14" spans="1:9" s="18" customFormat="1" ht="90" x14ac:dyDescent="0.25">
      <c r="A14" s="1">
        <v>5</v>
      </c>
      <c r="B14" s="17" t="s">
        <v>32</v>
      </c>
      <c r="C14" s="1" t="s">
        <v>30</v>
      </c>
      <c r="D14" s="17" t="s">
        <v>33</v>
      </c>
      <c r="E14" s="1">
        <v>1</v>
      </c>
      <c r="F14" s="1" t="s">
        <v>21</v>
      </c>
      <c r="G14" s="88">
        <v>419643</v>
      </c>
      <c r="H14" s="121">
        <f t="shared" si="0"/>
        <v>419643</v>
      </c>
      <c r="I14" s="1" t="s">
        <v>34</v>
      </c>
    </row>
    <row r="15" spans="1:9" s="18" customFormat="1" ht="93.75" customHeight="1" x14ac:dyDescent="0.25">
      <c r="A15" s="1">
        <v>6</v>
      </c>
      <c r="B15" s="17" t="s">
        <v>35</v>
      </c>
      <c r="C15" s="1" t="s">
        <v>30</v>
      </c>
      <c r="D15" s="17" t="s">
        <v>33</v>
      </c>
      <c r="E15" s="1">
        <v>1</v>
      </c>
      <c r="F15" s="1" t="s">
        <v>21</v>
      </c>
      <c r="G15" s="88">
        <v>325893</v>
      </c>
      <c r="H15" s="121">
        <f t="shared" si="0"/>
        <v>325893</v>
      </c>
      <c r="I15" s="1" t="s">
        <v>34</v>
      </c>
    </row>
    <row r="16" spans="1:9" s="18" customFormat="1" x14ac:dyDescent="0.25">
      <c r="A16" s="1">
        <v>7</v>
      </c>
      <c r="B16" s="17"/>
      <c r="C16" s="1"/>
      <c r="D16" s="17"/>
      <c r="E16" s="1"/>
      <c r="F16" s="1"/>
      <c r="G16" s="88"/>
      <c r="H16" s="121"/>
      <c r="I16" s="1"/>
    </row>
    <row r="17" spans="1:9" s="22" customFormat="1" ht="75" x14ac:dyDescent="0.25">
      <c r="A17" s="19">
        <v>8</v>
      </c>
      <c r="B17" s="20" t="s">
        <v>36</v>
      </c>
      <c r="C17" s="20" t="s">
        <v>27</v>
      </c>
      <c r="D17" s="20" t="s">
        <v>95</v>
      </c>
      <c r="E17" s="20">
        <v>1</v>
      </c>
      <c r="F17" s="19" t="s">
        <v>37</v>
      </c>
      <c r="G17" s="89">
        <v>47410.71</v>
      </c>
      <c r="H17" s="122">
        <f t="shared" ref="H17:H24" si="1">E17*G17</f>
        <v>47410.71</v>
      </c>
      <c r="I17" s="21" t="s">
        <v>38</v>
      </c>
    </row>
    <row r="18" spans="1:9" s="22" customFormat="1" ht="30" x14ac:dyDescent="0.25">
      <c r="A18" s="1">
        <v>9</v>
      </c>
      <c r="B18" s="20" t="s">
        <v>39</v>
      </c>
      <c r="C18" s="20" t="s">
        <v>27</v>
      </c>
      <c r="D18" s="20" t="s">
        <v>40</v>
      </c>
      <c r="E18" s="20">
        <v>1</v>
      </c>
      <c r="F18" s="19" t="s">
        <v>41</v>
      </c>
      <c r="G18" s="89">
        <v>7946.43</v>
      </c>
      <c r="H18" s="122">
        <f t="shared" si="1"/>
        <v>7946.43</v>
      </c>
      <c r="I18" s="21" t="s">
        <v>38</v>
      </c>
    </row>
    <row r="19" spans="1:9" s="22" customFormat="1" ht="30" x14ac:dyDescent="0.25">
      <c r="A19" s="19">
        <v>10</v>
      </c>
      <c r="B19" s="20" t="s">
        <v>42</v>
      </c>
      <c r="C19" s="20" t="s">
        <v>27</v>
      </c>
      <c r="D19" s="20" t="s">
        <v>43</v>
      </c>
      <c r="E19" s="20">
        <v>1</v>
      </c>
      <c r="F19" s="19" t="s">
        <v>37</v>
      </c>
      <c r="G19" s="89">
        <v>2767.86</v>
      </c>
      <c r="H19" s="122">
        <f t="shared" si="1"/>
        <v>2767.86</v>
      </c>
      <c r="I19" s="21" t="s">
        <v>38</v>
      </c>
    </row>
    <row r="20" spans="1:9" s="22" customFormat="1" ht="30" x14ac:dyDescent="0.25">
      <c r="A20" s="1">
        <v>11</v>
      </c>
      <c r="B20" s="20" t="s">
        <v>44</v>
      </c>
      <c r="C20" s="20" t="s">
        <v>27</v>
      </c>
      <c r="D20" s="20" t="s">
        <v>45</v>
      </c>
      <c r="E20" s="20">
        <v>1</v>
      </c>
      <c r="F20" s="19" t="s">
        <v>41</v>
      </c>
      <c r="G20" s="89">
        <v>29955.360000000001</v>
      </c>
      <c r="H20" s="122">
        <f t="shared" si="1"/>
        <v>29955.360000000001</v>
      </c>
      <c r="I20" s="21" t="s">
        <v>38</v>
      </c>
    </row>
    <row r="21" spans="1:9" s="22" customFormat="1" ht="270" x14ac:dyDescent="0.25">
      <c r="A21" s="19">
        <v>12</v>
      </c>
      <c r="B21" s="20" t="s">
        <v>102</v>
      </c>
      <c r="C21" s="20" t="s">
        <v>27</v>
      </c>
      <c r="D21" s="20" t="s">
        <v>96</v>
      </c>
      <c r="E21" s="20">
        <v>1</v>
      </c>
      <c r="F21" s="19" t="s">
        <v>37</v>
      </c>
      <c r="G21" s="89">
        <v>60714.29</v>
      </c>
      <c r="H21" s="122">
        <f t="shared" si="1"/>
        <v>60714.29</v>
      </c>
      <c r="I21" s="21" t="s">
        <v>38</v>
      </c>
    </row>
    <row r="22" spans="1:9" s="22" customFormat="1" ht="30" x14ac:dyDescent="0.25">
      <c r="A22" s="1">
        <v>13</v>
      </c>
      <c r="B22" s="20" t="s">
        <v>46</v>
      </c>
      <c r="C22" s="20" t="s">
        <v>27</v>
      </c>
      <c r="D22" s="20" t="s">
        <v>47</v>
      </c>
      <c r="E22" s="20">
        <v>1</v>
      </c>
      <c r="F22" s="19" t="s">
        <v>37</v>
      </c>
      <c r="G22" s="89">
        <v>29821.43</v>
      </c>
      <c r="H22" s="122">
        <f t="shared" si="1"/>
        <v>29821.43</v>
      </c>
      <c r="I22" s="21" t="s">
        <v>38</v>
      </c>
    </row>
    <row r="23" spans="1:9" s="22" customFormat="1" ht="30" x14ac:dyDescent="0.25">
      <c r="A23" s="19">
        <v>14</v>
      </c>
      <c r="B23" s="20" t="s">
        <v>48</v>
      </c>
      <c r="C23" s="20" t="s">
        <v>27</v>
      </c>
      <c r="D23" s="20" t="s">
        <v>49</v>
      </c>
      <c r="E23" s="20">
        <v>1</v>
      </c>
      <c r="F23" s="19" t="s">
        <v>41</v>
      </c>
      <c r="G23" s="89">
        <v>5178.57</v>
      </c>
      <c r="H23" s="122">
        <f t="shared" si="1"/>
        <v>5178.57</v>
      </c>
      <c r="I23" s="21" t="s">
        <v>38</v>
      </c>
    </row>
    <row r="24" spans="1:9" s="22" customFormat="1" ht="30" x14ac:dyDescent="0.25">
      <c r="A24" s="1">
        <v>15</v>
      </c>
      <c r="B24" s="20" t="s">
        <v>48</v>
      </c>
      <c r="C24" s="20" t="s">
        <v>27</v>
      </c>
      <c r="D24" s="20" t="s">
        <v>50</v>
      </c>
      <c r="E24" s="20">
        <v>1</v>
      </c>
      <c r="F24" s="19" t="s">
        <v>41</v>
      </c>
      <c r="G24" s="89">
        <v>3392.86</v>
      </c>
      <c r="H24" s="122">
        <f t="shared" si="1"/>
        <v>3392.86</v>
      </c>
      <c r="I24" s="21" t="s">
        <v>38</v>
      </c>
    </row>
    <row r="25" spans="1:9" s="22" customFormat="1" ht="150" x14ac:dyDescent="0.25">
      <c r="A25" s="19">
        <v>16</v>
      </c>
      <c r="B25" s="23" t="s">
        <v>51</v>
      </c>
      <c r="C25" s="20" t="s">
        <v>27</v>
      </c>
      <c r="D25" s="23" t="s">
        <v>52</v>
      </c>
      <c r="E25" s="20">
        <v>34</v>
      </c>
      <c r="F25" s="24" t="s">
        <v>41</v>
      </c>
      <c r="G25" s="90">
        <v>95000</v>
      </c>
      <c r="H25" s="122">
        <f>G25*E25</f>
        <v>3230000</v>
      </c>
      <c r="I25" s="21" t="s">
        <v>38</v>
      </c>
    </row>
    <row r="26" spans="1:9" s="22" customFormat="1" ht="120" x14ac:dyDescent="0.25">
      <c r="A26" s="1">
        <v>17</v>
      </c>
      <c r="B26" s="23" t="s">
        <v>53</v>
      </c>
      <c r="C26" s="20" t="s">
        <v>27</v>
      </c>
      <c r="D26" s="25" t="s">
        <v>97</v>
      </c>
      <c r="E26" s="20">
        <v>10</v>
      </c>
      <c r="F26" s="24" t="s">
        <v>41</v>
      </c>
      <c r="G26" s="90">
        <v>105000</v>
      </c>
      <c r="H26" s="122">
        <f>G26*E26</f>
        <v>1050000</v>
      </c>
      <c r="I26" s="21" t="s">
        <v>38</v>
      </c>
    </row>
    <row r="27" spans="1:9" s="22" customFormat="1" ht="135" x14ac:dyDescent="0.25">
      <c r="A27" s="19">
        <v>18</v>
      </c>
      <c r="B27" s="23" t="s">
        <v>54</v>
      </c>
      <c r="C27" s="20" t="s">
        <v>27</v>
      </c>
      <c r="D27" s="23" t="s">
        <v>98</v>
      </c>
      <c r="E27" s="20">
        <v>8</v>
      </c>
      <c r="F27" s="24" t="s">
        <v>41</v>
      </c>
      <c r="G27" s="90">
        <v>135000</v>
      </c>
      <c r="H27" s="122">
        <f>G27*E27</f>
        <v>1080000</v>
      </c>
      <c r="I27" s="21" t="s">
        <v>38</v>
      </c>
    </row>
    <row r="28" spans="1:9" s="22" customFormat="1" ht="30" x14ac:dyDescent="0.25">
      <c r="A28" s="1">
        <v>19</v>
      </c>
      <c r="B28" s="26" t="s">
        <v>130</v>
      </c>
      <c r="C28" s="20" t="s">
        <v>179</v>
      </c>
      <c r="D28" s="25" t="s">
        <v>131</v>
      </c>
      <c r="E28" s="27">
        <v>3654</v>
      </c>
      <c r="F28" s="27" t="s">
        <v>55</v>
      </c>
      <c r="G28" s="91">
        <v>102.68</v>
      </c>
      <c r="H28" s="122">
        <f>E28*G28</f>
        <v>375192.72000000003</v>
      </c>
      <c r="I28" s="21" t="s">
        <v>38</v>
      </c>
    </row>
    <row r="29" spans="1:9" s="22" customFormat="1" ht="75" x14ac:dyDescent="0.25">
      <c r="A29" s="19">
        <v>20</v>
      </c>
      <c r="B29" s="23" t="s">
        <v>56</v>
      </c>
      <c r="C29" s="20" t="s">
        <v>27</v>
      </c>
      <c r="D29" s="25" t="s">
        <v>57</v>
      </c>
      <c r="E29" s="20">
        <v>15</v>
      </c>
      <c r="F29" s="24" t="s">
        <v>41</v>
      </c>
      <c r="G29" s="90">
        <v>50618.749999999993</v>
      </c>
      <c r="H29" s="123">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23">
        <f t="shared" si="2"/>
        <v>1321164</v>
      </c>
      <c r="I30" s="21" t="s">
        <v>38</v>
      </c>
    </row>
    <row r="31" spans="1:9" s="22" customFormat="1" ht="75" x14ac:dyDescent="0.25">
      <c r="A31" s="19">
        <v>22</v>
      </c>
      <c r="B31" s="23" t="s">
        <v>60</v>
      </c>
      <c r="C31" s="20" t="s">
        <v>27</v>
      </c>
      <c r="D31" s="25" t="s">
        <v>61</v>
      </c>
      <c r="E31" s="20">
        <v>10</v>
      </c>
      <c r="F31" s="24" t="s">
        <v>41</v>
      </c>
      <c r="G31" s="90">
        <v>162500</v>
      </c>
      <c r="H31" s="123">
        <f t="shared" si="2"/>
        <v>1625000</v>
      </c>
      <c r="I31" s="21" t="s">
        <v>38</v>
      </c>
    </row>
    <row r="32" spans="1:9" s="22" customFormat="1" ht="75" x14ac:dyDescent="0.25">
      <c r="A32" s="1">
        <v>23</v>
      </c>
      <c r="B32" s="23" t="s">
        <v>62</v>
      </c>
      <c r="C32" s="20" t="s">
        <v>27</v>
      </c>
      <c r="D32" s="25" t="s">
        <v>63</v>
      </c>
      <c r="E32" s="20">
        <v>10</v>
      </c>
      <c r="F32" s="24" t="s">
        <v>41</v>
      </c>
      <c r="G32" s="90">
        <v>54901.79</v>
      </c>
      <c r="H32" s="123">
        <f t="shared" si="2"/>
        <v>549017.9</v>
      </c>
      <c r="I32" s="21" t="s">
        <v>38</v>
      </c>
    </row>
    <row r="33" spans="1:9" s="22" customFormat="1" ht="75" x14ac:dyDescent="0.25">
      <c r="A33" s="19">
        <v>24</v>
      </c>
      <c r="B33" s="23" t="s">
        <v>62</v>
      </c>
      <c r="C33" s="20" t="s">
        <v>27</v>
      </c>
      <c r="D33" s="25" t="s">
        <v>64</v>
      </c>
      <c r="E33" s="20">
        <v>5</v>
      </c>
      <c r="F33" s="24" t="s">
        <v>41</v>
      </c>
      <c r="G33" s="90">
        <v>237946.43</v>
      </c>
      <c r="H33" s="123">
        <f t="shared" si="2"/>
        <v>1189732.1499999999</v>
      </c>
      <c r="I33" s="21" t="s">
        <v>38</v>
      </c>
    </row>
    <row r="34" spans="1:9" s="22" customFormat="1" ht="75" x14ac:dyDescent="0.25">
      <c r="A34" s="1">
        <v>25</v>
      </c>
      <c r="B34" s="23" t="s">
        <v>65</v>
      </c>
      <c r="C34" s="20" t="s">
        <v>27</v>
      </c>
      <c r="D34" s="25" t="s">
        <v>66</v>
      </c>
      <c r="E34" s="20">
        <v>8</v>
      </c>
      <c r="F34" s="24" t="s">
        <v>41</v>
      </c>
      <c r="G34" s="90">
        <v>237946.43</v>
      </c>
      <c r="H34" s="123">
        <f t="shared" si="2"/>
        <v>1903571.44</v>
      </c>
      <c r="I34" s="21" t="s">
        <v>38</v>
      </c>
    </row>
    <row r="35" spans="1:9" s="22" customFormat="1" ht="75" x14ac:dyDescent="0.25">
      <c r="A35" s="19">
        <v>26</v>
      </c>
      <c r="B35" s="23" t="s">
        <v>67</v>
      </c>
      <c r="C35" s="20" t="s">
        <v>27</v>
      </c>
      <c r="D35" s="25" t="s">
        <v>68</v>
      </c>
      <c r="E35" s="20">
        <v>2</v>
      </c>
      <c r="F35" s="24" t="s">
        <v>41</v>
      </c>
      <c r="G35" s="90">
        <v>162500</v>
      </c>
      <c r="H35" s="123">
        <f t="shared" si="2"/>
        <v>325000</v>
      </c>
      <c r="I35" s="21" t="s">
        <v>38</v>
      </c>
    </row>
    <row r="36" spans="1:9" s="22" customFormat="1" ht="75" x14ac:dyDescent="0.25">
      <c r="A36" s="1">
        <v>27</v>
      </c>
      <c r="B36" s="23" t="s">
        <v>69</v>
      </c>
      <c r="C36" s="20" t="s">
        <v>27</v>
      </c>
      <c r="D36" s="25" t="s">
        <v>70</v>
      </c>
      <c r="E36" s="20">
        <v>6</v>
      </c>
      <c r="F36" s="24" t="s">
        <v>41</v>
      </c>
      <c r="G36" s="90">
        <v>44908.04</v>
      </c>
      <c r="H36" s="123">
        <f t="shared" si="2"/>
        <v>269448.24</v>
      </c>
      <c r="I36" s="21" t="s">
        <v>38</v>
      </c>
    </row>
    <row r="37" spans="1:9" s="22" customFormat="1" ht="105" x14ac:dyDescent="0.25">
      <c r="A37" s="19">
        <v>28</v>
      </c>
      <c r="B37" s="23" t="s">
        <v>71</v>
      </c>
      <c r="C37" s="20" t="s">
        <v>27</v>
      </c>
      <c r="D37" s="25" t="s">
        <v>72</v>
      </c>
      <c r="E37" s="20">
        <v>2</v>
      </c>
      <c r="F37" s="24" t="s">
        <v>41</v>
      </c>
      <c r="G37" s="90">
        <v>58482.14</v>
      </c>
      <c r="H37" s="123">
        <f t="shared" si="2"/>
        <v>116964.28</v>
      </c>
      <c r="I37" s="21" t="s">
        <v>38</v>
      </c>
    </row>
    <row r="38" spans="1:9" s="22" customFormat="1" ht="60" x14ac:dyDescent="0.25">
      <c r="A38" s="1">
        <v>29</v>
      </c>
      <c r="B38" s="23" t="s">
        <v>73</v>
      </c>
      <c r="C38" s="20" t="s">
        <v>27</v>
      </c>
      <c r="D38" s="25" t="s">
        <v>74</v>
      </c>
      <c r="E38" s="20">
        <v>2</v>
      </c>
      <c r="F38" s="24" t="s">
        <v>41</v>
      </c>
      <c r="G38" s="90">
        <v>237946.43</v>
      </c>
      <c r="H38" s="123">
        <f t="shared" si="2"/>
        <v>475892.86</v>
      </c>
      <c r="I38" s="21" t="s">
        <v>38</v>
      </c>
    </row>
    <row r="39" spans="1:9" s="22" customFormat="1" ht="60" x14ac:dyDescent="0.25">
      <c r="A39" s="19">
        <v>30</v>
      </c>
      <c r="B39" s="23" t="s">
        <v>75</v>
      </c>
      <c r="C39" s="20" t="s">
        <v>27</v>
      </c>
      <c r="D39" s="25" t="s">
        <v>76</v>
      </c>
      <c r="E39" s="20">
        <v>10</v>
      </c>
      <c r="F39" s="24" t="s">
        <v>41</v>
      </c>
      <c r="G39" s="90">
        <v>47763.39</v>
      </c>
      <c r="H39" s="123">
        <f t="shared" si="2"/>
        <v>477633.9</v>
      </c>
      <c r="I39" s="21" t="s">
        <v>38</v>
      </c>
    </row>
    <row r="40" spans="1:9" s="22" customFormat="1" ht="75" x14ac:dyDescent="0.25">
      <c r="A40" s="1">
        <v>31</v>
      </c>
      <c r="B40" s="23" t="s">
        <v>77</v>
      </c>
      <c r="C40" s="20" t="s">
        <v>27</v>
      </c>
      <c r="D40" s="25" t="s">
        <v>78</v>
      </c>
      <c r="E40" s="20">
        <v>4</v>
      </c>
      <c r="F40" s="24" t="s">
        <v>41</v>
      </c>
      <c r="G40" s="90">
        <v>109107.14</v>
      </c>
      <c r="H40" s="123">
        <f t="shared" si="2"/>
        <v>436428.56</v>
      </c>
      <c r="I40" s="21" t="s">
        <v>38</v>
      </c>
    </row>
    <row r="41" spans="1:9" s="22" customFormat="1" ht="45" x14ac:dyDescent="0.25">
      <c r="A41" s="19">
        <v>32</v>
      </c>
      <c r="B41" s="25" t="s">
        <v>79</v>
      </c>
      <c r="C41" s="20" t="s">
        <v>27</v>
      </c>
      <c r="D41" s="25" t="s">
        <v>80</v>
      </c>
      <c r="E41" s="27">
        <v>16</v>
      </c>
      <c r="F41" s="24" t="s">
        <v>41</v>
      </c>
      <c r="G41" s="90">
        <v>32024.11</v>
      </c>
      <c r="H41" s="124">
        <f t="shared" ref="H41:H66" si="3">E41*G41</f>
        <v>512385.76</v>
      </c>
      <c r="I41" s="21" t="s">
        <v>38</v>
      </c>
    </row>
    <row r="42" spans="1:9" s="22" customFormat="1" ht="45" x14ac:dyDescent="0.25">
      <c r="A42" s="1">
        <v>33</v>
      </c>
      <c r="B42" s="25" t="s">
        <v>79</v>
      </c>
      <c r="C42" s="20" t="s">
        <v>27</v>
      </c>
      <c r="D42" s="25" t="s">
        <v>81</v>
      </c>
      <c r="E42" s="28">
        <v>1</v>
      </c>
      <c r="F42" s="24" t="s">
        <v>41</v>
      </c>
      <c r="G42" s="90">
        <v>30883.93</v>
      </c>
      <c r="H42" s="124">
        <f t="shared" si="3"/>
        <v>30883.93</v>
      </c>
      <c r="I42" s="21" t="s">
        <v>38</v>
      </c>
    </row>
    <row r="43" spans="1:9" s="22" customFormat="1" ht="105" x14ac:dyDescent="0.25">
      <c r="A43" s="19">
        <v>34</v>
      </c>
      <c r="B43" s="25" t="s">
        <v>100</v>
      </c>
      <c r="C43" s="20" t="s">
        <v>101</v>
      </c>
      <c r="D43" s="1" t="s">
        <v>103</v>
      </c>
      <c r="E43" s="28">
        <v>1</v>
      </c>
      <c r="F43" s="24" t="s">
        <v>21</v>
      </c>
      <c r="G43" s="90">
        <v>12175892.859999999</v>
      </c>
      <c r="H43" s="124">
        <f t="shared" si="3"/>
        <v>12175892.859999999</v>
      </c>
      <c r="I43" s="21" t="s">
        <v>38</v>
      </c>
    </row>
    <row r="44" spans="1:9" s="22" customFormat="1" x14ac:dyDescent="0.25">
      <c r="A44" s="19">
        <v>35</v>
      </c>
      <c r="B44" s="25"/>
      <c r="C44" s="20"/>
      <c r="D44" s="1"/>
      <c r="E44" s="28"/>
      <c r="F44" s="24"/>
      <c r="G44" s="90"/>
      <c r="H44" s="124"/>
      <c r="I44" s="21"/>
    </row>
    <row r="45" spans="1:9" s="22" customFormat="1" x14ac:dyDescent="0.25">
      <c r="A45" s="19">
        <v>36</v>
      </c>
      <c r="B45" s="25"/>
      <c r="C45" s="20"/>
      <c r="D45" s="1"/>
      <c r="E45" s="28"/>
      <c r="F45" s="24"/>
      <c r="G45" s="90"/>
      <c r="H45" s="124"/>
      <c r="I45" s="21"/>
    </row>
    <row r="46" spans="1:9" s="22" customFormat="1" x14ac:dyDescent="0.25">
      <c r="A46" s="19">
        <v>37</v>
      </c>
      <c r="B46" s="25"/>
      <c r="C46" s="20"/>
      <c r="D46" s="1"/>
      <c r="E46" s="28"/>
      <c r="F46" s="24"/>
      <c r="G46" s="90"/>
      <c r="H46" s="124"/>
      <c r="I46" s="21"/>
    </row>
    <row r="47" spans="1:9" s="22" customFormat="1" ht="45" x14ac:dyDescent="0.25">
      <c r="A47" s="19">
        <v>38</v>
      </c>
      <c r="B47" s="29" t="s">
        <v>104</v>
      </c>
      <c r="C47" s="30" t="s">
        <v>30</v>
      </c>
      <c r="D47" s="25" t="s">
        <v>105</v>
      </c>
      <c r="E47" s="6">
        <v>1</v>
      </c>
      <c r="F47" s="24" t="s">
        <v>21</v>
      </c>
      <c r="G47" s="92">
        <v>1325872</v>
      </c>
      <c r="H47" s="124">
        <f t="shared" si="3"/>
        <v>1325872</v>
      </c>
      <c r="I47" s="21" t="s">
        <v>38</v>
      </c>
    </row>
    <row r="48" spans="1:9" s="22" customFormat="1" ht="45" x14ac:dyDescent="0.25">
      <c r="A48" s="1">
        <v>39</v>
      </c>
      <c r="B48" s="29" t="s">
        <v>106</v>
      </c>
      <c r="C48" s="30" t="s">
        <v>30</v>
      </c>
      <c r="D48" s="25" t="s">
        <v>105</v>
      </c>
      <c r="E48" s="6">
        <v>1</v>
      </c>
      <c r="F48" s="24" t="s">
        <v>21</v>
      </c>
      <c r="G48" s="92">
        <v>3475994</v>
      </c>
      <c r="H48" s="124">
        <f t="shared" si="3"/>
        <v>3475994</v>
      </c>
      <c r="I48" s="21" t="s">
        <v>38</v>
      </c>
    </row>
    <row r="49" spans="1:9" s="22" customFormat="1" ht="45" x14ac:dyDescent="0.25">
      <c r="A49" s="1">
        <v>40</v>
      </c>
      <c r="B49" s="29" t="s">
        <v>110</v>
      </c>
      <c r="C49" s="30" t="s">
        <v>30</v>
      </c>
      <c r="D49" s="25" t="s">
        <v>105</v>
      </c>
      <c r="E49" s="6">
        <v>1</v>
      </c>
      <c r="F49" s="24" t="s">
        <v>21</v>
      </c>
      <c r="G49" s="92">
        <v>1455804</v>
      </c>
      <c r="H49" s="124">
        <f t="shared" si="3"/>
        <v>1455804</v>
      </c>
      <c r="I49" s="21" t="s">
        <v>38</v>
      </c>
    </row>
    <row r="50" spans="1:9" s="22" customFormat="1" x14ac:dyDescent="0.25">
      <c r="A50" s="1">
        <v>41</v>
      </c>
      <c r="B50" s="29"/>
      <c r="C50" s="30"/>
      <c r="D50" s="25"/>
      <c r="E50" s="6"/>
      <c r="F50" s="24"/>
      <c r="G50" s="92"/>
      <c r="H50" s="124"/>
      <c r="I50" s="21"/>
    </row>
    <row r="51" spans="1:9" s="22" customFormat="1" ht="75" x14ac:dyDescent="0.25">
      <c r="A51" s="1">
        <v>42</v>
      </c>
      <c r="B51" s="31" t="s">
        <v>107</v>
      </c>
      <c r="C51" s="20" t="s">
        <v>27</v>
      </c>
      <c r="D51" s="1" t="s">
        <v>111</v>
      </c>
      <c r="E51" s="6">
        <v>1</v>
      </c>
      <c r="F51" s="6" t="s">
        <v>21</v>
      </c>
      <c r="G51" s="92">
        <v>3995703</v>
      </c>
      <c r="H51" s="124">
        <f t="shared" si="3"/>
        <v>3995703</v>
      </c>
      <c r="I51" s="21" t="s">
        <v>38</v>
      </c>
    </row>
    <row r="52" spans="1:9" s="22" customFormat="1" ht="162" customHeight="1" x14ac:dyDescent="0.25">
      <c r="A52" s="1">
        <v>43</v>
      </c>
      <c r="B52" s="25" t="s">
        <v>108</v>
      </c>
      <c r="C52" s="20" t="s">
        <v>27</v>
      </c>
      <c r="D52" s="1" t="s">
        <v>112</v>
      </c>
      <c r="E52" s="6">
        <v>1</v>
      </c>
      <c r="F52" s="6" t="s">
        <v>21</v>
      </c>
      <c r="G52" s="92">
        <v>5523126</v>
      </c>
      <c r="H52" s="124">
        <f t="shared" si="3"/>
        <v>5523126</v>
      </c>
      <c r="I52" s="21" t="s">
        <v>38</v>
      </c>
    </row>
    <row r="53" spans="1:9" s="22" customFormat="1" ht="77.25" customHeight="1" x14ac:dyDescent="0.25">
      <c r="A53" s="1">
        <v>44</v>
      </c>
      <c r="B53" s="25" t="s">
        <v>109</v>
      </c>
      <c r="C53" s="20" t="s">
        <v>27</v>
      </c>
      <c r="D53" s="1" t="s">
        <v>113</v>
      </c>
      <c r="E53" s="6">
        <v>1</v>
      </c>
      <c r="F53" s="6" t="s">
        <v>21</v>
      </c>
      <c r="G53" s="92">
        <v>7413661</v>
      </c>
      <c r="H53" s="124">
        <f t="shared" si="3"/>
        <v>7413661</v>
      </c>
      <c r="I53" s="21" t="s">
        <v>38</v>
      </c>
    </row>
    <row r="54" spans="1:9" s="22" customFormat="1" ht="222" customHeight="1" x14ac:dyDescent="0.25">
      <c r="A54" s="1">
        <v>45</v>
      </c>
      <c r="B54" s="32" t="s">
        <v>114</v>
      </c>
      <c r="C54" s="20" t="s">
        <v>27</v>
      </c>
      <c r="D54" s="2" t="s">
        <v>115</v>
      </c>
      <c r="E54" s="3">
        <v>1</v>
      </c>
      <c r="F54" s="3" t="s">
        <v>41</v>
      </c>
      <c r="G54" s="93">
        <v>1780625</v>
      </c>
      <c r="H54" s="125">
        <f t="shared" si="3"/>
        <v>1780625</v>
      </c>
      <c r="I54" s="21" t="s">
        <v>38</v>
      </c>
    </row>
    <row r="55" spans="1:9" s="22" customFormat="1" ht="14.25" customHeight="1" x14ac:dyDescent="0.25">
      <c r="A55" s="2">
        <v>46</v>
      </c>
      <c r="B55" s="25"/>
      <c r="C55" s="20"/>
      <c r="D55" s="1"/>
      <c r="E55" s="6"/>
      <c r="F55" s="6"/>
      <c r="G55" s="94"/>
      <c r="H55" s="125"/>
      <c r="I55" s="21"/>
    </row>
    <row r="56" spans="1:9" s="22" customFormat="1" ht="290.25" customHeight="1" x14ac:dyDescent="0.25">
      <c r="A56" s="2">
        <v>47</v>
      </c>
      <c r="B56" s="68" t="s">
        <v>116</v>
      </c>
      <c r="C56" s="69" t="s">
        <v>27</v>
      </c>
      <c r="D56" s="69" t="s">
        <v>117</v>
      </c>
      <c r="E56" s="3">
        <v>1</v>
      </c>
      <c r="F56" s="3" t="s">
        <v>21</v>
      </c>
      <c r="G56" s="95">
        <v>3009778.58</v>
      </c>
      <c r="H56" s="125">
        <f t="shared" si="3"/>
        <v>3009778.58</v>
      </c>
      <c r="I56" s="21" t="s">
        <v>38</v>
      </c>
    </row>
    <row r="57" spans="1:9" s="22" customFormat="1" ht="142.5" customHeight="1" x14ac:dyDescent="0.25">
      <c r="A57" s="2">
        <v>48</v>
      </c>
      <c r="B57" s="1" t="s">
        <v>118</v>
      </c>
      <c r="C57" s="33" t="s">
        <v>27</v>
      </c>
      <c r="D57" s="1" t="s">
        <v>119</v>
      </c>
      <c r="E57" s="1">
        <v>1</v>
      </c>
      <c r="F57" s="1" t="s">
        <v>41</v>
      </c>
      <c r="G57" s="96">
        <v>613017.86</v>
      </c>
      <c r="H57" s="125">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25">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25">
        <f t="shared" si="3"/>
        <v>9695598</v>
      </c>
      <c r="I59" s="21" t="s">
        <v>38</v>
      </c>
    </row>
    <row r="60" spans="1:9" s="22" customFormat="1" ht="75" x14ac:dyDescent="0.25">
      <c r="A60" s="2">
        <v>51</v>
      </c>
      <c r="B60" s="2" t="s">
        <v>124</v>
      </c>
      <c r="C60" s="30" t="s">
        <v>30</v>
      </c>
      <c r="D60" s="2" t="s">
        <v>33</v>
      </c>
      <c r="E60" s="3">
        <v>1</v>
      </c>
      <c r="F60" s="3" t="s">
        <v>21</v>
      </c>
      <c r="G60" s="97">
        <v>87858</v>
      </c>
      <c r="H60" s="125">
        <f t="shared" si="3"/>
        <v>87858</v>
      </c>
      <c r="I60" s="21" t="s">
        <v>38</v>
      </c>
    </row>
    <row r="61" spans="1:9" s="22" customFormat="1" ht="75" x14ac:dyDescent="0.25">
      <c r="A61" s="1">
        <v>52</v>
      </c>
      <c r="B61" s="1" t="s">
        <v>125</v>
      </c>
      <c r="C61" s="30" t="s">
        <v>30</v>
      </c>
      <c r="D61" s="1" t="s">
        <v>33</v>
      </c>
      <c r="E61" s="6">
        <v>1</v>
      </c>
      <c r="F61" s="6" t="s">
        <v>21</v>
      </c>
      <c r="G61" s="97">
        <v>138154</v>
      </c>
      <c r="H61" s="126">
        <f t="shared" si="3"/>
        <v>138154</v>
      </c>
      <c r="I61" s="21" t="s">
        <v>38</v>
      </c>
    </row>
    <row r="62" spans="1:9" s="22" customFormat="1" ht="45" x14ac:dyDescent="0.25">
      <c r="A62" s="1">
        <v>53</v>
      </c>
      <c r="B62" s="17" t="s">
        <v>126</v>
      </c>
      <c r="C62" s="30" t="s">
        <v>30</v>
      </c>
      <c r="D62" s="17" t="s">
        <v>127</v>
      </c>
      <c r="E62" s="6">
        <v>475</v>
      </c>
      <c r="F62" s="6" t="s">
        <v>55</v>
      </c>
      <c r="G62" s="97">
        <v>7142.86</v>
      </c>
      <c r="H62" s="126">
        <f t="shared" si="3"/>
        <v>3392858.5</v>
      </c>
      <c r="I62" s="21" t="s">
        <v>38</v>
      </c>
    </row>
    <row r="63" spans="1:9" s="22" customFormat="1" ht="60" x14ac:dyDescent="0.25">
      <c r="A63" s="1">
        <v>54</v>
      </c>
      <c r="B63" s="2" t="s">
        <v>156</v>
      </c>
      <c r="C63" s="30" t="s">
        <v>30</v>
      </c>
      <c r="D63" s="17" t="s">
        <v>164</v>
      </c>
      <c r="E63" s="6">
        <v>1</v>
      </c>
      <c r="F63" s="6" t="s">
        <v>21</v>
      </c>
      <c r="G63" s="97">
        <v>537797</v>
      </c>
      <c r="H63" s="126">
        <f t="shared" si="3"/>
        <v>537797</v>
      </c>
      <c r="I63" s="21" t="s">
        <v>38</v>
      </c>
    </row>
    <row r="64" spans="1:9" s="22" customFormat="1" ht="60" x14ac:dyDescent="0.25">
      <c r="A64" s="2">
        <v>55</v>
      </c>
      <c r="B64" s="2" t="s">
        <v>157</v>
      </c>
      <c r="C64" s="30" t="s">
        <v>30</v>
      </c>
      <c r="D64" s="29" t="s">
        <v>164</v>
      </c>
      <c r="E64" s="3">
        <v>1</v>
      </c>
      <c r="F64" s="6" t="s">
        <v>21</v>
      </c>
      <c r="G64" s="97">
        <v>440993</v>
      </c>
      <c r="H64" s="125">
        <f t="shared" si="3"/>
        <v>440993</v>
      </c>
      <c r="I64" s="21" t="s">
        <v>38</v>
      </c>
    </row>
    <row r="65" spans="1:9" s="22" customFormat="1" ht="60" x14ac:dyDescent="0.25">
      <c r="A65" s="1">
        <v>56</v>
      </c>
      <c r="B65" s="2" t="s">
        <v>145</v>
      </c>
      <c r="C65" s="30" t="s">
        <v>30</v>
      </c>
      <c r="D65" s="29" t="s">
        <v>146</v>
      </c>
      <c r="E65" s="3">
        <v>1</v>
      </c>
      <c r="F65" s="6" t="s">
        <v>21</v>
      </c>
      <c r="G65" s="97">
        <v>430714.29</v>
      </c>
      <c r="H65" s="125">
        <f t="shared" si="3"/>
        <v>430714.29</v>
      </c>
      <c r="I65" s="21" t="s">
        <v>38</v>
      </c>
    </row>
    <row r="66" spans="1:9" s="22" customFormat="1" ht="60" x14ac:dyDescent="0.25">
      <c r="A66" s="2">
        <v>57</v>
      </c>
      <c r="B66" s="2" t="s">
        <v>147</v>
      </c>
      <c r="C66" s="30" t="s">
        <v>30</v>
      </c>
      <c r="D66" s="29" t="s">
        <v>148</v>
      </c>
      <c r="E66" s="3">
        <v>1</v>
      </c>
      <c r="F66" s="6" t="s">
        <v>21</v>
      </c>
      <c r="G66" s="97">
        <v>1704408.93</v>
      </c>
      <c r="H66" s="125">
        <f t="shared" si="3"/>
        <v>1704408.93</v>
      </c>
      <c r="I66" s="21" t="s">
        <v>38</v>
      </c>
    </row>
    <row r="67" spans="1:9" s="22" customFormat="1" ht="75" customHeight="1" x14ac:dyDescent="0.25">
      <c r="A67" s="1">
        <v>58</v>
      </c>
      <c r="B67" s="1" t="s">
        <v>133</v>
      </c>
      <c r="C67" s="1" t="s">
        <v>27</v>
      </c>
      <c r="D67" s="34" t="s">
        <v>134</v>
      </c>
      <c r="E67" s="1">
        <v>1</v>
      </c>
      <c r="F67" s="3" t="s">
        <v>41</v>
      </c>
      <c r="G67" s="97">
        <v>942459.82</v>
      </c>
      <c r="H67" s="125">
        <f>E67*G67</f>
        <v>942459.82</v>
      </c>
      <c r="I67" s="21" t="s">
        <v>38</v>
      </c>
    </row>
    <row r="68" spans="1:9" s="22" customFormat="1" ht="105" x14ac:dyDescent="0.25">
      <c r="A68" s="2">
        <v>59</v>
      </c>
      <c r="B68" s="1" t="s">
        <v>135</v>
      </c>
      <c r="C68" s="1" t="s">
        <v>27</v>
      </c>
      <c r="D68" s="58" t="s">
        <v>136</v>
      </c>
      <c r="E68" s="1">
        <v>1</v>
      </c>
      <c r="F68" s="3" t="s">
        <v>41</v>
      </c>
      <c r="G68" s="97">
        <v>259528.57</v>
      </c>
      <c r="H68" s="125">
        <f t="shared" ref="H68:H86" si="4">E68*G68</f>
        <v>259528.57</v>
      </c>
      <c r="I68" s="21" t="s">
        <v>38</v>
      </c>
    </row>
    <row r="69" spans="1:9" s="22" customFormat="1" ht="105" x14ac:dyDescent="0.25">
      <c r="A69" s="1">
        <v>60</v>
      </c>
      <c r="B69" s="1" t="s">
        <v>137</v>
      </c>
      <c r="C69" s="1" t="s">
        <v>27</v>
      </c>
      <c r="D69" s="58" t="s">
        <v>138</v>
      </c>
      <c r="E69" s="1">
        <v>1</v>
      </c>
      <c r="F69" s="3" t="s">
        <v>41</v>
      </c>
      <c r="G69" s="97">
        <v>206757.14</v>
      </c>
      <c r="H69" s="125">
        <f t="shared" si="4"/>
        <v>206757.14</v>
      </c>
      <c r="I69" s="21" t="s">
        <v>38</v>
      </c>
    </row>
    <row r="70" spans="1:9" s="22" customFormat="1" ht="60" x14ac:dyDescent="0.25">
      <c r="A70" s="2">
        <v>61</v>
      </c>
      <c r="B70" s="1" t="s">
        <v>139</v>
      </c>
      <c r="C70" s="1" t="s">
        <v>27</v>
      </c>
      <c r="D70" s="58" t="s">
        <v>140</v>
      </c>
      <c r="E70" s="1">
        <v>1</v>
      </c>
      <c r="F70" s="3" t="s">
        <v>41</v>
      </c>
      <c r="G70" s="97">
        <v>196664.29</v>
      </c>
      <c r="H70" s="125">
        <f t="shared" si="4"/>
        <v>196664.29</v>
      </c>
      <c r="I70" s="21" t="s">
        <v>38</v>
      </c>
    </row>
    <row r="71" spans="1:9" s="22" customFormat="1" ht="150" x14ac:dyDescent="0.25">
      <c r="A71" s="1">
        <v>62</v>
      </c>
      <c r="B71" s="1" t="s">
        <v>141</v>
      </c>
      <c r="C71" s="1" t="s">
        <v>27</v>
      </c>
      <c r="D71" s="1" t="s">
        <v>142</v>
      </c>
      <c r="E71" s="1">
        <v>1</v>
      </c>
      <c r="F71" s="3" t="s">
        <v>41</v>
      </c>
      <c r="G71" s="97">
        <v>1432936.61</v>
      </c>
      <c r="H71" s="125">
        <f t="shared" si="4"/>
        <v>1432936.61</v>
      </c>
      <c r="I71" s="21" t="s">
        <v>38</v>
      </c>
    </row>
    <row r="72" spans="1:9" s="22" customFormat="1" ht="144.75" customHeight="1" x14ac:dyDescent="0.25">
      <c r="A72" s="2">
        <v>63</v>
      </c>
      <c r="B72" s="1" t="s">
        <v>143</v>
      </c>
      <c r="C72" s="1" t="s">
        <v>27</v>
      </c>
      <c r="D72" s="1" t="s">
        <v>144</v>
      </c>
      <c r="E72" s="1">
        <v>1</v>
      </c>
      <c r="F72" s="3" t="s">
        <v>41</v>
      </c>
      <c r="G72" s="97">
        <v>2375558.04</v>
      </c>
      <c r="H72" s="125">
        <f t="shared" si="4"/>
        <v>2375558.04</v>
      </c>
      <c r="I72" s="21" t="s">
        <v>38</v>
      </c>
    </row>
    <row r="73" spans="1:9" s="22" customFormat="1" ht="177.75" customHeight="1" x14ac:dyDescent="0.25">
      <c r="A73" s="34">
        <v>64</v>
      </c>
      <c r="B73" s="1" t="s">
        <v>149</v>
      </c>
      <c r="C73" s="1" t="s">
        <v>27</v>
      </c>
      <c r="D73" s="9" t="s">
        <v>150</v>
      </c>
      <c r="E73" s="1">
        <v>1</v>
      </c>
      <c r="F73" s="3" t="s">
        <v>41</v>
      </c>
      <c r="G73" s="97">
        <v>298745</v>
      </c>
      <c r="H73" s="125">
        <f t="shared" si="4"/>
        <v>298745</v>
      </c>
      <c r="I73" s="21" t="s">
        <v>38</v>
      </c>
    </row>
    <row r="74" spans="1:9" s="22" customFormat="1" ht="92.25" customHeight="1" x14ac:dyDescent="0.25">
      <c r="A74" s="35">
        <v>65</v>
      </c>
      <c r="B74" s="1" t="s">
        <v>158</v>
      </c>
      <c r="C74" s="4" t="s">
        <v>27</v>
      </c>
      <c r="D74" s="54" t="s">
        <v>159</v>
      </c>
      <c r="E74" s="1">
        <v>1</v>
      </c>
      <c r="F74" s="3" t="s">
        <v>41</v>
      </c>
      <c r="G74" s="97">
        <v>301683</v>
      </c>
      <c r="H74" s="125">
        <f t="shared" si="4"/>
        <v>301683</v>
      </c>
      <c r="I74" s="21" t="s">
        <v>38</v>
      </c>
    </row>
    <row r="75" spans="1:9" s="22" customFormat="1" ht="165" x14ac:dyDescent="0.25">
      <c r="A75" s="34">
        <v>66</v>
      </c>
      <c r="B75" s="1" t="s">
        <v>151</v>
      </c>
      <c r="C75" s="4" t="s">
        <v>27</v>
      </c>
      <c r="D75" s="1" t="s">
        <v>152</v>
      </c>
      <c r="E75" s="1">
        <v>1</v>
      </c>
      <c r="F75" s="3" t="s">
        <v>41</v>
      </c>
      <c r="G75" s="97">
        <v>224303</v>
      </c>
      <c r="H75" s="125">
        <f t="shared" si="4"/>
        <v>224303</v>
      </c>
      <c r="I75" s="21" t="s">
        <v>38</v>
      </c>
    </row>
    <row r="76" spans="1:9" s="22" customFormat="1" ht="126" customHeight="1" x14ac:dyDescent="0.25">
      <c r="A76" s="35">
        <v>67</v>
      </c>
      <c r="B76" s="1" t="s">
        <v>153</v>
      </c>
      <c r="C76" s="4" t="s">
        <v>27</v>
      </c>
      <c r="D76" s="2" t="s">
        <v>178</v>
      </c>
      <c r="E76" s="1">
        <v>1</v>
      </c>
      <c r="F76" s="3" t="s">
        <v>41</v>
      </c>
      <c r="G76" s="97">
        <v>140051</v>
      </c>
      <c r="H76" s="125">
        <f t="shared" si="4"/>
        <v>140051</v>
      </c>
      <c r="I76" s="21" t="s">
        <v>38</v>
      </c>
    </row>
    <row r="77" spans="1:9" s="22" customFormat="1" ht="107.25" customHeight="1" x14ac:dyDescent="0.25">
      <c r="A77" s="34">
        <v>68</v>
      </c>
      <c r="B77" s="1" t="s">
        <v>154</v>
      </c>
      <c r="C77" s="4" t="s">
        <v>27</v>
      </c>
      <c r="D77" s="2" t="s">
        <v>155</v>
      </c>
      <c r="E77" s="1">
        <v>1</v>
      </c>
      <c r="F77" s="3" t="s">
        <v>41</v>
      </c>
      <c r="G77" s="97">
        <v>1778695</v>
      </c>
      <c r="H77" s="125">
        <f t="shared" si="4"/>
        <v>1778695</v>
      </c>
      <c r="I77" s="21" t="s">
        <v>38</v>
      </c>
    </row>
    <row r="78" spans="1:9" s="22" customFormat="1" ht="45" x14ac:dyDescent="0.25">
      <c r="A78" s="35">
        <v>69</v>
      </c>
      <c r="B78" s="29" t="s">
        <v>160</v>
      </c>
      <c r="C78" s="30" t="s">
        <v>30</v>
      </c>
      <c r="D78" s="25" t="s">
        <v>105</v>
      </c>
      <c r="E78" s="6">
        <v>1</v>
      </c>
      <c r="F78" s="24" t="s">
        <v>21</v>
      </c>
      <c r="G78" s="97">
        <v>629749</v>
      </c>
      <c r="H78" s="125">
        <f t="shared" si="4"/>
        <v>629749</v>
      </c>
      <c r="I78" s="21" t="s">
        <v>38</v>
      </c>
    </row>
    <row r="79" spans="1:9" s="22" customFormat="1" ht="45" x14ac:dyDescent="0.25">
      <c r="A79" s="34">
        <v>70</v>
      </c>
      <c r="B79" s="1" t="s">
        <v>161</v>
      </c>
      <c r="C79" s="4" t="s">
        <v>27</v>
      </c>
      <c r="D79" s="1" t="s">
        <v>162</v>
      </c>
      <c r="E79" s="6">
        <v>1</v>
      </c>
      <c r="F79" s="24" t="s">
        <v>41</v>
      </c>
      <c r="G79" s="97">
        <v>579447</v>
      </c>
      <c r="H79" s="125">
        <f t="shared" si="4"/>
        <v>579447</v>
      </c>
      <c r="I79" s="21" t="s">
        <v>38</v>
      </c>
    </row>
    <row r="80" spans="1:9" s="22" customFormat="1" ht="45" x14ac:dyDescent="0.25">
      <c r="A80" s="35">
        <v>71</v>
      </c>
      <c r="B80" s="1" t="s">
        <v>161</v>
      </c>
      <c r="C80" s="4" t="s">
        <v>27</v>
      </c>
      <c r="D80" s="1" t="s">
        <v>163</v>
      </c>
      <c r="E80" s="6">
        <v>1</v>
      </c>
      <c r="F80" s="24" t="s">
        <v>41</v>
      </c>
      <c r="G80" s="97">
        <v>658911</v>
      </c>
      <c r="H80" s="125">
        <f t="shared" si="4"/>
        <v>658911</v>
      </c>
      <c r="I80" s="21" t="s">
        <v>38</v>
      </c>
    </row>
    <row r="81" spans="1:9" s="22" customFormat="1" ht="60" x14ac:dyDescent="0.25">
      <c r="A81" s="34">
        <v>72</v>
      </c>
      <c r="B81" s="2" t="s">
        <v>165</v>
      </c>
      <c r="C81" s="30" t="s">
        <v>30</v>
      </c>
      <c r="D81" s="29" t="s">
        <v>164</v>
      </c>
      <c r="E81" s="3">
        <v>1</v>
      </c>
      <c r="F81" s="6" t="s">
        <v>21</v>
      </c>
      <c r="G81" s="97">
        <v>691189</v>
      </c>
      <c r="H81" s="125">
        <f t="shared" si="4"/>
        <v>691189</v>
      </c>
      <c r="I81" s="21" t="s">
        <v>38</v>
      </c>
    </row>
    <row r="82" spans="1:9" s="22" customFormat="1" ht="60" x14ac:dyDescent="0.25">
      <c r="A82" s="35">
        <v>73</v>
      </c>
      <c r="B82" s="2" t="s">
        <v>166</v>
      </c>
      <c r="C82" s="30" t="s">
        <v>30</v>
      </c>
      <c r="D82" s="29" t="s">
        <v>164</v>
      </c>
      <c r="E82" s="3">
        <v>1</v>
      </c>
      <c r="F82" s="6" t="s">
        <v>21</v>
      </c>
      <c r="G82" s="97">
        <v>472853</v>
      </c>
      <c r="H82" s="125">
        <f t="shared" si="4"/>
        <v>472853</v>
      </c>
      <c r="I82" s="21" t="s">
        <v>38</v>
      </c>
    </row>
    <row r="83" spans="1:9" s="22" customFormat="1" ht="60" x14ac:dyDescent="0.25">
      <c r="A83" s="34">
        <v>74</v>
      </c>
      <c r="B83" s="2" t="s">
        <v>167</v>
      </c>
      <c r="C83" s="30" t="s">
        <v>30</v>
      </c>
      <c r="D83" s="29" t="s">
        <v>168</v>
      </c>
      <c r="E83" s="3">
        <v>1</v>
      </c>
      <c r="F83" s="6" t="s">
        <v>21</v>
      </c>
      <c r="G83" s="97">
        <v>321428.59999999998</v>
      </c>
      <c r="H83" s="125">
        <f t="shared" si="4"/>
        <v>321428.59999999998</v>
      </c>
      <c r="I83" s="21" t="s">
        <v>38</v>
      </c>
    </row>
    <row r="84" spans="1:9" s="22" customFormat="1" ht="105" x14ac:dyDescent="0.25">
      <c r="A84" s="35">
        <v>75</v>
      </c>
      <c r="B84" s="1" t="s">
        <v>169</v>
      </c>
      <c r="C84" s="1" t="s">
        <v>27</v>
      </c>
      <c r="D84" s="1" t="s">
        <v>170</v>
      </c>
      <c r="E84" s="1">
        <v>1</v>
      </c>
      <c r="F84" s="1" t="s">
        <v>171</v>
      </c>
      <c r="G84" s="97">
        <v>1452100.89</v>
      </c>
      <c r="H84" s="125">
        <f t="shared" si="4"/>
        <v>1452100.89</v>
      </c>
      <c r="I84" s="21" t="s">
        <v>38</v>
      </c>
    </row>
    <row r="85" spans="1:9" s="22" customFormat="1" ht="126" customHeight="1" x14ac:dyDescent="0.25">
      <c r="A85" s="34">
        <v>76</v>
      </c>
      <c r="B85" s="1" t="s">
        <v>172</v>
      </c>
      <c r="C85" s="1" t="s">
        <v>27</v>
      </c>
      <c r="D85" s="1" t="s">
        <v>173</v>
      </c>
      <c r="E85" s="1">
        <v>1</v>
      </c>
      <c r="F85" s="1" t="s">
        <v>171</v>
      </c>
      <c r="G85" s="97">
        <v>1303462.5</v>
      </c>
      <c r="H85" s="125">
        <f t="shared" si="4"/>
        <v>1303462.5</v>
      </c>
      <c r="I85" s="21" t="s">
        <v>38</v>
      </c>
    </row>
    <row r="86" spans="1:9" s="22" customFormat="1" ht="113.25" customHeight="1" x14ac:dyDescent="0.25">
      <c r="A86" s="35">
        <v>77</v>
      </c>
      <c r="B86" s="1" t="s">
        <v>174</v>
      </c>
      <c r="C86" s="1" t="s">
        <v>27</v>
      </c>
      <c r="D86" s="1" t="s">
        <v>175</v>
      </c>
      <c r="E86" s="1">
        <v>1</v>
      </c>
      <c r="F86" s="1" t="s">
        <v>171</v>
      </c>
      <c r="G86" s="97">
        <v>896765.18</v>
      </c>
      <c r="H86" s="125">
        <f t="shared" si="4"/>
        <v>896765.18</v>
      </c>
      <c r="I86" s="21" t="s">
        <v>38</v>
      </c>
    </row>
    <row r="87" spans="1:9" s="22" customFormat="1" ht="335.25" customHeight="1" x14ac:dyDescent="0.25">
      <c r="A87" s="34">
        <v>78</v>
      </c>
      <c r="B87" s="1" t="s">
        <v>176</v>
      </c>
      <c r="C87" s="5" t="s">
        <v>27</v>
      </c>
      <c r="D87" s="8" t="s">
        <v>181</v>
      </c>
      <c r="E87" s="6">
        <v>2</v>
      </c>
      <c r="F87" s="24" t="s">
        <v>21</v>
      </c>
      <c r="G87" s="98">
        <v>2237500</v>
      </c>
      <c r="H87" s="125">
        <f>E87*G87</f>
        <v>4475000</v>
      </c>
      <c r="I87" s="21" t="s">
        <v>38</v>
      </c>
    </row>
    <row r="88" spans="1:9" s="22" customFormat="1" ht="21.75" customHeight="1" x14ac:dyDescent="0.25">
      <c r="A88" s="34">
        <v>79</v>
      </c>
      <c r="B88" s="2"/>
      <c r="C88" s="5"/>
      <c r="D88" s="9"/>
      <c r="E88" s="6"/>
      <c r="F88" s="24"/>
      <c r="G88" s="98"/>
      <c r="H88" s="125"/>
      <c r="I88" s="21"/>
    </row>
    <row r="89" spans="1:9" s="22" customFormat="1" ht="374.25" customHeight="1" x14ac:dyDescent="0.25">
      <c r="A89" s="34">
        <v>80</v>
      </c>
      <c r="B89" s="36" t="s">
        <v>177</v>
      </c>
      <c r="C89" s="5" t="s">
        <v>27</v>
      </c>
      <c r="D89" s="7" t="s">
        <v>190</v>
      </c>
      <c r="E89" s="6">
        <v>1</v>
      </c>
      <c r="F89" s="37" t="s">
        <v>21</v>
      </c>
      <c r="G89" s="99">
        <v>1251786</v>
      </c>
      <c r="H89" s="127">
        <v>1251786</v>
      </c>
      <c r="I89" s="21" t="s">
        <v>38</v>
      </c>
    </row>
    <row r="90" spans="1:9" s="41" customFormat="1" ht="84.75" customHeight="1" x14ac:dyDescent="0.25">
      <c r="A90" s="38">
        <v>81</v>
      </c>
      <c r="B90" s="36" t="s">
        <v>180</v>
      </c>
      <c r="C90" s="10" t="s">
        <v>192</v>
      </c>
      <c r="D90" s="7" t="s">
        <v>191</v>
      </c>
      <c r="E90" s="39">
        <v>1</v>
      </c>
      <c r="F90" s="39" t="s">
        <v>21</v>
      </c>
      <c r="G90" s="99">
        <v>196154</v>
      </c>
      <c r="H90" s="127">
        <v>196154</v>
      </c>
      <c r="I90" s="40" t="s">
        <v>38</v>
      </c>
    </row>
    <row r="91" spans="1:9" s="41" customFormat="1" ht="84.75" customHeight="1" x14ac:dyDescent="0.25">
      <c r="A91" s="38">
        <v>82</v>
      </c>
      <c r="B91" s="7" t="s">
        <v>182</v>
      </c>
      <c r="C91" s="42" t="s">
        <v>30</v>
      </c>
      <c r="D91" s="7" t="s">
        <v>183</v>
      </c>
      <c r="E91" s="39">
        <v>1</v>
      </c>
      <c r="F91" s="39" t="s">
        <v>21</v>
      </c>
      <c r="G91" s="99">
        <v>3945263</v>
      </c>
      <c r="H91" s="127">
        <v>3945263</v>
      </c>
      <c r="I91" s="40" t="s">
        <v>38</v>
      </c>
    </row>
    <row r="92" spans="1:9" s="41" customFormat="1" ht="84.75" customHeight="1" x14ac:dyDescent="0.25">
      <c r="A92" s="38">
        <v>83</v>
      </c>
      <c r="B92" s="7" t="s">
        <v>184</v>
      </c>
      <c r="C92" s="15" t="s">
        <v>27</v>
      </c>
      <c r="D92" s="15" t="s">
        <v>185</v>
      </c>
      <c r="E92" s="39">
        <v>1</v>
      </c>
      <c r="F92" s="39" t="s">
        <v>41</v>
      </c>
      <c r="G92" s="99">
        <v>7251108</v>
      </c>
      <c r="H92" s="127">
        <v>7251108</v>
      </c>
      <c r="I92" s="40" t="s">
        <v>38</v>
      </c>
    </row>
    <row r="93" spans="1:9" s="41" customFormat="1" ht="84.75" customHeight="1" x14ac:dyDescent="0.25">
      <c r="A93" s="38">
        <v>84</v>
      </c>
      <c r="B93" s="15" t="s">
        <v>186</v>
      </c>
      <c r="C93" s="42" t="s">
        <v>27</v>
      </c>
      <c r="D93" s="15" t="s">
        <v>187</v>
      </c>
      <c r="E93" s="39">
        <v>1</v>
      </c>
      <c r="F93" s="39" t="s">
        <v>41</v>
      </c>
      <c r="G93" s="99">
        <v>798286</v>
      </c>
      <c r="H93" s="127">
        <v>798286</v>
      </c>
      <c r="I93" s="40" t="s">
        <v>38</v>
      </c>
    </row>
    <row r="94" spans="1:9" s="41" customFormat="1" ht="84.75" customHeight="1" x14ac:dyDescent="0.25">
      <c r="A94" s="38">
        <v>85</v>
      </c>
      <c r="B94" s="43" t="s">
        <v>188</v>
      </c>
      <c r="C94" s="42" t="s">
        <v>27</v>
      </c>
      <c r="D94" s="7" t="s">
        <v>189</v>
      </c>
      <c r="E94" s="39">
        <v>1</v>
      </c>
      <c r="F94" s="39" t="s">
        <v>41</v>
      </c>
      <c r="G94" s="99">
        <v>942999</v>
      </c>
      <c r="H94" s="127">
        <v>942999</v>
      </c>
      <c r="I94" s="40" t="s">
        <v>38</v>
      </c>
    </row>
    <row r="95" spans="1:9" ht="54.75" customHeight="1" x14ac:dyDescent="0.25">
      <c r="A95" s="51">
        <v>86</v>
      </c>
      <c r="B95" s="36" t="s">
        <v>200</v>
      </c>
      <c r="C95" s="42" t="s">
        <v>30</v>
      </c>
      <c r="D95" s="7" t="s">
        <v>193</v>
      </c>
      <c r="E95" s="39">
        <v>1</v>
      </c>
      <c r="F95" s="39" t="s">
        <v>21</v>
      </c>
      <c r="G95" s="99">
        <v>2304469</v>
      </c>
      <c r="H95" s="128">
        <v>2304469</v>
      </c>
      <c r="I95" s="40" t="s">
        <v>38</v>
      </c>
    </row>
    <row r="96" spans="1:9" ht="32.25" customHeight="1" x14ac:dyDescent="0.25">
      <c r="A96" s="51">
        <v>87</v>
      </c>
      <c r="B96" s="36" t="s">
        <v>194</v>
      </c>
      <c r="C96" s="42" t="s">
        <v>192</v>
      </c>
      <c r="D96" s="7" t="s">
        <v>195</v>
      </c>
      <c r="E96" s="52">
        <v>3</v>
      </c>
      <c r="F96" s="53" t="s">
        <v>196</v>
      </c>
      <c r="G96" s="100">
        <v>341051</v>
      </c>
      <c r="H96" s="129">
        <f>G96*E96</f>
        <v>1023153</v>
      </c>
      <c r="I96" s="40" t="s">
        <v>38</v>
      </c>
    </row>
    <row r="97" spans="1:9" ht="56.25" customHeight="1" x14ac:dyDescent="0.25">
      <c r="A97" s="51">
        <v>88</v>
      </c>
      <c r="B97" s="36" t="s">
        <v>197</v>
      </c>
      <c r="C97" s="42" t="s">
        <v>192</v>
      </c>
      <c r="D97" s="7" t="s">
        <v>198</v>
      </c>
      <c r="E97" s="52">
        <v>1</v>
      </c>
      <c r="F97" s="53" t="s">
        <v>21</v>
      </c>
      <c r="G97" s="100">
        <v>659304</v>
      </c>
      <c r="H97" s="129">
        <f>G97*E97</f>
        <v>659304</v>
      </c>
      <c r="I97" s="40" t="s">
        <v>38</v>
      </c>
    </row>
    <row r="98" spans="1:9" s="56" customFormat="1" ht="9.75" customHeight="1" x14ac:dyDescent="0.25">
      <c r="A98" s="51">
        <v>89</v>
      </c>
      <c r="B98" s="36"/>
      <c r="C98" s="42"/>
      <c r="D98" s="7"/>
      <c r="E98" s="52"/>
      <c r="F98" s="53"/>
      <c r="G98" s="100"/>
      <c r="H98" s="129"/>
      <c r="I98" s="40"/>
    </row>
    <row r="99" spans="1:9" s="56" customFormat="1" ht="6.75" customHeight="1" x14ac:dyDescent="0.25">
      <c r="A99" s="51">
        <v>90</v>
      </c>
      <c r="B99" s="36"/>
      <c r="C99" s="42"/>
      <c r="D99" s="7"/>
      <c r="E99" s="52"/>
      <c r="F99" s="53"/>
      <c r="G99" s="100"/>
      <c r="H99" s="129"/>
      <c r="I99" s="40"/>
    </row>
    <row r="100" spans="1:9" s="56" customFormat="1" ht="58.5" customHeight="1" x14ac:dyDescent="0.25">
      <c r="A100" s="51">
        <v>91</v>
      </c>
      <c r="B100" s="36" t="s">
        <v>201</v>
      </c>
      <c r="C100" s="42" t="s">
        <v>30</v>
      </c>
      <c r="D100" s="7" t="s">
        <v>193</v>
      </c>
      <c r="E100" s="39">
        <v>1</v>
      </c>
      <c r="F100" s="39" t="s">
        <v>21</v>
      </c>
      <c r="G100" s="101">
        <v>1685951</v>
      </c>
      <c r="H100" s="130">
        <v>1685951</v>
      </c>
      <c r="I100" s="40" t="s">
        <v>38</v>
      </c>
    </row>
    <row r="101" spans="1:9" s="56" customFormat="1" ht="58.5" customHeight="1" x14ac:dyDescent="0.25">
      <c r="A101" s="51">
        <v>92</v>
      </c>
      <c r="B101" s="36" t="s">
        <v>202</v>
      </c>
      <c r="C101" s="42" t="s">
        <v>30</v>
      </c>
      <c r="D101" s="7" t="s">
        <v>203</v>
      </c>
      <c r="E101" s="61">
        <v>1</v>
      </c>
      <c r="F101" s="39" t="s">
        <v>21</v>
      </c>
      <c r="G101" s="101">
        <v>885036</v>
      </c>
      <c r="H101" s="131">
        <v>885036</v>
      </c>
      <c r="I101" s="15" t="s">
        <v>20</v>
      </c>
    </row>
    <row r="102" spans="1:9" s="56" customFormat="1" ht="12" customHeight="1" x14ac:dyDescent="0.25">
      <c r="A102" s="51">
        <v>93</v>
      </c>
      <c r="B102" s="36"/>
      <c r="C102" s="42"/>
      <c r="D102" s="7"/>
      <c r="E102" s="61"/>
      <c r="F102" s="39"/>
      <c r="G102" s="101"/>
      <c r="H102" s="131"/>
      <c r="I102" s="15"/>
    </row>
    <row r="103" spans="1:9" s="56" customFormat="1" ht="12.75" customHeight="1" x14ac:dyDescent="0.25">
      <c r="A103" s="51">
        <v>94</v>
      </c>
      <c r="B103" s="36"/>
      <c r="C103" s="42"/>
      <c r="D103" s="7"/>
      <c r="E103" s="61"/>
      <c r="F103" s="39"/>
      <c r="G103" s="101"/>
      <c r="H103" s="131"/>
      <c r="I103" s="15"/>
    </row>
    <row r="104" spans="1:9" s="56" customFormat="1" ht="10.5" customHeight="1" x14ac:dyDescent="0.25">
      <c r="A104" s="51">
        <v>95</v>
      </c>
      <c r="B104" s="36"/>
      <c r="C104" s="42"/>
      <c r="D104" s="7"/>
      <c r="E104" s="61"/>
      <c r="F104" s="39"/>
      <c r="G104" s="101"/>
      <c r="H104" s="131"/>
      <c r="I104" s="15"/>
    </row>
    <row r="105" spans="1:9" s="56" customFormat="1" ht="54.75" customHeight="1" x14ac:dyDescent="0.25">
      <c r="A105" s="51">
        <v>96</v>
      </c>
      <c r="B105" s="36" t="s">
        <v>204</v>
      </c>
      <c r="C105" s="42" t="s">
        <v>30</v>
      </c>
      <c r="D105" s="7" t="s">
        <v>205</v>
      </c>
      <c r="E105" s="61">
        <v>1</v>
      </c>
      <c r="F105" s="61" t="s">
        <v>21</v>
      </c>
      <c r="G105" s="101">
        <v>1131399</v>
      </c>
      <c r="H105" s="131">
        <v>1131399</v>
      </c>
      <c r="I105" s="15" t="s">
        <v>20</v>
      </c>
    </row>
    <row r="106" spans="1:9" s="56" customFormat="1" ht="153" customHeight="1" x14ac:dyDescent="0.25">
      <c r="A106" s="51">
        <v>97</v>
      </c>
      <c r="B106" s="36" t="s">
        <v>207</v>
      </c>
      <c r="C106" s="42" t="s">
        <v>27</v>
      </c>
      <c r="D106" s="62" t="s">
        <v>206</v>
      </c>
      <c r="E106" s="61">
        <v>1</v>
      </c>
      <c r="F106" s="61" t="s">
        <v>41</v>
      </c>
      <c r="G106" s="101">
        <v>1765671.43</v>
      </c>
      <c r="H106" s="131">
        <v>1765671.43</v>
      </c>
      <c r="I106" s="15" t="s">
        <v>20</v>
      </c>
    </row>
    <row r="107" spans="1:9" s="56" customFormat="1" ht="72" customHeight="1" x14ac:dyDescent="0.25">
      <c r="A107" s="51">
        <v>98</v>
      </c>
      <c r="B107" s="36" t="s">
        <v>208</v>
      </c>
      <c r="C107" s="42" t="s">
        <v>30</v>
      </c>
      <c r="D107" s="62" t="s">
        <v>209</v>
      </c>
      <c r="E107" s="61">
        <v>1</v>
      </c>
      <c r="F107" s="61" t="s">
        <v>21</v>
      </c>
      <c r="G107" s="101">
        <v>415848.22</v>
      </c>
      <c r="H107" s="131">
        <v>415848.22</v>
      </c>
      <c r="I107" s="15" t="s">
        <v>20</v>
      </c>
    </row>
    <row r="108" spans="1:9" s="56" customFormat="1" ht="16.5" customHeight="1" x14ac:dyDescent="0.25">
      <c r="A108" s="51">
        <v>99</v>
      </c>
      <c r="B108" s="36"/>
      <c r="C108" s="42"/>
      <c r="D108" s="62"/>
      <c r="E108" s="61"/>
      <c r="F108" s="61"/>
      <c r="G108" s="101"/>
      <c r="H108" s="131"/>
      <c r="I108" s="15"/>
    </row>
    <row r="109" spans="1:9" s="56" customFormat="1" ht="90.75" customHeight="1" x14ac:dyDescent="0.25">
      <c r="A109" s="51">
        <v>100</v>
      </c>
      <c r="B109" s="36" t="s">
        <v>210</v>
      </c>
      <c r="C109" s="42" t="s">
        <v>27</v>
      </c>
      <c r="D109" s="62" t="s">
        <v>216</v>
      </c>
      <c r="E109" s="61">
        <v>1</v>
      </c>
      <c r="F109" s="61" t="s">
        <v>21</v>
      </c>
      <c r="G109" s="101">
        <v>7706852.6699999999</v>
      </c>
      <c r="H109" s="131">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31">
        <v>3398063</v>
      </c>
      <c r="I110" s="15" t="s">
        <v>20</v>
      </c>
    </row>
    <row r="111" spans="1:9" s="56" customFormat="1" ht="13.5" customHeight="1" x14ac:dyDescent="0.25">
      <c r="A111" s="51">
        <v>102</v>
      </c>
      <c r="B111" s="36"/>
      <c r="C111" s="42"/>
      <c r="D111" s="62"/>
      <c r="E111" s="61"/>
      <c r="F111" s="61"/>
      <c r="G111" s="101"/>
      <c r="H111" s="131"/>
      <c r="I111" s="15"/>
    </row>
    <row r="112" spans="1:9" s="56" customFormat="1" ht="39.75" customHeight="1" x14ac:dyDescent="0.25">
      <c r="A112" s="51">
        <v>103</v>
      </c>
      <c r="B112" s="36" t="s">
        <v>213</v>
      </c>
      <c r="C112" s="42" t="s">
        <v>30</v>
      </c>
      <c r="D112" s="7" t="s">
        <v>205</v>
      </c>
      <c r="E112" s="61">
        <v>1</v>
      </c>
      <c r="F112" s="61" t="s">
        <v>21</v>
      </c>
      <c r="G112" s="101">
        <v>6705844</v>
      </c>
      <c r="H112" s="131">
        <v>6705844</v>
      </c>
      <c r="I112" s="15" t="s">
        <v>20</v>
      </c>
    </row>
    <row r="113" spans="1:9" s="56" customFormat="1" ht="11.25" customHeight="1" x14ac:dyDescent="0.25">
      <c r="A113" s="51">
        <v>104</v>
      </c>
      <c r="B113" s="36"/>
      <c r="C113" s="42"/>
      <c r="D113" s="7"/>
      <c r="E113" s="61"/>
      <c r="F113" s="61"/>
      <c r="G113" s="101"/>
      <c r="H113" s="131"/>
      <c r="I113" s="15"/>
    </row>
    <row r="114" spans="1:9" s="56" customFormat="1" ht="73.5" customHeight="1" x14ac:dyDescent="0.25">
      <c r="A114" s="51">
        <v>105</v>
      </c>
      <c r="B114" s="36" t="s">
        <v>214</v>
      </c>
      <c r="C114" s="42" t="s">
        <v>30</v>
      </c>
      <c r="D114" s="62" t="s">
        <v>215</v>
      </c>
      <c r="E114" s="42">
        <v>1</v>
      </c>
      <c r="F114" s="42" t="s">
        <v>21</v>
      </c>
      <c r="G114" s="102">
        <v>746213</v>
      </c>
      <c r="H114" s="132">
        <v>746213</v>
      </c>
      <c r="I114" s="15" t="s">
        <v>20</v>
      </c>
    </row>
    <row r="115" spans="1:9" s="56" customFormat="1" ht="73.5" customHeight="1" x14ac:dyDescent="0.25">
      <c r="A115" s="15">
        <v>106</v>
      </c>
      <c r="B115" s="36" t="s">
        <v>217</v>
      </c>
      <c r="C115" s="42" t="s">
        <v>30</v>
      </c>
      <c r="D115" s="7" t="s">
        <v>218</v>
      </c>
      <c r="E115" s="42">
        <v>1</v>
      </c>
      <c r="F115" s="42" t="s">
        <v>21</v>
      </c>
      <c r="G115" s="102">
        <v>3571429</v>
      </c>
      <c r="H115" s="132">
        <v>3571429</v>
      </c>
      <c r="I115" s="15" t="s">
        <v>20</v>
      </c>
    </row>
    <row r="116" spans="1:9" s="56" customFormat="1" ht="119.25" customHeight="1" x14ac:dyDescent="0.25">
      <c r="A116" s="15">
        <v>107</v>
      </c>
      <c r="B116" s="36" t="s">
        <v>219</v>
      </c>
      <c r="C116" s="42" t="s">
        <v>101</v>
      </c>
      <c r="D116" s="7" t="s">
        <v>222</v>
      </c>
      <c r="E116" s="42">
        <v>1</v>
      </c>
      <c r="F116" s="42" t="s">
        <v>21</v>
      </c>
      <c r="G116" s="102">
        <v>32076557</v>
      </c>
      <c r="H116" s="132">
        <v>32076557</v>
      </c>
      <c r="I116" s="15" t="s">
        <v>20</v>
      </c>
    </row>
    <row r="117" spans="1:9" s="56" customFormat="1" ht="119.25" customHeight="1" x14ac:dyDescent="0.25">
      <c r="A117" s="38">
        <v>108</v>
      </c>
      <c r="B117" s="36" t="s">
        <v>223</v>
      </c>
      <c r="C117" s="42" t="s">
        <v>30</v>
      </c>
      <c r="D117" s="7" t="s">
        <v>224</v>
      </c>
      <c r="E117" s="42">
        <v>1</v>
      </c>
      <c r="F117" s="42" t="s">
        <v>21</v>
      </c>
      <c r="G117" s="102">
        <v>1808557.15</v>
      </c>
      <c r="H117" s="133">
        <v>1808557.15</v>
      </c>
      <c r="I117" s="15" t="s">
        <v>20</v>
      </c>
    </row>
    <row r="118" spans="1:9" s="56" customFormat="1" ht="26.25" customHeight="1" x14ac:dyDescent="0.25">
      <c r="A118" s="15">
        <v>109</v>
      </c>
      <c r="B118" s="36" t="s">
        <v>249</v>
      </c>
      <c r="C118" s="42"/>
      <c r="D118" s="7"/>
      <c r="E118" s="42"/>
      <c r="F118" s="42"/>
      <c r="G118" s="102"/>
      <c r="H118" s="133"/>
      <c r="I118" s="15" t="s">
        <v>20</v>
      </c>
    </row>
    <row r="119" spans="1:9" s="56" customFormat="1" ht="119.25" customHeight="1" x14ac:dyDescent="0.25">
      <c r="A119" s="15">
        <v>110</v>
      </c>
      <c r="B119" s="36" t="s">
        <v>226</v>
      </c>
      <c r="C119" s="42" t="s">
        <v>27</v>
      </c>
      <c r="D119" s="7" t="s">
        <v>227</v>
      </c>
      <c r="E119" s="42">
        <v>1</v>
      </c>
      <c r="F119" s="42" t="s">
        <v>21</v>
      </c>
      <c r="G119" s="102">
        <v>1053927.68</v>
      </c>
      <c r="H119" s="133">
        <v>1053927.68</v>
      </c>
      <c r="I119" s="15" t="s">
        <v>20</v>
      </c>
    </row>
    <row r="120" spans="1:9" s="56" customFormat="1" ht="119.25" customHeight="1" x14ac:dyDescent="0.25">
      <c r="A120" s="15">
        <v>111</v>
      </c>
      <c r="B120" s="36" t="s">
        <v>228</v>
      </c>
      <c r="C120" s="42" t="s">
        <v>27</v>
      </c>
      <c r="D120" s="7" t="s">
        <v>229</v>
      </c>
      <c r="E120" s="42">
        <v>40</v>
      </c>
      <c r="F120" s="42" t="s">
        <v>41</v>
      </c>
      <c r="G120" s="102">
        <v>220375</v>
      </c>
      <c r="H120" s="132">
        <v>8815000</v>
      </c>
      <c r="I120" s="15" t="s">
        <v>20</v>
      </c>
    </row>
    <row r="121" spans="1:9" s="56" customFormat="1" ht="119.25" customHeight="1" x14ac:dyDescent="0.25">
      <c r="A121" s="15">
        <v>112</v>
      </c>
      <c r="B121" s="45" t="s">
        <v>230</v>
      </c>
      <c r="C121" s="65" t="s">
        <v>27</v>
      </c>
      <c r="D121" s="65" t="s">
        <v>232</v>
      </c>
      <c r="E121" s="42">
        <v>8</v>
      </c>
      <c r="F121" s="42" t="s">
        <v>41</v>
      </c>
      <c r="G121" s="102">
        <v>1071428.57</v>
      </c>
      <c r="H121" s="132">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32">
        <v>6214285.71</v>
      </c>
      <c r="I122" s="15" t="s">
        <v>20</v>
      </c>
    </row>
    <row r="123" spans="1:9" s="56" customFormat="1" ht="12.75" customHeight="1" x14ac:dyDescent="0.25">
      <c r="A123" s="15">
        <v>114</v>
      </c>
      <c r="B123" s="36"/>
      <c r="C123" s="42"/>
      <c r="D123" s="7"/>
      <c r="E123" s="42"/>
      <c r="F123" s="42"/>
      <c r="G123" s="102"/>
      <c r="H123" s="132"/>
      <c r="I123" s="15"/>
    </row>
    <row r="124" spans="1:9" s="56" customFormat="1" ht="87" customHeight="1" x14ac:dyDescent="0.25">
      <c r="A124" s="15">
        <v>115</v>
      </c>
      <c r="B124" s="36" t="s">
        <v>235</v>
      </c>
      <c r="C124" s="42" t="s">
        <v>30</v>
      </c>
      <c r="D124" s="7" t="s">
        <v>225</v>
      </c>
      <c r="E124" s="42">
        <v>1</v>
      </c>
      <c r="F124" s="42" t="s">
        <v>21</v>
      </c>
      <c r="G124" s="102">
        <v>1106532.1499999999</v>
      </c>
      <c r="H124" s="132">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32">
        <v>4660983</v>
      </c>
      <c r="I125" s="15" t="s">
        <v>20</v>
      </c>
    </row>
    <row r="126" spans="1:9" s="56" customFormat="1" ht="27" customHeight="1" x14ac:dyDescent="0.25">
      <c r="A126" s="15">
        <v>117</v>
      </c>
      <c r="B126" s="15" t="s">
        <v>249</v>
      </c>
      <c r="C126" s="66"/>
      <c r="D126" s="66"/>
      <c r="E126" s="42"/>
      <c r="F126" s="42"/>
      <c r="G126" s="102"/>
      <c r="H126" s="132"/>
      <c r="I126" s="15"/>
    </row>
    <row r="127" spans="1:9" s="56" customFormat="1" ht="73.5" customHeight="1" x14ac:dyDescent="0.25">
      <c r="A127" s="51">
        <v>118</v>
      </c>
      <c r="B127" s="36" t="s">
        <v>239</v>
      </c>
      <c r="C127" s="42" t="s">
        <v>30</v>
      </c>
      <c r="D127" s="67" t="s">
        <v>240</v>
      </c>
      <c r="E127" s="42">
        <v>1</v>
      </c>
      <c r="F127" s="42" t="s">
        <v>21</v>
      </c>
      <c r="G127" s="102">
        <v>2252120.54</v>
      </c>
      <c r="H127" s="132">
        <v>2252120.54</v>
      </c>
      <c r="I127" s="15" t="s">
        <v>20</v>
      </c>
    </row>
    <row r="128" spans="1:9" s="56" customFormat="1" ht="69" customHeight="1" x14ac:dyDescent="0.25">
      <c r="A128" s="51">
        <v>119</v>
      </c>
      <c r="B128" s="36" t="s">
        <v>241</v>
      </c>
      <c r="C128" s="42" t="s">
        <v>30</v>
      </c>
      <c r="D128" s="67" t="s">
        <v>242</v>
      </c>
      <c r="E128" s="42">
        <v>1</v>
      </c>
      <c r="F128" s="42" t="s">
        <v>21</v>
      </c>
      <c r="G128" s="102">
        <v>1264210</v>
      </c>
      <c r="H128" s="132">
        <v>1264210</v>
      </c>
      <c r="I128" s="15" t="s">
        <v>20</v>
      </c>
    </row>
    <row r="129" spans="1:9" s="56" customFormat="1" ht="18" customHeight="1" x14ac:dyDescent="0.25">
      <c r="A129" s="51">
        <v>120</v>
      </c>
      <c r="B129" s="36"/>
      <c r="C129" s="42"/>
      <c r="D129" s="67"/>
      <c r="E129" s="42"/>
      <c r="F129" s="42"/>
      <c r="G129" s="102"/>
      <c r="H129" s="132"/>
      <c r="I129" s="15"/>
    </row>
    <row r="130" spans="1:9" s="56" customFormat="1" ht="58.5" customHeight="1" x14ac:dyDescent="0.25">
      <c r="A130" s="51">
        <v>121</v>
      </c>
      <c r="B130" s="36" t="s">
        <v>247</v>
      </c>
      <c r="C130" s="42" t="s">
        <v>30</v>
      </c>
      <c r="D130" s="67" t="s">
        <v>198</v>
      </c>
      <c r="E130" s="42">
        <v>1</v>
      </c>
      <c r="F130" s="42" t="s">
        <v>21</v>
      </c>
      <c r="G130" s="102">
        <v>2353956</v>
      </c>
      <c r="H130" s="132">
        <v>2353956</v>
      </c>
      <c r="I130" s="15" t="s">
        <v>20</v>
      </c>
    </row>
    <row r="131" spans="1:9" s="56" customFormat="1" ht="69" customHeight="1" x14ac:dyDescent="0.25">
      <c r="A131" s="51">
        <v>122</v>
      </c>
      <c r="B131" s="36" t="s">
        <v>243</v>
      </c>
      <c r="C131" s="42" t="s">
        <v>30</v>
      </c>
      <c r="D131" s="67" t="s">
        <v>248</v>
      </c>
      <c r="E131" s="42">
        <v>1</v>
      </c>
      <c r="F131" s="42" t="s">
        <v>21</v>
      </c>
      <c r="G131" s="102">
        <v>4384951</v>
      </c>
      <c r="H131" s="132">
        <v>4384951</v>
      </c>
      <c r="I131" s="15" t="s">
        <v>20</v>
      </c>
    </row>
    <row r="132" spans="1:9" s="56" customFormat="1" ht="69" customHeight="1" x14ac:dyDescent="0.25">
      <c r="A132" s="51">
        <v>123</v>
      </c>
      <c r="B132" s="36" t="s">
        <v>244</v>
      </c>
      <c r="C132" s="42" t="s">
        <v>30</v>
      </c>
      <c r="D132" s="67" t="s">
        <v>248</v>
      </c>
      <c r="E132" s="42">
        <v>1</v>
      </c>
      <c r="F132" s="42" t="s">
        <v>21</v>
      </c>
      <c r="G132" s="102">
        <v>2755971.43</v>
      </c>
      <c r="H132" s="132">
        <v>2755971.43</v>
      </c>
      <c r="I132" s="15" t="s">
        <v>20</v>
      </c>
    </row>
    <row r="133" spans="1:9" s="56" customFormat="1" ht="20.25" customHeight="1" x14ac:dyDescent="0.25">
      <c r="A133" s="51">
        <v>124</v>
      </c>
      <c r="B133" s="36"/>
      <c r="C133" s="42"/>
      <c r="D133" s="67"/>
      <c r="E133" s="42"/>
      <c r="F133" s="42"/>
      <c r="G133" s="102"/>
      <c r="H133" s="132"/>
      <c r="I133" s="15"/>
    </row>
    <row r="134" spans="1:9" s="56" customFormat="1" ht="111.75" customHeight="1" x14ac:dyDescent="0.25">
      <c r="A134" s="51">
        <v>125</v>
      </c>
      <c r="B134" s="36" t="s">
        <v>245</v>
      </c>
      <c r="C134" s="67" t="s">
        <v>101</v>
      </c>
      <c r="D134" s="67" t="s">
        <v>246</v>
      </c>
      <c r="E134" s="42">
        <v>1</v>
      </c>
      <c r="F134" s="42" t="s">
        <v>21</v>
      </c>
      <c r="G134" s="102">
        <v>65822967</v>
      </c>
      <c r="H134" s="132">
        <v>65822967</v>
      </c>
      <c r="I134" s="15" t="s">
        <v>20</v>
      </c>
    </row>
    <row r="135" spans="1:9" s="56" customFormat="1" ht="20.25" customHeight="1" x14ac:dyDescent="0.25">
      <c r="A135" s="15">
        <v>126</v>
      </c>
      <c r="B135" s="43"/>
      <c r="C135" s="66"/>
      <c r="D135" s="66"/>
      <c r="E135" s="15"/>
      <c r="F135" s="15"/>
      <c r="G135" s="102"/>
      <c r="H135" s="133"/>
      <c r="I135" s="15"/>
    </row>
    <row r="136" spans="1:9" s="56" customFormat="1" ht="22.5" customHeight="1" x14ac:dyDescent="0.25">
      <c r="A136" s="15">
        <v>127</v>
      </c>
      <c r="B136" s="43"/>
      <c r="C136" s="66"/>
      <c r="D136" s="66"/>
      <c r="E136" s="15"/>
      <c r="F136" s="15"/>
      <c r="G136" s="102"/>
      <c r="H136" s="133"/>
      <c r="I136" s="15"/>
    </row>
    <row r="137" spans="1:9" s="56" customFormat="1" ht="53.25" customHeight="1" x14ac:dyDescent="0.25">
      <c r="A137" s="15">
        <v>128</v>
      </c>
      <c r="B137" s="36" t="s">
        <v>250</v>
      </c>
      <c r="C137" s="42" t="s">
        <v>30</v>
      </c>
      <c r="D137" s="67" t="s">
        <v>251</v>
      </c>
      <c r="E137" s="42">
        <v>1</v>
      </c>
      <c r="F137" s="42" t="s">
        <v>21</v>
      </c>
      <c r="G137" s="102">
        <v>1735042</v>
      </c>
      <c r="H137" s="133">
        <v>1735042</v>
      </c>
      <c r="I137" s="15" t="s">
        <v>20</v>
      </c>
    </row>
    <row r="138" spans="1:9" s="56" customFormat="1" ht="42.75" customHeight="1" x14ac:dyDescent="0.25">
      <c r="A138" s="15">
        <v>129</v>
      </c>
      <c r="B138" s="36" t="s">
        <v>252</v>
      </c>
      <c r="C138" s="42" t="s">
        <v>30</v>
      </c>
      <c r="D138" s="67" t="s">
        <v>253</v>
      </c>
      <c r="E138" s="42">
        <v>1</v>
      </c>
      <c r="F138" s="42" t="s">
        <v>21</v>
      </c>
      <c r="G138" s="102">
        <v>1663096</v>
      </c>
      <c r="H138" s="133">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33">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33">
        <v>1508719</v>
      </c>
      <c r="I140" s="15" t="s">
        <v>20</v>
      </c>
    </row>
    <row r="141" spans="1:9" s="56" customFormat="1" ht="244.5" customHeight="1" x14ac:dyDescent="0.25">
      <c r="A141" s="51">
        <v>132</v>
      </c>
      <c r="B141" s="36" t="s">
        <v>259</v>
      </c>
      <c r="C141" s="42" t="s">
        <v>101</v>
      </c>
      <c r="D141" s="42" t="s">
        <v>412</v>
      </c>
      <c r="E141" s="42">
        <v>1</v>
      </c>
      <c r="F141" s="42" t="s">
        <v>21</v>
      </c>
      <c r="G141" s="102">
        <v>40484175</v>
      </c>
      <c r="H141" s="132">
        <v>40484175</v>
      </c>
      <c r="I141" s="15" t="s">
        <v>20</v>
      </c>
    </row>
    <row r="142" spans="1:9" s="56" customFormat="1" ht="90" customHeight="1" x14ac:dyDescent="0.25">
      <c r="A142" s="15">
        <v>133</v>
      </c>
      <c r="B142" s="43" t="s">
        <v>260</v>
      </c>
      <c r="C142" s="42" t="s">
        <v>30</v>
      </c>
      <c r="D142" s="67" t="s">
        <v>261</v>
      </c>
      <c r="E142" s="42">
        <v>1</v>
      </c>
      <c r="F142" s="42" t="s">
        <v>21</v>
      </c>
      <c r="G142" s="102">
        <v>269075</v>
      </c>
      <c r="H142" s="133">
        <v>269075</v>
      </c>
      <c r="I142" s="15" t="s">
        <v>20</v>
      </c>
    </row>
    <row r="143" spans="1:9" s="56" customFormat="1" ht="72.75" customHeight="1" x14ac:dyDescent="0.25">
      <c r="A143" s="15">
        <v>134</v>
      </c>
      <c r="B143" s="36" t="s">
        <v>262</v>
      </c>
      <c r="C143" s="42" t="s">
        <v>30</v>
      </c>
      <c r="D143" s="42" t="s">
        <v>263</v>
      </c>
      <c r="E143" s="15">
        <v>1</v>
      </c>
      <c r="F143" s="42" t="s">
        <v>21</v>
      </c>
      <c r="G143" s="102">
        <v>468470</v>
      </c>
      <c r="H143" s="133">
        <v>468470</v>
      </c>
      <c r="I143" s="15" t="s">
        <v>20</v>
      </c>
    </row>
    <row r="144" spans="1:9" s="56" customFormat="1" ht="71.25" customHeight="1" x14ac:dyDescent="0.25">
      <c r="A144" s="15">
        <v>135</v>
      </c>
      <c r="B144" s="36" t="s">
        <v>264</v>
      </c>
      <c r="C144" s="42" t="s">
        <v>30</v>
      </c>
      <c r="D144" s="42" t="s">
        <v>248</v>
      </c>
      <c r="E144" s="15">
        <v>1</v>
      </c>
      <c r="F144" s="42" t="s">
        <v>21</v>
      </c>
      <c r="G144" s="102">
        <v>1830357.14</v>
      </c>
      <c r="H144" s="133">
        <v>1830357.14</v>
      </c>
      <c r="I144" s="15" t="s">
        <v>20</v>
      </c>
    </row>
    <row r="145" spans="1:9" s="56" customFormat="1" ht="71.25" customHeight="1" x14ac:dyDescent="0.25">
      <c r="A145" s="15">
        <v>136</v>
      </c>
      <c r="B145" s="43" t="s">
        <v>265</v>
      </c>
      <c r="C145" s="42" t="s">
        <v>30</v>
      </c>
      <c r="D145" s="42" t="s">
        <v>266</v>
      </c>
      <c r="E145" s="15">
        <v>1</v>
      </c>
      <c r="F145" s="42" t="s">
        <v>21</v>
      </c>
      <c r="G145" s="102">
        <v>1504080</v>
      </c>
      <c r="H145" s="133">
        <v>1504080</v>
      </c>
      <c r="I145" s="15" t="s">
        <v>20</v>
      </c>
    </row>
    <row r="146" spans="1:9" s="56" customFormat="1" ht="71.25" customHeight="1" x14ac:dyDescent="0.25">
      <c r="A146" s="51">
        <v>137</v>
      </c>
      <c r="B146" s="36" t="s">
        <v>267</v>
      </c>
      <c r="C146" s="42" t="s">
        <v>30</v>
      </c>
      <c r="D146" s="42" t="s">
        <v>268</v>
      </c>
      <c r="E146" s="42">
        <v>1</v>
      </c>
      <c r="F146" s="42" t="s">
        <v>21</v>
      </c>
      <c r="G146" s="102">
        <v>2008036</v>
      </c>
      <c r="H146" s="133">
        <v>2008036</v>
      </c>
      <c r="I146" s="15" t="s">
        <v>20</v>
      </c>
    </row>
    <row r="147" spans="1:9" s="56" customFormat="1" ht="71.25" customHeight="1" x14ac:dyDescent="0.25">
      <c r="A147" s="51">
        <v>138</v>
      </c>
      <c r="B147" s="36" t="s">
        <v>269</v>
      </c>
      <c r="C147" s="42" t="s">
        <v>30</v>
      </c>
      <c r="D147" s="42" t="s">
        <v>248</v>
      </c>
      <c r="E147" s="42">
        <v>1</v>
      </c>
      <c r="F147" s="42" t="s">
        <v>21</v>
      </c>
      <c r="G147" s="102">
        <v>23985446.5</v>
      </c>
      <c r="H147" s="133">
        <v>23985446.5</v>
      </c>
      <c r="I147" s="15" t="s">
        <v>20</v>
      </c>
    </row>
    <row r="148" spans="1:9" s="56" customFormat="1" ht="26.25" customHeight="1" x14ac:dyDescent="0.25">
      <c r="A148" s="51">
        <v>139</v>
      </c>
      <c r="B148" s="36"/>
      <c r="C148" s="42"/>
      <c r="D148" s="42"/>
      <c r="E148" s="42"/>
      <c r="F148" s="42"/>
      <c r="G148" s="102"/>
      <c r="H148" s="133"/>
      <c r="I148" s="15"/>
    </row>
    <row r="149" spans="1:9" s="56" customFormat="1" ht="50.25" customHeight="1" x14ac:dyDescent="0.25">
      <c r="A149" s="51">
        <v>140</v>
      </c>
      <c r="B149" s="36" t="s">
        <v>270</v>
      </c>
      <c r="C149" s="42" t="s">
        <v>30</v>
      </c>
      <c r="D149" s="42" t="s">
        <v>248</v>
      </c>
      <c r="E149" s="42">
        <v>1</v>
      </c>
      <c r="F149" s="42" t="s">
        <v>21</v>
      </c>
      <c r="G149" s="102">
        <v>731250</v>
      </c>
      <c r="H149" s="133">
        <v>731250</v>
      </c>
      <c r="I149" s="15" t="s">
        <v>20</v>
      </c>
    </row>
    <row r="150" spans="1:9" s="56" customFormat="1" ht="50.25" customHeight="1" x14ac:dyDescent="0.25">
      <c r="A150" s="51">
        <v>141</v>
      </c>
      <c r="B150" s="36" t="s">
        <v>272</v>
      </c>
      <c r="C150" s="42" t="s">
        <v>30</v>
      </c>
      <c r="D150" s="42" t="s">
        <v>273</v>
      </c>
      <c r="E150" s="42">
        <v>1</v>
      </c>
      <c r="F150" s="42" t="s">
        <v>21</v>
      </c>
      <c r="G150" s="102">
        <v>2535000</v>
      </c>
      <c r="H150" s="133">
        <v>2535000</v>
      </c>
      <c r="I150" s="15" t="s">
        <v>20</v>
      </c>
    </row>
    <row r="151" spans="1:9" s="56" customFormat="1" ht="50.25" customHeight="1" x14ac:dyDescent="0.25">
      <c r="A151" s="51">
        <v>142</v>
      </c>
      <c r="B151" s="36" t="s">
        <v>274</v>
      </c>
      <c r="C151" s="42" t="s">
        <v>30</v>
      </c>
      <c r="D151" s="42" t="s">
        <v>248</v>
      </c>
      <c r="E151" s="42">
        <v>1</v>
      </c>
      <c r="F151" s="42" t="s">
        <v>21</v>
      </c>
      <c r="G151" s="102">
        <v>5012143</v>
      </c>
      <c r="H151" s="133">
        <v>5012143</v>
      </c>
      <c r="I151" s="15" t="s">
        <v>20</v>
      </c>
    </row>
    <row r="152" spans="1:9" s="56" customFormat="1" ht="345" customHeight="1" x14ac:dyDescent="0.25">
      <c r="A152" s="51">
        <v>143</v>
      </c>
      <c r="B152" s="36" t="s">
        <v>275</v>
      </c>
      <c r="C152" s="42" t="s">
        <v>101</v>
      </c>
      <c r="D152" s="42" t="s">
        <v>276</v>
      </c>
      <c r="E152" s="42">
        <v>1</v>
      </c>
      <c r="F152" s="42" t="s">
        <v>21</v>
      </c>
      <c r="G152" s="102">
        <v>33639564</v>
      </c>
      <c r="H152" s="133">
        <v>33639564</v>
      </c>
      <c r="I152" s="15" t="s">
        <v>20</v>
      </c>
    </row>
    <row r="153" spans="1:9" s="56" customFormat="1" ht="111" customHeight="1" x14ac:dyDescent="0.25">
      <c r="A153" s="51">
        <v>144</v>
      </c>
      <c r="B153" s="36" t="s">
        <v>287</v>
      </c>
      <c r="C153" s="42" t="s">
        <v>30</v>
      </c>
      <c r="D153" s="42" t="s">
        <v>278</v>
      </c>
      <c r="E153" s="42">
        <v>1</v>
      </c>
      <c r="F153" s="42" t="s">
        <v>21</v>
      </c>
      <c r="G153" s="102">
        <v>5616964.29</v>
      </c>
      <c r="H153" s="133">
        <v>5616964.29</v>
      </c>
      <c r="I153" s="15" t="s">
        <v>20</v>
      </c>
    </row>
    <row r="154" spans="1:9" s="56" customFormat="1" ht="111" customHeight="1" x14ac:dyDescent="0.25">
      <c r="A154" s="51">
        <v>145</v>
      </c>
      <c r="B154" s="36" t="s">
        <v>279</v>
      </c>
      <c r="C154" s="42" t="s">
        <v>30</v>
      </c>
      <c r="D154" s="42" t="s">
        <v>280</v>
      </c>
      <c r="E154" s="42">
        <v>1</v>
      </c>
      <c r="F154" s="42" t="s">
        <v>21</v>
      </c>
      <c r="G154" s="102">
        <v>2350500</v>
      </c>
      <c r="H154" s="133">
        <v>2350500</v>
      </c>
      <c r="I154" s="15" t="s">
        <v>20</v>
      </c>
    </row>
    <row r="155" spans="1:9" s="56" customFormat="1" ht="92.25" customHeight="1" x14ac:dyDescent="0.25">
      <c r="A155" s="51">
        <v>146</v>
      </c>
      <c r="B155" s="36" t="s">
        <v>277</v>
      </c>
      <c r="C155" s="42" t="s">
        <v>30</v>
      </c>
      <c r="D155" s="42" t="s">
        <v>248</v>
      </c>
      <c r="E155" s="42">
        <v>1</v>
      </c>
      <c r="F155" s="42" t="s">
        <v>21</v>
      </c>
      <c r="G155" s="102">
        <v>1820840</v>
      </c>
      <c r="H155" s="133">
        <v>1820840</v>
      </c>
      <c r="I155" s="15" t="s">
        <v>20</v>
      </c>
    </row>
    <row r="156" spans="1:9" s="56" customFormat="1" ht="111" customHeight="1" x14ac:dyDescent="0.25">
      <c r="A156" s="51">
        <v>147</v>
      </c>
      <c r="B156" s="36" t="s">
        <v>281</v>
      </c>
      <c r="C156" s="42" t="s">
        <v>30</v>
      </c>
      <c r="D156" s="42" t="s">
        <v>285</v>
      </c>
      <c r="E156" s="42">
        <v>1</v>
      </c>
      <c r="F156" s="42" t="s">
        <v>21</v>
      </c>
      <c r="G156" s="102">
        <v>19939196.43</v>
      </c>
      <c r="H156" s="133">
        <v>19939196.43</v>
      </c>
      <c r="I156" s="15" t="s">
        <v>20</v>
      </c>
    </row>
    <row r="157" spans="1:9" s="56" customFormat="1" ht="111" customHeight="1" x14ac:dyDescent="0.25">
      <c r="A157" s="51">
        <v>148</v>
      </c>
      <c r="B157" s="36" t="s">
        <v>286</v>
      </c>
      <c r="C157" s="42" t="s">
        <v>30</v>
      </c>
      <c r="D157" s="42" t="s">
        <v>248</v>
      </c>
      <c r="E157" s="42">
        <v>1</v>
      </c>
      <c r="F157" s="42" t="s">
        <v>21</v>
      </c>
      <c r="G157" s="133">
        <v>5032781</v>
      </c>
      <c r="H157" s="132">
        <f>E157*G157</f>
        <v>5032781</v>
      </c>
      <c r="I157" s="15" t="s">
        <v>20</v>
      </c>
    </row>
    <row r="158" spans="1:9" s="56" customFormat="1" ht="111" customHeight="1" x14ac:dyDescent="0.25">
      <c r="A158" s="51">
        <v>149</v>
      </c>
      <c r="B158" s="36" t="s">
        <v>282</v>
      </c>
      <c r="C158" s="42" t="s">
        <v>30</v>
      </c>
      <c r="D158" s="42" t="s">
        <v>191</v>
      </c>
      <c r="E158" s="42">
        <v>1</v>
      </c>
      <c r="F158" s="42" t="s">
        <v>21</v>
      </c>
      <c r="G158" s="102">
        <v>4450937</v>
      </c>
      <c r="H158" s="133">
        <v>4450937</v>
      </c>
      <c r="I158" s="15" t="s">
        <v>20</v>
      </c>
    </row>
    <row r="159" spans="1:9" s="56" customFormat="1" ht="111" customHeight="1" x14ac:dyDescent="0.25">
      <c r="A159" s="51">
        <v>150</v>
      </c>
      <c r="B159" s="36" t="s">
        <v>284</v>
      </c>
      <c r="C159" s="42" t="s">
        <v>27</v>
      </c>
      <c r="D159" s="42" t="s">
        <v>283</v>
      </c>
      <c r="E159" s="42">
        <v>1</v>
      </c>
      <c r="F159" s="42" t="s">
        <v>21</v>
      </c>
      <c r="G159" s="102">
        <v>3553571.4</v>
      </c>
      <c r="H159" s="133">
        <v>3553571.4</v>
      </c>
      <c r="I159" s="15" t="s">
        <v>20</v>
      </c>
    </row>
    <row r="160" spans="1:9" s="56" customFormat="1" ht="72" hidden="1" customHeight="1" x14ac:dyDescent="0.25">
      <c r="A160" s="15"/>
      <c r="B160" s="43"/>
      <c r="C160" s="42"/>
      <c r="D160" s="42"/>
      <c r="E160" s="42"/>
      <c r="F160" s="42"/>
      <c r="G160" s="102"/>
      <c r="H160" s="133"/>
      <c r="I160" s="15"/>
    </row>
    <row r="161" spans="1:9" s="56" customFormat="1" ht="26.25" customHeight="1" x14ac:dyDescent="0.25">
      <c r="A161" s="72">
        <v>151</v>
      </c>
      <c r="B161" s="73"/>
      <c r="C161" s="74"/>
      <c r="D161" s="74"/>
      <c r="E161" s="74"/>
      <c r="F161" s="74"/>
      <c r="G161" s="103"/>
      <c r="H161" s="134"/>
      <c r="I161" s="75"/>
    </row>
    <row r="162" spans="1:9" s="56" customFormat="1" ht="24" customHeight="1" x14ac:dyDescent="0.25">
      <c r="A162" s="72">
        <v>152</v>
      </c>
      <c r="B162" s="73"/>
      <c r="C162" s="74"/>
      <c r="D162" s="74"/>
      <c r="E162" s="74"/>
      <c r="F162" s="74"/>
      <c r="G162" s="103"/>
      <c r="H162" s="134"/>
      <c r="I162" s="75"/>
    </row>
    <row r="163" spans="1:9" s="56" customFormat="1" ht="45" customHeight="1" x14ac:dyDescent="0.25">
      <c r="A163" s="72">
        <v>153</v>
      </c>
      <c r="B163" s="73" t="s">
        <v>288</v>
      </c>
      <c r="C163" s="74" t="s">
        <v>27</v>
      </c>
      <c r="D163" s="74" t="s">
        <v>289</v>
      </c>
      <c r="E163" s="74">
        <v>1</v>
      </c>
      <c r="F163" s="74" t="s">
        <v>171</v>
      </c>
      <c r="G163" s="103">
        <v>1607142.86</v>
      </c>
      <c r="H163" s="134">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34">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34">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34">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34">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34">
        <f t="shared" si="5"/>
        <v>2573550</v>
      </c>
      <c r="I168" s="75" t="s">
        <v>20</v>
      </c>
    </row>
    <row r="169" spans="1:9" s="56" customFormat="1" ht="45" customHeight="1" x14ac:dyDescent="0.25">
      <c r="A169" s="51">
        <v>159</v>
      </c>
      <c r="B169" s="36" t="s">
        <v>298</v>
      </c>
      <c r="C169" s="42" t="s">
        <v>27</v>
      </c>
      <c r="D169" s="42" t="s">
        <v>299</v>
      </c>
      <c r="E169" s="42">
        <v>1</v>
      </c>
      <c r="F169" s="42" t="s">
        <v>21</v>
      </c>
      <c r="G169" s="133">
        <v>7294645.75</v>
      </c>
      <c r="H169" s="132">
        <f t="shared" si="5"/>
        <v>7294645.75</v>
      </c>
      <c r="I169" s="15" t="s">
        <v>20</v>
      </c>
    </row>
    <row r="170" spans="1:9" s="56" customFormat="1" ht="45" customHeight="1" x14ac:dyDescent="0.25">
      <c r="A170" s="51">
        <v>160</v>
      </c>
      <c r="B170" s="36" t="s">
        <v>300</v>
      </c>
      <c r="C170" s="42" t="s">
        <v>27</v>
      </c>
      <c r="D170" s="42" t="s">
        <v>301</v>
      </c>
      <c r="E170" s="42">
        <v>1</v>
      </c>
      <c r="F170" s="42" t="s">
        <v>21</v>
      </c>
      <c r="G170" s="133">
        <v>6195469.8300000001</v>
      </c>
      <c r="H170" s="132">
        <f t="shared" si="5"/>
        <v>6195469.8300000001</v>
      </c>
      <c r="I170" s="15" t="s">
        <v>20</v>
      </c>
    </row>
    <row r="171" spans="1:9" s="56" customFormat="1" ht="45" customHeight="1" x14ac:dyDescent="0.25">
      <c r="A171" s="51">
        <v>161</v>
      </c>
      <c r="B171" s="36" t="s">
        <v>302</v>
      </c>
      <c r="C171" s="42" t="s">
        <v>27</v>
      </c>
      <c r="D171" s="42" t="s">
        <v>303</v>
      </c>
      <c r="E171" s="42">
        <v>4</v>
      </c>
      <c r="F171" s="42" t="s">
        <v>41</v>
      </c>
      <c r="G171" s="133">
        <v>175178.5</v>
      </c>
      <c r="H171" s="132">
        <f t="shared" si="5"/>
        <v>700714</v>
      </c>
      <c r="I171" s="15" t="s">
        <v>20</v>
      </c>
    </row>
    <row r="172" spans="1:9" s="56" customFormat="1" ht="45" customHeight="1" x14ac:dyDescent="0.25">
      <c r="A172" s="15">
        <v>162</v>
      </c>
      <c r="B172" s="43" t="s">
        <v>304</v>
      </c>
      <c r="C172" s="15" t="s">
        <v>27</v>
      </c>
      <c r="D172" s="15" t="s">
        <v>305</v>
      </c>
      <c r="E172" s="15">
        <v>4</v>
      </c>
      <c r="F172" s="15" t="s">
        <v>41</v>
      </c>
      <c r="G172" s="133">
        <v>218946.1</v>
      </c>
      <c r="H172" s="132">
        <f t="shared" si="5"/>
        <v>875784.4</v>
      </c>
      <c r="I172" s="15" t="s">
        <v>20</v>
      </c>
    </row>
    <row r="173" spans="1:9" s="56" customFormat="1" ht="45" customHeight="1" x14ac:dyDescent="0.25">
      <c r="A173" s="75">
        <v>163</v>
      </c>
      <c r="B173" s="76" t="s">
        <v>306</v>
      </c>
      <c r="C173" s="75" t="s">
        <v>27</v>
      </c>
      <c r="D173" s="75" t="s">
        <v>307</v>
      </c>
      <c r="E173" s="75">
        <v>1</v>
      </c>
      <c r="F173" s="75" t="s">
        <v>21</v>
      </c>
      <c r="G173" s="103">
        <v>8434844.9199999999</v>
      </c>
      <c r="H173" s="134">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34">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34">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34">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34">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34">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34">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34">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34">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34">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34">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34">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34">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34">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34">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34">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34">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34">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34">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34">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34">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34">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34">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34">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34">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34">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34">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34">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34">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34">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34">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34">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34">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34">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34">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34">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34">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34">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34">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34">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34">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34">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34">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34">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34">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34">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34">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34">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34">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34">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34">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34">
        <f t="shared" si="5"/>
        <v>21721205</v>
      </c>
      <c r="I224" s="75" t="s">
        <v>20</v>
      </c>
    </row>
    <row r="225" spans="1:10" s="56" customFormat="1" ht="45" customHeight="1" x14ac:dyDescent="0.25">
      <c r="A225" s="75">
        <v>215</v>
      </c>
      <c r="B225" s="75" t="s">
        <v>408</v>
      </c>
      <c r="C225" s="75" t="s">
        <v>101</v>
      </c>
      <c r="D225" s="75" t="s">
        <v>409</v>
      </c>
      <c r="E225" s="75">
        <v>2</v>
      </c>
      <c r="F225" s="75" t="s">
        <v>41</v>
      </c>
      <c r="G225" s="104">
        <v>21419643</v>
      </c>
      <c r="H225" s="134">
        <f t="shared" si="5"/>
        <v>42839286</v>
      </c>
      <c r="I225" s="75" t="s">
        <v>20</v>
      </c>
    </row>
    <row r="226" spans="1:10" s="56" customFormat="1" ht="16.5" customHeight="1" x14ac:dyDescent="0.25">
      <c r="A226" s="15">
        <v>216</v>
      </c>
      <c r="B226" s="15"/>
      <c r="C226" s="42"/>
      <c r="D226" s="15"/>
      <c r="E226" s="15"/>
      <c r="F226" s="15"/>
      <c r="G226" s="105"/>
      <c r="H226" s="132"/>
      <c r="I226" s="15"/>
    </row>
    <row r="227" spans="1:10" s="56" customFormat="1" ht="45" customHeight="1" x14ac:dyDescent="0.25">
      <c r="A227" s="15">
        <v>217</v>
      </c>
      <c r="B227" s="15" t="s">
        <v>413</v>
      </c>
      <c r="C227" s="15" t="s">
        <v>27</v>
      </c>
      <c r="D227" s="15" t="s">
        <v>414</v>
      </c>
      <c r="E227" s="15">
        <v>2</v>
      </c>
      <c r="F227" s="15" t="s">
        <v>41</v>
      </c>
      <c r="G227" s="105">
        <v>227924</v>
      </c>
      <c r="H227" s="132">
        <f t="shared" ref="H227:H229" si="6">E227*G227</f>
        <v>455848</v>
      </c>
      <c r="I227" s="15" t="s">
        <v>20</v>
      </c>
    </row>
    <row r="228" spans="1:10" s="56" customFormat="1" ht="45" customHeight="1" x14ac:dyDescent="0.25">
      <c r="A228" s="15">
        <v>218</v>
      </c>
      <c r="B228" s="15" t="s">
        <v>415</v>
      </c>
      <c r="C228" s="15" t="s">
        <v>27</v>
      </c>
      <c r="D228" s="15" t="s">
        <v>416</v>
      </c>
      <c r="E228" s="15">
        <v>1</v>
      </c>
      <c r="F228" s="15" t="s">
        <v>41</v>
      </c>
      <c r="G228" s="105">
        <v>263783</v>
      </c>
      <c r="H228" s="132">
        <f t="shared" si="6"/>
        <v>263783</v>
      </c>
      <c r="I228" s="15" t="s">
        <v>20</v>
      </c>
    </row>
    <row r="229" spans="1:10" s="56" customFormat="1" ht="45" customHeight="1" x14ac:dyDescent="0.25">
      <c r="A229" s="15">
        <v>219</v>
      </c>
      <c r="B229" s="15" t="s">
        <v>417</v>
      </c>
      <c r="C229" s="15" t="s">
        <v>101</v>
      </c>
      <c r="D229" s="15" t="s">
        <v>418</v>
      </c>
      <c r="E229" s="15">
        <v>1</v>
      </c>
      <c r="F229" s="15" t="s">
        <v>21</v>
      </c>
      <c r="G229" s="148">
        <v>261900896</v>
      </c>
      <c r="H229" s="132">
        <f t="shared" si="6"/>
        <v>261900896</v>
      </c>
      <c r="I229" s="15" t="s">
        <v>20</v>
      </c>
    </row>
    <row r="230" spans="1:10" s="56" customFormat="1" ht="45" customHeight="1" x14ac:dyDescent="0.25">
      <c r="A230" s="15">
        <v>220</v>
      </c>
      <c r="B230" s="79" t="s">
        <v>419</v>
      </c>
      <c r="C230" s="42" t="s">
        <v>30</v>
      </c>
      <c r="D230" s="42" t="s">
        <v>253</v>
      </c>
      <c r="E230" s="42">
        <v>1</v>
      </c>
      <c r="F230" s="42" t="s">
        <v>21</v>
      </c>
      <c r="G230" s="106">
        <v>6609150</v>
      </c>
      <c r="H230" s="132">
        <f t="shared" ref="H230" si="7">E230*G230</f>
        <v>6609150</v>
      </c>
      <c r="I230" s="15" t="s">
        <v>20</v>
      </c>
    </row>
    <row r="231" spans="1:10" s="56" customFormat="1" ht="22.5" customHeight="1" x14ac:dyDescent="0.25">
      <c r="A231" s="15">
        <v>221</v>
      </c>
      <c r="B231" s="79"/>
      <c r="C231" s="42"/>
      <c r="D231" s="42"/>
      <c r="E231" s="42"/>
      <c r="F231" s="42"/>
      <c r="G231" s="106"/>
      <c r="H231" s="132"/>
      <c r="I231" s="15"/>
    </row>
    <row r="232" spans="1:10" s="56" customFormat="1" ht="45" customHeight="1" x14ac:dyDescent="0.25">
      <c r="A232" s="15">
        <v>222</v>
      </c>
      <c r="B232" s="80" t="s">
        <v>306</v>
      </c>
      <c r="C232" s="81" t="s">
        <v>101</v>
      </c>
      <c r="D232" s="82" t="s">
        <v>420</v>
      </c>
      <c r="E232" s="83">
        <v>8</v>
      </c>
      <c r="F232" s="83" t="s">
        <v>41</v>
      </c>
      <c r="G232" s="107">
        <v>1228949</v>
      </c>
      <c r="H232" s="135">
        <v>9831592</v>
      </c>
      <c r="I232" s="84" t="s">
        <v>20</v>
      </c>
    </row>
    <row r="233" spans="1:10" s="41" customFormat="1" ht="28.5" customHeight="1" x14ac:dyDescent="0.25">
      <c r="A233" s="15">
        <v>223</v>
      </c>
      <c r="B233" s="82" t="s">
        <v>306</v>
      </c>
      <c r="C233" s="81" t="s">
        <v>101</v>
      </c>
      <c r="D233" s="82" t="s">
        <v>421</v>
      </c>
      <c r="E233" s="83">
        <v>6</v>
      </c>
      <c r="F233" s="83" t="s">
        <v>41</v>
      </c>
      <c r="G233" s="107">
        <v>1160675</v>
      </c>
      <c r="H233" s="135">
        <v>6964050</v>
      </c>
      <c r="I233" s="84" t="s">
        <v>20</v>
      </c>
    </row>
    <row r="234" spans="1:10" s="41" customFormat="1" ht="130.5" customHeight="1" x14ac:dyDescent="0.25">
      <c r="A234" s="15">
        <v>224</v>
      </c>
      <c r="B234" s="45" t="s">
        <v>423</v>
      </c>
      <c r="C234" s="45" t="s">
        <v>101</v>
      </c>
      <c r="D234" s="45" t="s">
        <v>422</v>
      </c>
      <c r="E234" s="45">
        <v>1</v>
      </c>
      <c r="F234" s="45" t="s">
        <v>21</v>
      </c>
      <c r="G234" s="107">
        <v>32627378.5</v>
      </c>
      <c r="H234" s="135">
        <v>32627378.5</v>
      </c>
      <c r="I234" s="84" t="s">
        <v>20</v>
      </c>
    </row>
    <row r="235" spans="1:10" s="41" customFormat="1" ht="70.5" customHeight="1" x14ac:dyDescent="0.25">
      <c r="A235" s="15">
        <v>225</v>
      </c>
      <c r="B235" s="82" t="s">
        <v>236</v>
      </c>
      <c r="C235" s="113" t="s">
        <v>27</v>
      </c>
      <c r="D235" s="42" t="s">
        <v>424</v>
      </c>
      <c r="E235" s="114">
        <v>5</v>
      </c>
      <c r="F235" s="114" t="s">
        <v>41</v>
      </c>
      <c r="G235" s="136">
        <v>1713393</v>
      </c>
      <c r="H235" s="137">
        <v>8566965</v>
      </c>
      <c r="I235" s="84" t="s">
        <v>20</v>
      </c>
      <c r="J235" s="115"/>
    </row>
    <row r="236" spans="1:10" s="41" customFormat="1" ht="12" customHeight="1" x14ac:dyDescent="0.25">
      <c r="A236" s="15">
        <v>226</v>
      </c>
      <c r="B236" s="45"/>
      <c r="C236" s="45"/>
      <c r="D236" s="45"/>
      <c r="E236" s="45"/>
      <c r="F236" s="45"/>
      <c r="G236" s="107"/>
      <c r="H236" s="135"/>
      <c r="I236" s="84"/>
    </row>
    <row r="237" spans="1:10" s="41" customFormat="1" ht="11.25" customHeight="1" x14ac:dyDescent="0.25">
      <c r="A237" s="15">
        <v>227</v>
      </c>
      <c r="B237" s="45"/>
      <c r="C237" s="45"/>
      <c r="D237" s="45"/>
      <c r="E237" s="45"/>
      <c r="F237" s="45"/>
      <c r="G237" s="107"/>
      <c r="H237" s="135"/>
      <c r="I237" s="84"/>
    </row>
    <row r="238" spans="1:10" s="41" customFormat="1" ht="7.5" customHeight="1" x14ac:dyDescent="0.25">
      <c r="A238" s="15">
        <v>228</v>
      </c>
      <c r="B238" s="45"/>
      <c r="C238" s="45"/>
      <c r="D238" s="45"/>
      <c r="E238" s="45"/>
      <c r="F238" s="45"/>
      <c r="G238" s="107"/>
      <c r="H238" s="135"/>
      <c r="I238" s="84"/>
    </row>
    <row r="239" spans="1:10" s="41" customFormat="1" ht="11.25" customHeight="1" x14ac:dyDescent="0.25">
      <c r="A239" s="15">
        <v>229</v>
      </c>
      <c r="B239" s="116"/>
      <c r="C239" s="45"/>
      <c r="D239" s="45"/>
      <c r="E239" s="45"/>
      <c r="F239" s="45"/>
      <c r="G239" s="107"/>
      <c r="H239" s="135"/>
      <c r="I239" s="84"/>
    </row>
    <row r="240" spans="1:10" s="41" customFormat="1" ht="28.5" customHeight="1" x14ac:dyDescent="0.25">
      <c r="A240" s="51">
        <v>230</v>
      </c>
      <c r="B240" s="36" t="s">
        <v>425</v>
      </c>
      <c r="C240" s="42" t="s">
        <v>30</v>
      </c>
      <c r="D240" s="143" t="s">
        <v>426</v>
      </c>
      <c r="E240" s="15">
        <v>1</v>
      </c>
      <c r="F240" s="15" t="s">
        <v>427</v>
      </c>
      <c r="G240" s="133">
        <v>42548.22</v>
      </c>
      <c r="H240" s="133">
        <f>G240</f>
        <v>42548.22</v>
      </c>
      <c r="I240" s="15" t="s">
        <v>20</v>
      </c>
    </row>
    <row r="241" spans="1:9" s="41" customFormat="1" ht="48" customHeight="1" x14ac:dyDescent="0.25">
      <c r="A241" s="15">
        <v>231</v>
      </c>
      <c r="B241" s="36" t="s">
        <v>430</v>
      </c>
      <c r="C241" s="42" t="s">
        <v>30</v>
      </c>
      <c r="D241" s="42" t="s">
        <v>431</v>
      </c>
      <c r="E241" s="42">
        <v>1</v>
      </c>
      <c r="F241" s="42" t="s">
        <v>21</v>
      </c>
      <c r="G241" s="133">
        <v>7413483</v>
      </c>
      <c r="H241" s="137">
        <f>E241*G241</f>
        <v>7413483</v>
      </c>
      <c r="I241" s="15" t="s">
        <v>20</v>
      </c>
    </row>
    <row r="242" spans="1:9" s="41" customFormat="1" ht="48" customHeight="1" x14ac:dyDescent="0.25">
      <c r="A242" s="15">
        <v>232</v>
      </c>
      <c r="B242" s="36" t="s">
        <v>434</v>
      </c>
      <c r="C242" s="42" t="s">
        <v>30</v>
      </c>
      <c r="D242" s="143" t="s">
        <v>435</v>
      </c>
      <c r="E242" s="15">
        <v>1</v>
      </c>
      <c r="F242" s="15" t="s">
        <v>427</v>
      </c>
      <c r="G242" s="133">
        <v>995935.72</v>
      </c>
      <c r="H242" s="137">
        <f>E242*G242</f>
        <v>995935.72</v>
      </c>
      <c r="I242" s="15" t="s">
        <v>20</v>
      </c>
    </row>
    <row r="243" spans="1:9" s="41" customFormat="1" ht="48" customHeight="1" x14ac:dyDescent="0.25">
      <c r="A243" s="15">
        <v>233</v>
      </c>
      <c r="B243" s="43" t="s">
        <v>436</v>
      </c>
      <c r="C243" s="15" t="s">
        <v>27</v>
      </c>
      <c r="D243" s="143" t="s">
        <v>437</v>
      </c>
      <c r="E243" s="15">
        <v>1</v>
      </c>
      <c r="F243" s="15" t="s">
        <v>41</v>
      </c>
      <c r="G243" s="133">
        <v>685000</v>
      </c>
      <c r="H243" s="137">
        <f>E243*G243</f>
        <v>685000</v>
      </c>
      <c r="I243" s="15" t="s">
        <v>20</v>
      </c>
    </row>
    <row r="244" spans="1:9" s="41" customFormat="1" ht="18" customHeight="1" x14ac:dyDescent="0.25">
      <c r="A244" s="15">
        <v>234</v>
      </c>
      <c r="B244" s="43"/>
      <c r="C244" s="15"/>
      <c r="D244" s="143"/>
      <c r="E244" s="15"/>
      <c r="F244" s="15"/>
      <c r="G244" s="145"/>
      <c r="H244" s="146"/>
      <c r="I244" s="15"/>
    </row>
    <row r="245" spans="1:9" s="41" customFormat="1" ht="17.25" customHeight="1" x14ac:dyDescent="0.25">
      <c r="A245" s="15">
        <v>235</v>
      </c>
      <c r="B245" s="36"/>
      <c r="C245" s="42"/>
      <c r="D245" s="42"/>
      <c r="E245" s="42"/>
      <c r="F245" s="42"/>
      <c r="G245" s="145"/>
      <c r="H245" s="147"/>
      <c r="I245" s="15"/>
    </row>
    <row r="246" spans="1:9" s="41" customFormat="1" ht="53.25" customHeight="1" x14ac:dyDescent="0.25">
      <c r="A246" s="15">
        <v>236</v>
      </c>
      <c r="B246" s="36" t="s">
        <v>438</v>
      </c>
      <c r="C246" s="42" t="s">
        <v>192</v>
      </c>
      <c r="D246" s="42" t="s">
        <v>439</v>
      </c>
      <c r="E246" s="42">
        <v>1</v>
      </c>
      <c r="F246" s="42" t="s">
        <v>21</v>
      </c>
      <c r="G246" s="145">
        <v>1714919</v>
      </c>
      <c r="H246" s="137">
        <f t="shared" ref="H246:H247" si="8">E246*G246</f>
        <v>1714919</v>
      </c>
      <c r="I246" s="15" t="s">
        <v>20</v>
      </c>
    </row>
    <row r="247" spans="1:9" s="41" customFormat="1" ht="51.75" customHeight="1" x14ac:dyDescent="0.25">
      <c r="A247" s="15">
        <v>237</v>
      </c>
      <c r="B247" s="36" t="s">
        <v>440</v>
      </c>
      <c r="C247" s="42" t="s">
        <v>192</v>
      </c>
      <c r="D247" s="42" t="s">
        <v>439</v>
      </c>
      <c r="E247" s="42">
        <v>1</v>
      </c>
      <c r="F247" s="42" t="s">
        <v>21</v>
      </c>
      <c r="G247" s="145">
        <v>1736348</v>
      </c>
      <c r="H247" s="137">
        <f t="shared" si="8"/>
        <v>1736348</v>
      </c>
      <c r="I247" s="15" t="s">
        <v>20</v>
      </c>
    </row>
    <row r="248" spans="1:9" s="41" customFormat="1" ht="15.75" customHeight="1" x14ac:dyDescent="0.25">
      <c r="A248" s="15">
        <v>238</v>
      </c>
      <c r="B248" s="82"/>
      <c r="C248" s="42"/>
      <c r="D248" s="15"/>
      <c r="E248" s="114"/>
      <c r="F248" s="114"/>
      <c r="G248" s="147"/>
      <c r="H248" s="147"/>
      <c r="I248" s="84"/>
    </row>
    <row r="249" spans="1:9" s="115" customFormat="1" ht="49.5" customHeight="1" x14ac:dyDescent="0.25">
      <c r="A249" s="15">
        <v>239</v>
      </c>
      <c r="B249" s="36" t="s">
        <v>443</v>
      </c>
      <c r="C249" s="42" t="s">
        <v>30</v>
      </c>
      <c r="D249" s="42" t="s">
        <v>444</v>
      </c>
      <c r="E249" s="42">
        <v>1</v>
      </c>
      <c r="F249" s="42" t="s">
        <v>21</v>
      </c>
      <c r="G249" s="147">
        <v>1650213</v>
      </c>
      <c r="H249" s="137">
        <f t="shared" ref="H249" si="9">E249*G249</f>
        <v>1650213</v>
      </c>
      <c r="I249" s="84" t="s">
        <v>20</v>
      </c>
    </row>
    <row r="250" spans="1:9" s="115" customFormat="1" ht="57" customHeight="1" x14ac:dyDescent="0.25">
      <c r="A250" s="15">
        <v>240</v>
      </c>
      <c r="B250" s="82" t="s">
        <v>445</v>
      </c>
      <c r="C250" s="15" t="s">
        <v>30</v>
      </c>
      <c r="D250" s="15" t="s">
        <v>446</v>
      </c>
      <c r="E250" s="114">
        <v>1</v>
      </c>
      <c r="F250" s="114" t="s">
        <v>21</v>
      </c>
      <c r="G250" s="147">
        <v>968119</v>
      </c>
      <c r="H250" s="137">
        <f>E250*G250</f>
        <v>968119</v>
      </c>
      <c r="I250" s="84" t="s">
        <v>20</v>
      </c>
    </row>
    <row r="251" spans="1:9" s="115" customFormat="1" ht="57" customHeight="1" x14ac:dyDescent="0.25">
      <c r="A251" s="15">
        <v>241</v>
      </c>
      <c r="B251" s="36" t="s">
        <v>447</v>
      </c>
      <c r="C251" s="42" t="s">
        <v>30</v>
      </c>
      <c r="D251" s="42" t="s">
        <v>444</v>
      </c>
      <c r="E251" s="42">
        <v>1</v>
      </c>
      <c r="F251" s="42" t="s">
        <v>21</v>
      </c>
      <c r="G251" s="147">
        <v>976767</v>
      </c>
      <c r="H251" s="137">
        <f t="shared" ref="H251" si="10">E251*G251</f>
        <v>976767</v>
      </c>
      <c r="I251" s="84" t="s">
        <v>20</v>
      </c>
    </row>
    <row r="252" spans="1:9" ht="15" customHeight="1" x14ac:dyDescent="0.25">
      <c r="A252" s="155" t="s">
        <v>10</v>
      </c>
      <c r="B252" s="156"/>
      <c r="C252" s="44" t="s">
        <v>11</v>
      </c>
      <c r="D252" s="44" t="s">
        <v>11</v>
      </c>
      <c r="E252" s="44" t="s">
        <v>11</v>
      </c>
      <c r="F252" s="44"/>
      <c r="G252" s="142" t="s">
        <v>11</v>
      </c>
      <c r="H252" s="138">
        <f>SUM(H10:H251)</f>
        <v>972198493.74000013</v>
      </c>
      <c r="I252" s="44" t="s">
        <v>11</v>
      </c>
    </row>
    <row r="253" spans="1:9" ht="15" customHeight="1" x14ac:dyDescent="0.25">
      <c r="A253" s="149" t="s">
        <v>12</v>
      </c>
      <c r="B253" s="150"/>
      <c r="C253" s="150"/>
      <c r="D253" s="150"/>
      <c r="E253" s="150"/>
      <c r="F253" s="150"/>
      <c r="G253" s="150"/>
      <c r="H253" s="150"/>
      <c r="I253" s="151"/>
    </row>
    <row r="254" spans="1:9" s="18" customFormat="1" ht="12" customHeight="1" x14ac:dyDescent="0.25">
      <c r="A254" s="117" t="s">
        <v>429</v>
      </c>
      <c r="B254" s="46"/>
      <c r="C254" s="45"/>
      <c r="D254" s="45"/>
      <c r="E254" s="45"/>
      <c r="F254" s="45"/>
      <c r="G254" s="108"/>
      <c r="H254" s="139"/>
      <c r="I254" s="45"/>
    </row>
    <row r="255" spans="1:9" s="18" customFormat="1" ht="15" customHeight="1" x14ac:dyDescent="0.25">
      <c r="A255" s="155" t="s">
        <v>13</v>
      </c>
      <c r="B255" s="156"/>
      <c r="C255" s="44" t="s">
        <v>11</v>
      </c>
      <c r="D255" s="44" t="s">
        <v>11</v>
      </c>
      <c r="E255" s="44" t="s">
        <v>11</v>
      </c>
      <c r="F255" s="44"/>
      <c r="G255" s="142" t="s">
        <v>11</v>
      </c>
      <c r="H255" s="140">
        <f>SUM(H254:H254)</f>
        <v>0</v>
      </c>
      <c r="I255" s="44" t="s">
        <v>11</v>
      </c>
    </row>
    <row r="256" spans="1:9" s="18" customFormat="1" ht="15" customHeight="1" x14ac:dyDescent="0.25">
      <c r="A256" s="149" t="s">
        <v>14</v>
      </c>
      <c r="B256" s="150"/>
      <c r="C256" s="150"/>
      <c r="D256" s="150"/>
      <c r="E256" s="150"/>
      <c r="F256" s="150"/>
      <c r="G256" s="150"/>
      <c r="H256" s="150"/>
      <c r="I256" s="151"/>
    </row>
    <row r="257" spans="1:9" s="22" customFormat="1" ht="30" x14ac:dyDescent="0.25">
      <c r="A257" s="1">
        <v>1</v>
      </c>
      <c r="B257" s="1" t="s">
        <v>25</v>
      </c>
      <c r="C257" s="1" t="s">
        <v>22</v>
      </c>
      <c r="D257" s="15" t="s">
        <v>23</v>
      </c>
      <c r="E257" s="1">
        <v>1</v>
      </c>
      <c r="F257" s="1" t="s">
        <v>24</v>
      </c>
      <c r="G257" s="109"/>
      <c r="H257" s="121">
        <v>1549000</v>
      </c>
      <c r="I257" s="45" t="s">
        <v>20</v>
      </c>
    </row>
    <row r="258" spans="1:9" s="22" customFormat="1" ht="14.25" customHeight="1" x14ac:dyDescent="0.25">
      <c r="A258" s="1">
        <v>2</v>
      </c>
      <c r="B258" s="1"/>
      <c r="C258" s="1"/>
      <c r="D258" s="15"/>
      <c r="E258" s="1"/>
      <c r="F258" s="1"/>
      <c r="G258" s="109"/>
      <c r="H258" s="121"/>
      <c r="I258" s="45"/>
    </row>
    <row r="259" spans="1:9" s="22" customFormat="1" ht="54" customHeight="1" x14ac:dyDescent="0.25">
      <c r="A259" s="1">
        <v>3</v>
      </c>
      <c r="B259" s="15" t="s">
        <v>26</v>
      </c>
      <c r="C259" s="15" t="s">
        <v>27</v>
      </c>
      <c r="D259" s="60" t="s">
        <v>28</v>
      </c>
      <c r="E259" s="1">
        <v>1</v>
      </c>
      <c r="F259" s="1" t="s">
        <v>24</v>
      </c>
      <c r="G259" s="109"/>
      <c r="H259" s="121">
        <v>347000</v>
      </c>
      <c r="I259" s="45" t="s">
        <v>20</v>
      </c>
    </row>
    <row r="260" spans="1:9" s="22" customFormat="1" ht="13.5" customHeight="1" x14ac:dyDescent="0.25">
      <c r="A260" s="1">
        <v>4</v>
      </c>
      <c r="B260" s="15"/>
      <c r="C260" s="15"/>
      <c r="D260" s="48"/>
      <c r="E260" s="1"/>
      <c r="F260" s="1"/>
      <c r="G260" s="109"/>
      <c r="H260" s="121"/>
      <c r="I260" s="45"/>
    </row>
    <row r="261" spans="1:9" s="22" customFormat="1" ht="60" x14ac:dyDescent="0.25">
      <c r="A261" s="1">
        <v>5</v>
      </c>
      <c r="B261" s="25" t="s">
        <v>93</v>
      </c>
      <c r="C261" s="20" t="s">
        <v>27</v>
      </c>
      <c r="D261" s="25" t="s">
        <v>99</v>
      </c>
      <c r="E261" s="1">
        <v>1</v>
      </c>
      <c r="F261" s="25" t="s">
        <v>24</v>
      </c>
      <c r="G261" s="110"/>
      <c r="H261" s="123">
        <v>1800000</v>
      </c>
      <c r="I261" s="21" t="s">
        <v>38</v>
      </c>
    </row>
    <row r="262" spans="1:9" s="22" customFormat="1" ht="45" x14ac:dyDescent="0.25">
      <c r="A262" s="1">
        <v>6</v>
      </c>
      <c r="B262" s="25" t="s">
        <v>132</v>
      </c>
      <c r="C262" s="20" t="s">
        <v>27</v>
      </c>
      <c r="D262" s="25" t="s">
        <v>82</v>
      </c>
      <c r="E262" s="1">
        <v>1</v>
      </c>
      <c r="F262" s="25" t="s">
        <v>24</v>
      </c>
      <c r="G262" s="90"/>
      <c r="H262" s="124">
        <v>528500</v>
      </c>
      <c r="I262" s="21" t="s">
        <v>38</v>
      </c>
    </row>
    <row r="263" spans="1:9" s="22" customFormat="1" ht="30" x14ac:dyDescent="0.25">
      <c r="A263" s="1">
        <v>7</v>
      </c>
      <c r="B263" s="25" t="s">
        <v>83</v>
      </c>
      <c r="C263" s="20" t="s">
        <v>22</v>
      </c>
      <c r="D263" s="25" t="s">
        <v>84</v>
      </c>
      <c r="E263" s="1">
        <v>1</v>
      </c>
      <c r="F263" s="25" t="s">
        <v>24</v>
      </c>
      <c r="G263" s="110"/>
      <c r="H263" s="123">
        <v>500000</v>
      </c>
      <c r="I263" s="21" t="s">
        <v>38</v>
      </c>
    </row>
    <row r="264" spans="1:9" s="22" customFormat="1" ht="60" x14ac:dyDescent="0.25">
      <c r="A264" s="1">
        <v>8</v>
      </c>
      <c r="B264" s="25" t="s">
        <v>85</v>
      </c>
      <c r="C264" s="20" t="s">
        <v>27</v>
      </c>
      <c r="D264" s="25" t="s">
        <v>128</v>
      </c>
      <c r="E264" s="1">
        <v>1</v>
      </c>
      <c r="F264" s="25" t="s">
        <v>24</v>
      </c>
      <c r="G264" s="110"/>
      <c r="H264" s="123">
        <v>3312500</v>
      </c>
      <c r="I264" s="21" t="s">
        <v>38</v>
      </c>
    </row>
    <row r="265" spans="1:9" s="22" customFormat="1" ht="60" x14ac:dyDescent="0.25">
      <c r="A265" s="1">
        <v>9</v>
      </c>
      <c r="B265" s="25" t="s">
        <v>86</v>
      </c>
      <c r="C265" s="20" t="s">
        <v>27</v>
      </c>
      <c r="D265" s="25" t="s">
        <v>87</v>
      </c>
      <c r="E265" s="1">
        <v>1</v>
      </c>
      <c r="F265" s="25" t="s">
        <v>24</v>
      </c>
      <c r="G265" s="110"/>
      <c r="H265" s="123">
        <v>1250000</v>
      </c>
      <c r="I265" s="21" t="s">
        <v>38</v>
      </c>
    </row>
    <row r="266" spans="1:9" s="18" customFormat="1" ht="69.75" customHeight="1" x14ac:dyDescent="0.25">
      <c r="A266" s="1">
        <v>10</v>
      </c>
      <c r="B266" s="25" t="s">
        <v>88</v>
      </c>
      <c r="C266" s="20" t="s">
        <v>27</v>
      </c>
      <c r="D266" s="25" t="s">
        <v>129</v>
      </c>
      <c r="E266" s="1">
        <v>1</v>
      </c>
      <c r="F266" s="25" t="s">
        <v>24</v>
      </c>
      <c r="G266" s="110"/>
      <c r="H266" s="123">
        <v>1016541</v>
      </c>
      <c r="I266" s="21" t="s">
        <v>38</v>
      </c>
    </row>
    <row r="267" spans="1:9" s="18" customFormat="1" ht="60" x14ac:dyDescent="0.25">
      <c r="A267" s="1">
        <v>11</v>
      </c>
      <c r="B267" s="25" t="s">
        <v>89</v>
      </c>
      <c r="C267" s="20" t="s">
        <v>27</v>
      </c>
      <c r="D267" s="25" t="s">
        <v>90</v>
      </c>
      <c r="E267" s="1">
        <v>1</v>
      </c>
      <c r="F267" s="25" t="s">
        <v>24</v>
      </c>
      <c r="G267" s="110"/>
      <c r="H267" s="123">
        <v>439285.71</v>
      </c>
      <c r="I267" s="21" t="s">
        <v>38</v>
      </c>
    </row>
    <row r="268" spans="1:9" ht="45" x14ac:dyDescent="0.25">
      <c r="A268" s="1">
        <v>12</v>
      </c>
      <c r="B268" s="25" t="s">
        <v>91</v>
      </c>
      <c r="C268" s="20" t="s">
        <v>22</v>
      </c>
      <c r="D268" s="25" t="s">
        <v>92</v>
      </c>
      <c r="E268" s="1">
        <v>1</v>
      </c>
      <c r="F268" s="25" t="s">
        <v>24</v>
      </c>
      <c r="G268" s="110"/>
      <c r="H268" s="123">
        <v>250000</v>
      </c>
      <c r="I268" s="21" t="s">
        <v>38</v>
      </c>
    </row>
    <row r="269" spans="1:9" ht="30.75" customHeight="1" x14ac:dyDescent="0.25">
      <c r="A269" s="1" t="s">
        <v>199</v>
      </c>
      <c r="B269" s="25"/>
      <c r="C269" s="20"/>
      <c r="D269" s="25"/>
      <c r="E269" s="1"/>
      <c r="F269" s="25"/>
      <c r="G269" s="110"/>
      <c r="H269" s="123"/>
      <c r="I269" s="21"/>
    </row>
    <row r="270" spans="1:9" s="56" customFormat="1" ht="71.25" customHeight="1" x14ac:dyDescent="0.25">
      <c r="A270" s="15">
        <v>23</v>
      </c>
      <c r="B270" s="64" t="s">
        <v>257</v>
      </c>
      <c r="C270" s="64" t="s">
        <v>220</v>
      </c>
      <c r="D270" s="64" t="s">
        <v>258</v>
      </c>
      <c r="E270" s="15">
        <v>1</v>
      </c>
      <c r="F270" s="43" t="s">
        <v>221</v>
      </c>
      <c r="G270" s="111"/>
      <c r="H270" s="141">
        <v>1651056</v>
      </c>
      <c r="I270" s="40" t="s">
        <v>38</v>
      </c>
    </row>
    <row r="271" spans="1:9" ht="17.25" customHeight="1" x14ac:dyDescent="0.25">
      <c r="A271" s="1" t="s">
        <v>428</v>
      </c>
      <c r="B271" s="25"/>
      <c r="C271" s="20"/>
      <c r="D271" s="25"/>
      <c r="E271" s="1"/>
      <c r="F271" s="25"/>
      <c r="G271" s="110"/>
      <c r="H271" s="123"/>
      <c r="I271" s="21"/>
    </row>
    <row r="272" spans="1:9" s="56" customFormat="1" ht="67.5" customHeight="1" x14ac:dyDescent="0.25">
      <c r="A272" s="15">
        <v>27</v>
      </c>
      <c r="B272" s="64" t="s">
        <v>432</v>
      </c>
      <c r="C272" s="64" t="s">
        <v>22</v>
      </c>
      <c r="D272" s="64" t="s">
        <v>433</v>
      </c>
      <c r="E272" s="15">
        <v>1</v>
      </c>
      <c r="F272" s="43" t="s">
        <v>221</v>
      </c>
      <c r="G272" s="144"/>
      <c r="H272" s="141">
        <v>300000</v>
      </c>
      <c r="I272" s="40" t="s">
        <v>38</v>
      </c>
    </row>
    <row r="273" spans="1:9" s="56" customFormat="1" ht="31.5" customHeight="1" x14ac:dyDescent="0.25">
      <c r="A273" s="15" t="s">
        <v>442</v>
      </c>
      <c r="B273" s="64"/>
      <c r="C273" s="64"/>
      <c r="D273" s="64"/>
      <c r="E273" s="15"/>
      <c r="F273" s="43"/>
      <c r="G273" s="144"/>
      <c r="H273" s="141"/>
      <c r="I273" s="40"/>
    </row>
    <row r="274" spans="1:9" x14ac:dyDescent="0.25">
      <c r="A274" s="152" t="s">
        <v>15</v>
      </c>
      <c r="B274" s="152"/>
      <c r="C274" s="49" t="s">
        <v>11</v>
      </c>
      <c r="D274" s="55" t="s">
        <v>11</v>
      </c>
      <c r="E274" s="49" t="s">
        <v>11</v>
      </c>
      <c r="F274" s="49"/>
      <c r="G274" s="112" t="s">
        <v>11</v>
      </c>
      <c r="H274" s="138">
        <f>SUM(H257:H272)</f>
        <v>12943882.710000001</v>
      </c>
      <c r="I274" s="63" t="s">
        <v>11</v>
      </c>
    </row>
    <row r="275" spans="1:9" x14ac:dyDescent="0.25">
      <c r="A275" s="152" t="s">
        <v>16</v>
      </c>
      <c r="B275" s="152"/>
      <c r="C275" s="49" t="s">
        <v>11</v>
      </c>
      <c r="D275" s="55" t="s">
        <v>11</v>
      </c>
      <c r="E275" s="49" t="s">
        <v>11</v>
      </c>
      <c r="F275" s="49"/>
      <c r="G275" s="112" t="s">
        <v>11</v>
      </c>
      <c r="H275" s="138">
        <f>H252+H255+H274</f>
        <v>985142376.45000017</v>
      </c>
      <c r="I275" s="63" t="s">
        <v>11</v>
      </c>
    </row>
    <row r="276" spans="1:9" x14ac:dyDescent="0.25">
      <c r="A276" s="50"/>
    </row>
    <row r="280" spans="1:9" x14ac:dyDescent="0.25">
      <c r="D280" s="47"/>
    </row>
  </sheetData>
  <mergeCells count="10">
    <mergeCell ref="A256:I256"/>
    <mergeCell ref="A274:B274"/>
    <mergeCell ref="A275:B275"/>
    <mergeCell ref="A3:I3"/>
    <mergeCell ref="A4:I4"/>
    <mergeCell ref="A9:I9"/>
    <mergeCell ref="A252:B252"/>
    <mergeCell ref="A253:I253"/>
    <mergeCell ref="A255:B255"/>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2015-10-07T10:52:44Z</dcterms:modified>
</cp:coreProperties>
</file>