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10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9" i="1" l="1"/>
  <c r="H9" i="1" l="1"/>
  <c r="H8" i="1" l="1"/>
  <c r="H7" i="1"/>
  <c r="H10" i="1" l="1"/>
  <c r="H20" i="1" s="1"/>
</calcChain>
</file>

<file path=xl/sharedStrings.xml><?xml version="1.0" encoding="utf-8"?>
<sst xmlns="http://schemas.openxmlformats.org/spreadsheetml/2006/main" count="85" uniqueCount="49">
  <si>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</si>
  <si>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</si>
  <si>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</si>
  <si>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</si>
  <si>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</si>
  <si>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</si>
  <si>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</si>
  <si>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</si>
  <si>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</si>
  <si>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</si>
  <si>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</si>
  <si>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</si>
  <si>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</si>
  <si>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</si>
  <si>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</si>
  <si>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</si>
  <si>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</si>
  <si>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</si>
  <si>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</si>
  <si>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</si>
  <si>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</si>
  <si>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</si>
  <si>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</si>
  <si>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</si>
  <si>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</si>
  <si>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</si>
  <si>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</si>
  <si>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</si>
  <si>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</si>
  <si>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</si>
  <si>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</si>
  <si>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</si>
  <si>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</si>
  <si>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</si>
  <si>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</si>
  <si>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</si>
  <si>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</si>
  <si>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</si>
  <si>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</si>
  <si>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</si>
  <si>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</si>
  <si>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</si>
  <si>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</si>
  <si>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</si>
  <si>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</si>
  <si>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</si>
  <si>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</si>
  <si>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русско-казахский), письменный двусторонний перевод (немецко-русский, русско-немецкий)</t>
  </si>
  <si>
    <t>Переводческие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</si>
</sst>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0" xfId="0" applyFont="1" applyFill="1"/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top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8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7" sqref="F1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55" t="s">
        <v>10</v>
      </c>
      <c r="B5" s="56"/>
      <c r="C5" s="56"/>
      <c r="D5" s="56"/>
      <c r="E5" s="56"/>
      <c r="F5" s="56"/>
      <c r="G5" s="56"/>
      <c r="H5" s="56"/>
      <c r="I5" s="56"/>
      <c r="J5" s="57"/>
    </row>
    <row r="6" spans="1:10" x14ac:dyDescent="0.2">
      <c r="A6" s="51" t="s">
        <v>11</v>
      </c>
      <c r="B6" s="52"/>
      <c r="C6" s="52"/>
      <c r="D6" s="52"/>
      <c r="E6" s="52"/>
      <c r="F6" s="52"/>
      <c r="G6" s="52"/>
      <c r="H6" s="52"/>
      <c r="I6" s="52"/>
      <c r="J6" s="53"/>
    </row>
    <row r="7" spans="1:10" s="12" customFormat="1" ht="76.5" x14ac:dyDescent="0.2">
      <c r="A7" s="34">
        <v>1</v>
      </c>
      <c r="B7" s="33" t="s">
        <v>38</v>
      </c>
      <c r="C7" s="33" t="s">
        <v>34</v>
      </c>
      <c r="D7" s="32" t="s">
        <v>39</v>
      </c>
      <c r="E7" s="33">
        <v>1</v>
      </c>
      <c r="F7" s="33" t="s">
        <v>21</v>
      </c>
      <c r="G7" s="41">
        <v>1207054</v>
      </c>
      <c r="H7" s="37">
        <f>G7*E7</f>
        <v>1207054</v>
      </c>
      <c r="I7" s="35" t="s">
        <v>22</v>
      </c>
      <c r="J7" s="33" t="s">
        <v>36</v>
      </c>
    </row>
    <row r="8" spans="1:10" s="12" customFormat="1" ht="76.5" x14ac:dyDescent="0.2">
      <c r="A8" s="34">
        <v>2</v>
      </c>
      <c r="B8" s="33" t="s">
        <v>37</v>
      </c>
      <c r="C8" s="33" t="s">
        <v>34</v>
      </c>
      <c r="D8" s="32" t="s">
        <v>35</v>
      </c>
      <c r="E8" s="33">
        <v>1</v>
      </c>
      <c r="F8" s="33" t="s">
        <v>21</v>
      </c>
      <c r="G8" s="41">
        <v>96000</v>
      </c>
      <c r="H8" s="37">
        <f>G8*E8</f>
        <v>96000</v>
      </c>
      <c r="I8" s="35" t="s">
        <v>22</v>
      </c>
      <c r="J8" s="33" t="s">
        <v>36</v>
      </c>
    </row>
    <row r="9" spans="1:10" s="12" customFormat="1" ht="114.75" x14ac:dyDescent="0.2">
      <c r="A9" s="34">
        <v>3</v>
      </c>
      <c r="B9" s="33" t="s">
        <v>43</v>
      </c>
      <c r="C9" s="33" t="s">
        <v>44</v>
      </c>
      <c r="D9" s="32" t="s">
        <v>46</v>
      </c>
      <c r="E9" s="33">
        <v>1</v>
      </c>
      <c r="F9" s="33" t="s">
        <v>21</v>
      </c>
      <c r="G9" s="41">
        <v>1790714</v>
      </c>
      <c r="H9" s="37">
        <f>G9*E9</f>
        <v>1790714</v>
      </c>
      <c r="I9" s="35" t="s">
        <v>45</v>
      </c>
      <c r="J9" s="33" t="s">
        <v>42</v>
      </c>
    </row>
    <row r="10" spans="1:10" s="19" customFormat="1" x14ac:dyDescent="0.2">
      <c r="A10" s="14"/>
      <c r="B10" s="15" t="s">
        <v>12</v>
      </c>
      <c r="C10" s="15"/>
      <c r="D10" s="15"/>
      <c r="E10" s="16"/>
      <c r="F10" s="16"/>
      <c r="G10" s="17"/>
      <c r="H10" s="17">
        <f>SUM(H7:H9)</f>
        <v>3093768</v>
      </c>
      <c r="I10" s="18"/>
      <c r="J10" s="18"/>
    </row>
    <row r="11" spans="1:10" x14ac:dyDescent="0.2">
      <c r="A11" s="58" t="s">
        <v>13</v>
      </c>
      <c r="B11" s="59"/>
      <c r="C11" s="59"/>
      <c r="D11" s="59"/>
      <c r="E11" s="60"/>
      <c r="F11" s="60"/>
      <c r="G11" s="60"/>
      <c r="H11" s="59"/>
      <c r="I11" s="59"/>
      <c r="J11" s="61"/>
    </row>
    <row r="12" spans="1:10" s="12" customFormat="1" ht="38.25" x14ac:dyDescent="0.2">
      <c r="A12" s="36">
        <v>1</v>
      </c>
      <c r="B12" s="38" t="s">
        <v>18</v>
      </c>
      <c r="C12" s="32" t="s">
        <v>19</v>
      </c>
      <c r="D12" s="31" t="s">
        <v>18</v>
      </c>
      <c r="E12" s="33">
        <v>1</v>
      </c>
      <c r="F12" s="33" t="s">
        <v>20</v>
      </c>
      <c r="G12" s="40"/>
      <c r="H12" s="34">
        <v>272280</v>
      </c>
      <c r="I12" s="35" t="s">
        <v>22</v>
      </c>
      <c r="J12" s="43" t="s">
        <v>23</v>
      </c>
    </row>
    <row r="13" spans="1:10" s="12" customFormat="1" ht="51" x14ac:dyDescent="0.2">
      <c r="A13" s="36">
        <v>2</v>
      </c>
      <c r="B13" s="38" t="s">
        <v>24</v>
      </c>
      <c r="C13" s="33" t="s">
        <v>25</v>
      </c>
      <c r="D13" s="39" t="s">
        <v>26</v>
      </c>
      <c r="E13" s="34">
        <v>1</v>
      </c>
      <c r="F13" s="33" t="s">
        <v>20</v>
      </c>
      <c r="G13" s="62"/>
      <c r="H13" s="47">
        <v>550000</v>
      </c>
      <c r="I13" s="35" t="s">
        <v>22</v>
      </c>
      <c r="J13" s="63" t="s">
        <v>23</v>
      </c>
    </row>
    <row r="14" spans="1:10" s="12" customFormat="1" ht="38.25" x14ac:dyDescent="0.2">
      <c r="A14" s="36">
        <v>3</v>
      </c>
      <c r="B14" s="32" t="s">
        <v>27</v>
      </c>
      <c r="C14" s="33" t="s">
        <v>25</v>
      </c>
      <c r="D14" s="31" t="s">
        <v>28</v>
      </c>
      <c r="E14" s="34">
        <v>1</v>
      </c>
      <c r="F14" s="33" t="s">
        <v>20</v>
      </c>
      <c r="G14" s="62"/>
      <c r="H14" s="47">
        <v>50000</v>
      </c>
      <c r="I14" s="35" t="s">
        <v>22</v>
      </c>
      <c r="J14" s="63" t="s">
        <v>23</v>
      </c>
    </row>
    <row r="15" spans="1:10" s="12" customFormat="1" ht="39" customHeight="1" x14ac:dyDescent="0.2">
      <c r="A15" s="36">
        <v>4</v>
      </c>
      <c r="B15" s="48" t="s">
        <v>29</v>
      </c>
      <c r="C15" s="33" t="s">
        <v>25</v>
      </c>
      <c r="D15" s="48" t="s">
        <v>30</v>
      </c>
      <c r="E15" s="34">
        <v>1</v>
      </c>
      <c r="F15" s="33" t="s">
        <v>20</v>
      </c>
      <c r="G15" s="44"/>
      <c r="H15" s="45">
        <v>71429</v>
      </c>
      <c r="I15" s="35" t="s">
        <v>22</v>
      </c>
      <c r="J15" s="46" t="s">
        <v>23</v>
      </c>
    </row>
    <row r="16" spans="1:10" s="12" customFormat="1" ht="173.25" customHeight="1" x14ac:dyDescent="0.2">
      <c r="A16" s="36">
        <v>5</v>
      </c>
      <c r="B16" s="48" t="s">
        <v>31</v>
      </c>
      <c r="C16" s="33" t="s">
        <v>32</v>
      </c>
      <c r="D16" s="50" t="s">
        <v>33</v>
      </c>
      <c r="E16" s="49">
        <v>1</v>
      </c>
      <c r="F16" s="33" t="s">
        <v>20</v>
      </c>
      <c r="G16" s="44"/>
      <c r="H16" s="45">
        <v>13266000</v>
      </c>
      <c r="I16" s="35" t="s">
        <v>22</v>
      </c>
      <c r="J16" s="46" t="s">
        <v>42</v>
      </c>
    </row>
    <row r="17" spans="1:10" s="12" customFormat="1" ht="38.25" x14ac:dyDescent="0.2">
      <c r="A17" s="36">
        <v>6</v>
      </c>
      <c r="B17" s="48" t="s">
        <v>40</v>
      </c>
      <c r="C17" s="33" t="s">
        <v>25</v>
      </c>
      <c r="D17" s="50" t="s">
        <v>41</v>
      </c>
      <c r="E17" s="49">
        <v>1</v>
      </c>
      <c r="F17" s="33" t="s">
        <v>20</v>
      </c>
      <c r="G17" s="44"/>
      <c r="H17" s="45">
        <v>25000</v>
      </c>
      <c r="I17" s="35" t="s">
        <v>22</v>
      </c>
      <c r="J17" s="46" t="s">
        <v>36</v>
      </c>
    </row>
    <row r="18" spans="1:10" s="12" customFormat="1" ht="51" x14ac:dyDescent="0.2">
      <c r="A18" s="36">
        <v>7</v>
      </c>
      <c r="B18" s="48" t="s">
        <v>48</v>
      </c>
      <c r="C18" s="33" t="s">
        <v>25</v>
      </c>
      <c r="D18" s="50" t="s">
        <v>47</v>
      </c>
      <c r="E18" s="49">
        <v>1</v>
      </c>
      <c r="F18" s="33" t="s">
        <v>20</v>
      </c>
      <c r="G18" s="44"/>
      <c r="H18" s="45">
        <v>150000</v>
      </c>
      <c r="I18" s="35" t="s">
        <v>22</v>
      </c>
      <c r="J18" s="46" t="s">
        <v>36</v>
      </c>
    </row>
    <row r="19" spans="1:10" ht="15" customHeight="1" x14ac:dyDescent="0.2">
      <c r="A19" s="13"/>
      <c r="B19" s="20" t="s">
        <v>14</v>
      </c>
      <c r="C19" s="11" t="s">
        <v>15</v>
      </c>
      <c r="D19" s="21"/>
      <c r="E19" s="11" t="s">
        <v>15</v>
      </c>
      <c r="F19" s="11" t="s">
        <v>15</v>
      </c>
      <c r="G19" s="22"/>
      <c r="H19" s="23">
        <f>SUM(H12:H18)</f>
        <v>14384709</v>
      </c>
      <c r="I19" s="10"/>
      <c r="J19" s="11" t="s">
        <v>15</v>
      </c>
    </row>
    <row r="20" spans="1:10" x14ac:dyDescent="0.2">
      <c r="A20" s="24"/>
      <c r="B20" s="25" t="s">
        <v>16</v>
      </c>
      <c r="C20" s="26" t="s">
        <v>15</v>
      </c>
      <c r="D20" s="27"/>
      <c r="E20" s="26" t="s">
        <v>15</v>
      </c>
      <c r="F20" s="26" t="s">
        <v>15</v>
      </c>
      <c r="G20" s="28"/>
      <c r="H20" s="29">
        <f>H19+H10</f>
        <v>17478477</v>
      </c>
      <c r="I20" s="30"/>
      <c r="J20" s="26" t="s">
        <v>15</v>
      </c>
    </row>
  </sheetData>
  <mergeCells count="4">
    <mergeCell ref="A1:J1"/>
    <mergeCell ref="A5:J5"/>
    <mergeCell ref="A6:J6"/>
    <mergeCell ref="A11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42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dcterms:created xsi:type="dcterms:W3CDTF">2017-01-05T09:56:28Z</dcterms:created>
  <dcterms:modified xsi:type="dcterms:W3CDTF">2017-05-24T08:13:49Z</dcterms:modified>
</cp:coreProperties>
</file>