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23895" windowHeight="985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3" i="1" l="1"/>
  <c r="K29" i="1" l="1"/>
  <c r="L29" i="1" s="1"/>
  <c r="K19" i="1" l="1"/>
  <c r="L19" i="1" s="1"/>
  <c r="K28" i="1"/>
  <c r="L28" i="1" s="1"/>
  <c r="K21" i="1" l="1"/>
  <c r="K16" i="1" l="1"/>
  <c r="L21" i="1"/>
  <c r="K23" i="1"/>
  <c r="K20" i="1"/>
  <c r="L20" i="1" s="1"/>
  <c r="K18" i="1"/>
  <c r="L18" i="1" s="1"/>
  <c r="K17" i="1"/>
  <c r="L17" i="1" s="1"/>
  <c r="K15" i="1" l="1"/>
  <c r="L15" i="1" s="1"/>
  <c r="K14" i="1"/>
  <c r="L22" i="1"/>
  <c r="L12" i="1"/>
  <c r="L13" i="1"/>
  <c r="L23" i="1"/>
  <c r="L24" i="1"/>
  <c r="L25" i="1"/>
  <c r="L14" i="1" l="1"/>
  <c r="K27" i="1"/>
  <c r="G26" i="1"/>
  <c r="K26" i="1" s="1"/>
  <c r="L26" i="1" s="1"/>
  <c r="K30" i="1" l="1"/>
  <c r="L27" i="1"/>
  <c r="L30" i="1" s="1"/>
</calcChain>
</file>

<file path=xl/sharedStrings.xml><?xml version="1.0" encoding="utf-8"?>
<sst xmlns="http://schemas.openxmlformats.org/spreadsheetml/2006/main" count="146" uniqueCount="61">
  <si>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</si>
  <si>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</si>
  <si>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</si>
  <si>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</si>
  <si>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</si>
  <si>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</si>
  <si>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</si>
  <si>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</si>
  <si>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</si>
  <si>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</si>
  <si>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</si>
  <si>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</si>
  <si>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</si>
  <si>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</si>
  <si>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</si>
  <si>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</si>
  <si>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</si>
  <si>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</si>
  <si>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</si>
  <si>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</si>
  <si>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</si>
  <si>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</si>
  <si>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</si>
  <si>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</si>
  <si>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</si>
  <si>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</si>
  <si>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</si>
  <si>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</si>
  <si>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</si>
  <si>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</si>
  <si>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</si>
  <si>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</si>
  <si>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</si>
  <si>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</si>
  <si>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</si>
  <si>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</si>
  <si>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</si>
  <si>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</si>
  <si>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</si>
  <si>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</si>
  <si>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</si>
  <si>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</si>
  <si>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</si>
  <si>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</si>
  <si>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</si>
  <si>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</si>
  <si>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</si>
  <si>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</si>
  <si>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</si>
  <si>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договорапо 31 декабря 2012 года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</si>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</sst>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3" fillId="0" borderId="0" xfId="0" applyFont="1"/>
    <xf numFmtId="3" fontId="3" fillId="2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3" fontId="5" fillId="0" borderId="2" xfId="6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2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4" fillId="0" borderId="2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7" zoomScale="80" zoomScaleNormal="80" workbookViewId="0">
      <selection activeCell="D19" sqref="D19"/>
    </sheetView>
  </sheetViews>
  <sheetFormatPr defaultRowHeight="15" x14ac:dyDescent="0.25"/>
  <cols>
    <col min="1" max="1" width="6.42578125" style="8" customWidth="1"/>
    <col min="2" max="2" width="26.85546875" style="8" customWidth="1"/>
    <col min="3" max="3" width="17.28515625" style="8" customWidth="1"/>
    <col min="4" max="4" width="22.85546875" style="8" customWidth="1"/>
    <col min="5" max="5" width="14.42578125" style="8" customWidth="1"/>
    <col min="6" max="6" width="8.140625" style="8" customWidth="1"/>
    <col min="7" max="7" width="14.85546875" style="27" bestFit="1" customWidth="1"/>
    <col min="8" max="8" width="23.5703125" style="8" customWidth="1"/>
    <col min="9" max="9" width="16.42578125" style="8" customWidth="1"/>
    <col min="10" max="10" width="20.140625" style="8" customWidth="1"/>
    <col min="11" max="11" width="17.7109375" style="27" customWidth="1"/>
    <col min="12" max="12" width="15" style="27" customWidth="1"/>
    <col min="13" max="13" width="24" style="8" customWidth="1"/>
    <col min="14" max="14" width="19" style="8" customWidth="1"/>
    <col min="15" max="16" width="9.140625" style="8"/>
    <col min="17" max="17" width="13.28515625" style="8" customWidth="1"/>
    <col min="18" max="16384" width="9.140625" style="8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33"/>
      <c r="K1" s="33"/>
      <c r="L1" s="33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33"/>
      <c r="K2" s="33"/>
      <c r="L2" s="33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33" t="s">
        <v>1</v>
      </c>
      <c r="K3" s="33"/>
      <c r="L3" s="33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33" t="s">
        <v>13</v>
      </c>
      <c r="K4" s="33"/>
      <c r="L4" s="33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33" t="s">
        <v>2</v>
      </c>
      <c r="K5" s="33"/>
      <c r="L5" s="33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34" t="s">
        <v>60</v>
      </c>
      <c r="K6" s="34"/>
      <c r="L6" s="34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2"/>
      <c r="K7" s="3"/>
      <c r="L7" s="23" t="s">
        <v>3</v>
      </c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8"/>
      <c r="K8" s="23"/>
      <c r="L8" s="23"/>
    </row>
    <row r="9" spans="1:14" ht="15" customHeight="1" x14ac:dyDescent="0.25">
      <c r="A9" s="32" t="s">
        <v>40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4" ht="1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4" ht="71.25" x14ac:dyDescent="0.25">
      <c r="A11" s="4" t="s">
        <v>4</v>
      </c>
      <c r="B11" s="4" t="s">
        <v>38</v>
      </c>
      <c r="C11" s="4" t="s">
        <v>5</v>
      </c>
      <c r="D11" s="4" t="s">
        <v>39</v>
      </c>
      <c r="E11" s="4" t="s">
        <v>6</v>
      </c>
      <c r="F11" s="4" t="s">
        <v>7</v>
      </c>
      <c r="G11" s="4" t="s">
        <v>8</v>
      </c>
      <c r="H11" s="4" t="s">
        <v>9</v>
      </c>
      <c r="I11" s="22" t="s">
        <v>37</v>
      </c>
      <c r="J11" s="4" t="s">
        <v>10</v>
      </c>
      <c r="K11" s="4" t="s">
        <v>11</v>
      </c>
      <c r="L11" s="4" t="s">
        <v>12</v>
      </c>
    </row>
    <row r="12" spans="1:14" ht="49.5" customHeight="1" x14ac:dyDescent="0.25">
      <c r="A12" s="5">
        <v>1</v>
      </c>
      <c r="B12" s="19" t="s">
        <v>21</v>
      </c>
      <c r="C12" s="9" t="s">
        <v>23</v>
      </c>
      <c r="D12" s="19" t="s">
        <v>21</v>
      </c>
      <c r="E12" s="11" t="s">
        <v>15</v>
      </c>
      <c r="F12" s="11">
        <v>1</v>
      </c>
      <c r="G12" s="24">
        <v>3891000</v>
      </c>
      <c r="H12" s="10" t="s">
        <v>49</v>
      </c>
      <c r="I12" s="14" t="s">
        <v>36</v>
      </c>
      <c r="J12" s="7" t="s">
        <v>25</v>
      </c>
      <c r="K12" s="24">
        <v>3891000</v>
      </c>
      <c r="L12" s="24">
        <f t="shared" ref="L12:L29" si="0">K12*1.12</f>
        <v>4357920</v>
      </c>
      <c r="M12" s="16"/>
    </row>
    <row r="13" spans="1:14" ht="52.5" customHeight="1" x14ac:dyDescent="0.25">
      <c r="A13" s="5">
        <v>2</v>
      </c>
      <c r="B13" s="19" t="s">
        <v>54</v>
      </c>
      <c r="C13" s="9" t="s">
        <v>23</v>
      </c>
      <c r="D13" s="19" t="s">
        <v>54</v>
      </c>
      <c r="E13" s="11" t="s">
        <v>55</v>
      </c>
      <c r="F13" s="11">
        <v>1572</v>
      </c>
      <c r="G13" s="24">
        <v>426.43</v>
      </c>
      <c r="H13" s="10" t="s">
        <v>49</v>
      </c>
      <c r="I13" s="14" t="s">
        <v>36</v>
      </c>
      <c r="J13" s="7" t="s">
        <v>25</v>
      </c>
      <c r="K13" s="24">
        <f>F13*G13</f>
        <v>670347.96</v>
      </c>
      <c r="L13" s="24">
        <f t="shared" si="0"/>
        <v>750789.71519999998</v>
      </c>
      <c r="M13" s="16"/>
      <c r="N13" s="30"/>
    </row>
    <row r="14" spans="1:14" ht="119.25" customHeight="1" x14ac:dyDescent="0.25">
      <c r="A14" s="5">
        <v>3</v>
      </c>
      <c r="B14" s="14" t="s">
        <v>32</v>
      </c>
      <c r="C14" s="9" t="s">
        <v>22</v>
      </c>
      <c r="D14" s="21" t="s">
        <v>34</v>
      </c>
      <c r="E14" s="11" t="s">
        <v>31</v>
      </c>
      <c r="F14" s="13">
        <v>3</v>
      </c>
      <c r="G14" s="25">
        <v>70000</v>
      </c>
      <c r="H14" s="14" t="s">
        <v>42</v>
      </c>
      <c r="I14" s="14" t="s">
        <v>36</v>
      </c>
      <c r="J14" s="15" t="s">
        <v>25</v>
      </c>
      <c r="K14" s="24">
        <f t="shared" ref="K14:K20" si="1">F14*G14</f>
        <v>210000</v>
      </c>
      <c r="L14" s="24">
        <f>K14*1.12</f>
        <v>235200.00000000003</v>
      </c>
    </row>
    <row r="15" spans="1:14" ht="75" x14ac:dyDescent="0.25">
      <c r="A15" s="5">
        <v>4</v>
      </c>
      <c r="B15" s="14" t="s">
        <v>33</v>
      </c>
      <c r="C15" s="9" t="s">
        <v>22</v>
      </c>
      <c r="D15" s="21" t="s">
        <v>35</v>
      </c>
      <c r="E15" s="11" t="s">
        <v>31</v>
      </c>
      <c r="F15" s="13">
        <v>3</v>
      </c>
      <c r="G15" s="25">
        <v>80000</v>
      </c>
      <c r="H15" s="14" t="s">
        <v>42</v>
      </c>
      <c r="I15" s="14" t="s">
        <v>36</v>
      </c>
      <c r="J15" s="15" t="s">
        <v>25</v>
      </c>
      <c r="K15" s="24">
        <f t="shared" si="1"/>
        <v>240000</v>
      </c>
      <c r="L15" s="24">
        <f>K15*1.12</f>
        <v>268800</v>
      </c>
    </row>
    <row r="16" spans="1:14" ht="60" x14ac:dyDescent="0.25">
      <c r="A16" s="5">
        <v>5</v>
      </c>
      <c r="B16" s="20" t="s">
        <v>56</v>
      </c>
      <c r="C16" s="9" t="s">
        <v>23</v>
      </c>
      <c r="D16" s="20" t="s">
        <v>56</v>
      </c>
      <c r="E16" s="10" t="s">
        <v>15</v>
      </c>
      <c r="F16" s="13">
        <v>1</v>
      </c>
      <c r="G16" s="26">
        <v>106194.46428571428</v>
      </c>
      <c r="H16" s="14" t="s">
        <v>24</v>
      </c>
      <c r="I16" s="14" t="s">
        <v>36</v>
      </c>
      <c r="J16" s="15" t="s">
        <v>25</v>
      </c>
      <c r="K16" s="24">
        <f t="shared" si="1"/>
        <v>106194.46428571428</v>
      </c>
      <c r="L16" s="28">
        <v>118937.8</v>
      </c>
    </row>
    <row r="17" spans="1:13" ht="60" x14ac:dyDescent="0.25">
      <c r="A17" s="5">
        <v>6</v>
      </c>
      <c r="B17" s="20" t="s">
        <v>57</v>
      </c>
      <c r="C17" s="9" t="s">
        <v>23</v>
      </c>
      <c r="D17" s="20" t="s">
        <v>57</v>
      </c>
      <c r="E17" s="10" t="s">
        <v>15</v>
      </c>
      <c r="F17" s="13">
        <v>1</v>
      </c>
      <c r="G17" s="26">
        <v>358163.39</v>
      </c>
      <c r="H17" s="14" t="s">
        <v>24</v>
      </c>
      <c r="I17" s="14" t="s">
        <v>36</v>
      </c>
      <c r="J17" s="15" t="s">
        <v>25</v>
      </c>
      <c r="K17" s="24">
        <f t="shared" si="1"/>
        <v>358163.39</v>
      </c>
      <c r="L17" s="24">
        <f t="shared" ref="L17:L22" si="2">K17*1.12</f>
        <v>401142.99680000008</v>
      </c>
    </row>
    <row r="18" spans="1:13" ht="60" x14ac:dyDescent="0.25">
      <c r="A18" s="5">
        <v>7</v>
      </c>
      <c r="B18" s="20" t="s">
        <v>58</v>
      </c>
      <c r="C18" s="9" t="s">
        <v>23</v>
      </c>
      <c r="D18" s="20" t="s">
        <v>58</v>
      </c>
      <c r="E18" s="10" t="s">
        <v>15</v>
      </c>
      <c r="F18" s="13">
        <v>1</v>
      </c>
      <c r="G18" s="26">
        <v>153824.99999999997</v>
      </c>
      <c r="H18" s="14" t="s">
        <v>24</v>
      </c>
      <c r="I18" s="14" t="s">
        <v>36</v>
      </c>
      <c r="J18" s="15" t="s">
        <v>25</v>
      </c>
      <c r="K18" s="24">
        <f t="shared" si="1"/>
        <v>153824.99999999997</v>
      </c>
      <c r="L18" s="24">
        <f t="shared" si="2"/>
        <v>172283.99999999997</v>
      </c>
    </row>
    <row r="19" spans="1:13" ht="74.25" customHeight="1" x14ac:dyDescent="0.25">
      <c r="A19" s="5">
        <v>8</v>
      </c>
      <c r="B19" s="20" t="s">
        <v>48</v>
      </c>
      <c r="C19" s="9" t="s">
        <v>23</v>
      </c>
      <c r="D19" s="20" t="s">
        <v>48</v>
      </c>
      <c r="E19" s="10" t="s">
        <v>15</v>
      </c>
      <c r="F19" s="13">
        <v>1</v>
      </c>
      <c r="G19" s="26">
        <v>690540.17857142852</v>
      </c>
      <c r="H19" s="14" t="s">
        <v>24</v>
      </c>
      <c r="I19" s="14" t="s">
        <v>36</v>
      </c>
      <c r="J19" s="15" t="s">
        <v>47</v>
      </c>
      <c r="K19" s="24">
        <f t="shared" si="1"/>
        <v>690540.17857142852</v>
      </c>
      <c r="L19" s="24">
        <f t="shared" si="2"/>
        <v>773405</v>
      </c>
    </row>
    <row r="20" spans="1:13" ht="56.25" customHeight="1" x14ac:dyDescent="0.25">
      <c r="A20" s="5">
        <v>9</v>
      </c>
      <c r="B20" s="20" t="s">
        <v>43</v>
      </c>
      <c r="C20" s="9" t="s">
        <v>23</v>
      </c>
      <c r="D20" s="20" t="s">
        <v>44</v>
      </c>
      <c r="E20" s="10" t="s">
        <v>31</v>
      </c>
      <c r="F20" s="13">
        <v>60</v>
      </c>
      <c r="G20" s="26">
        <v>800</v>
      </c>
      <c r="H20" s="14" t="s">
        <v>42</v>
      </c>
      <c r="I20" s="14" t="s">
        <v>36</v>
      </c>
      <c r="J20" s="15" t="s">
        <v>25</v>
      </c>
      <c r="K20" s="24">
        <f t="shared" si="1"/>
        <v>48000</v>
      </c>
      <c r="L20" s="24">
        <f t="shared" si="2"/>
        <v>53760.000000000007</v>
      </c>
    </row>
    <row r="21" spans="1:13" ht="79.5" customHeight="1" x14ac:dyDescent="0.25">
      <c r="A21" s="5">
        <v>10</v>
      </c>
      <c r="B21" s="20" t="s">
        <v>45</v>
      </c>
      <c r="C21" s="9" t="s">
        <v>22</v>
      </c>
      <c r="D21" s="20" t="s">
        <v>45</v>
      </c>
      <c r="E21" s="10" t="s">
        <v>14</v>
      </c>
      <c r="F21" s="13">
        <v>1</v>
      </c>
      <c r="G21" s="26">
        <v>38000</v>
      </c>
      <c r="H21" s="14" t="s">
        <v>42</v>
      </c>
      <c r="I21" s="14" t="s">
        <v>36</v>
      </c>
      <c r="J21" s="15" t="s">
        <v>25</v>
      </c>
      <c r="K21" s="24">
        <f>F21*G21</f>
        <v>38000</v>
      </c>
      <c r="L21" s="24">
        <f t="shared" si="2"/>
        <v>42560.000000000007</v>
      </c>
    </row>
    <row r="22" spans="1:13" ht="60" x14ac:dyDescent="0.25">
      <c r="A22" s="5">
        <v>11</v>
      </c>
      <c r="B22" s="6" t="s">
        <v>20</v>
      </c>
      <c r="C22" s="9" t="s">
        <v>22</v>
      </c>
      <c r="D22" s="6" t="s">
        <v>20</v>
      </c>
      <c r="E22" s="11" t="s">
        <v>14</v>
      </c>
      <c r="F22" s="11">
        <v>1</v>
      </c>
      <c r="G22" s="24">
        <v>700000</v>
      </c>
      <c r="H22" s="10" t="s">
        <v>50</v>
      </c>
      <c r="I22" s="14" t="s">
        <v>36</v>
      </c>
      <c r="J22" s="7" t="s">
        <v>26</v>
      </c>
      <c r="K22" s="24">
        <v>700000</v>
      </c>
      <c r="L22" s="24">
        <f t="shared" si="2"/>
        <v>784000.00000000012</v>
      </c>
      <c r="M22" s="16"/>
    </row>
    <row r="23" spans="1:13" ht="52.5" customHeight="1" x14ac:dyDescent="0.25">
      <c r="A23" s="5">
        <v>12</v>
      </c>
      <c r="B23" s="19" t="s">
        <v>41</v>
      </c>
      <c r="C23" s="9" t="s">
        <v>23</v>
      </c>
      <c r="D23" s="19" t="s">
        <v>41</v>
      </c>
      <c r="E23" s="11" t="s">
        <v>14</v>
      </c>
      <c r="F23" s="11">
        <v>1</v>
      </c>
      <c r="G23" s="24">
        <v>3305844</v>
      </c>
      <c r="H23" s="10" t="s">
        <v>50</v>
      </c>
      <c r="I23" s="14" t="s">
        <v>36</v>
      </c>
      <c r="J23" s="7" t="s">
        <v>27</v>
      </c>
      <c r="K23" s="24">
        <f>F23*G23</f>
        <v>3305844</v>
      </c>
      <c r="L23" s="24">
        <f t="shared" si="0"/>
        <v>3702545.2800000003</v>
      </c>
    </row>
    <row r="24" spans="1:13" ht="54.75" customHeight="1" x14ac:dyDescent="0.25">
      <c r="A24" s="5">
        <v>13</v>
      </c>
      <c r="B24" s="19" t="s">
        <v>16</v>
      </c>
      <c r="C24" s="9" t="s">
        <v>22</v>
      </c>
      <c r="D24" s="19" t="s">
        <v>16</v>
      </c>
      <c r="E24" s="11" t="s">
        <v>14</v>
      </c>
      <c r="F24" s="11">
        <v>1</v>
      </c>
      <c r="G24" s="24">
        <v>1000000</v>
      </c>
      <c r="H24" s="10" t="s">
        <v>50</v>
      </c>
      <c r="I24" s="14" t="s">
        <v>36</v>
      </c>
      <c r="J24" s="7" t="s">
        <v>28</v>
      </c>
      <c r="K24" s="24">
        <v>1000000</v>
      </c>
      <c r="L24" s="24">
        <f t="shared" si="0"/>
        <v>1120000</v>
      </c>
    </row>
    <row r="25" spans="1:13" ht="60.75" customHeight="1" x14ac:dyDescent="0.25">
      <c r="A25" s="5">
        <v>14</v>
      </c>
      <c r="B25" s="19" t="s">
        <v>17</v>
      </c>
      <c r="C25" s="9" t="s">
        <v>22</v>
      </c>
      <c r="D25" s="19" t="s">
        <v>17</v>
      </c>
      <c r="E25" s="11" t="s">
        <v>14</v>
      </c>
      <c r="F25" s="11">
        <v>1</v>
      </c>
      <c r="G25" s="24">
        <v>1000000</v>
      </c>
      <c r="H25" s="10" t="s">
        <v>50</v>
      </c>
      <c r="I25" s="14" t="s">
        <v>36</v>
      </c>
      <c r="J25" s="7" t="s">
        <v>28</v>
      </c>
      <c r="K25" s="24">
        <v>1000000</v>
      </c>
      <c r="L25" s="24">
        <f t="shared" si="0"/>
        <v>1120000</v>
      </c>
    </row>
    <row r="26" spans="1:13" ht="55.5" customHeight="1" x14ac:dyDescent="0.25">
      <c r="A26" s="5">
        <v>15</v>
      </c>
      <c r="B26" s="20" t="s">
        <v>18</v>
      </c>
      <c r="C26" s="9" t="s">
        <v>23</v>
      </c>
      <c r="D26" s="20" t="s">
        <v>18</v>
      </c>
      <c r="E26" s="11" t="s">
        <v>31</v>
      </c>
      <c r="F26" s="12">
        <v>85</v>
      </c>
      <c r="G26" s="26">
        <f>2000/1.12</f>
        <v>1785.7142857142856</v>
      </c>
      <c r="H26" s="10" t="s">
        <v>29</v>
      </c>
      <c r="I26" s="14" t="s">
        <v>36</v>
      </c>
      <c r="J26" s="7" t="s">
        <v>25</v>
      </c>
      <c r="K26" s="24">
        <f>F26*G26</f>
        <v>151785.71428571426</v>
      </c>
      <c r="L26" s="24">
        <f t="shared" si="0"/>
        <v>170000</v>
      </c>
    </row>
    <row r="27" spans="1:13" ht="45" x14ac:dyDescent="0.25">
      <c r="A27" s="5">
        <v>16</v>
      </c>
      <c r="B27" s="20" t="s">
        <v>19</v>
      </c>
      <c r="C27" s="9" t="s">
        <v>23</v>
      </c>
      <c r="D27" s="20" t="s">
        <v>19</v>
      </c>
      <c r="E27" s="11" t="s">
        <v>14</v>
      </c>
      <c r="F27" s="13">
        <v>1</v>
      </c>
      <c r="G27" s="26">
        <v>1754464.2857142854</v>
      </c>
      <c r="H27" s="10" t="s">
        <v>30</v>
      </c>
      <c r="I27" s="14" t="s">
        <v>36</v>
      </c>
      <c r="J27" s="15" t="s">
        <v>28</v>
      </c>
      <c r="K27" s="24">
        <f t="shared" ref="K27:K28" si="3">F27*G27</f>
        <v>1754464.2857142854</v>
      </c>
      <c r="L27" s="24">
        <f t="shared" si="0"/>
        <v>1965000</v>
      </c>
    </row>
    <row r="28" spans="1:13" ht="59.25" customHeight="1" x14ac:dyDescent="0.25">
      <c r="A28" s="5">
        <v>17</v>
      </c>
      <c r="B28" s="20" t="s">
        <v>53</v>
      </c>
      <c r="C28" s="9" t="s">
        <v>23</v>
      </c>
      <c r="D28" s="20" t="s">
        <v>53</v>
      </c>
      <c r="E28" s="11" t="s">
        <v>14</v>
      </c>
      <c r="F28" s="13">
        <v>1</v>
      </c>
      <c r="G28" s="26">
        <v>173410000</v>
      </c>
      <c r="H28" s="10" t="s">
        <v>46</v>
      </c>
      <c r="I28" s="14" t="s">
        <v>36</v>
      </c>
      <c r="J28" s="7" t="s">
        <v>25</v>
      </c>
      <c r="K28" s="24">
        <f t="shared" si="3"/>
        <v>173410000</v>
      </c>
      <c r="L28" s="24">
        <f t="shared" si="0"/>
        <v>194219200.00000003</v>
      </c>
    </row>
    <row r="29" spans="1:13" ht="76.5" customHeight="1" x14ac:dyDescent="0.25">
      <c r="A29" s="5">
        <v>18</v>
      </c>
      <c r="B29" s="20" t="s">
        <v>51</v>
      </c>
      <c r="C29" s="9" t="s">
        <v>59</v>
      </c>
      <c r="D29" s="20" t="s">
        <v>51</v>
      </c>
      <c r="E29" s="11" t="s">
        <v>14</v>
      </c>
      <c r="F29" s="13">
        <v>1</v>
      </c>
      <c r="G29" s="26">
        <v>15397000</v>
      </c>
      <c r="H29" s="10" t="s">
        <v>50</v>
      </c>
      <c r="I29" s="14" t="s">
        <v>36</v>
      </c>
      <c r="J29" s="15" t="s">
        <v>28</v>
      </c>
      <c r="K29" s="24">
        <f>F29*G29</f>
        <v>15397000</v>
      </c>
      <c r="L29" s="24">
        <f t="shared" si="0"/>
        <v>17244640</v>
      </c>
    </row>
    <row r="30" spans="1:13" s="17" customFormat="1" ht="22.5" customHeight="1" x14ac:dyDescent="0.2">
      <c r="A30" s="31" t="s">
        <v>52</v>
      </c>
      <c r="B30" s="31"/>
      <c r="C30" s="31"/>
      <c r="D30" s="31"/>
      <c r="E30" s="31"/>
      <c r="F30" s="31"/>
      <c r="G30" s="31"/>
      <c r="H30" s="31"/>
      <c r="I30" s="31"/>
      <c r="J30" s="31"/>
      <c r="K30" s="29">
        <f>SUM(K12:K29)</f>
        <v>203125164.99285716</v>
      </c>
      <c r="L30" s="29">
        <f>SUM(L12:L29)</f>
        <v>227500184.79200003</v>
      </c>
    </row>
  </sheetData>
  <mergeCells count="8">
    <mergeCell ref="A30:J30"/>
    <mergeCell ref="A9:L9"/>
    <mergeCell ref="A10:L10"/>
    <mergeCell ref="J1:L2"/>
    <mergeCell ref="J3:L3"/>
    <mergeCell ref="J4:L4"/>
    <mergeCell ref="J5:L5"/>
    <mergeCell ref="J6:L6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2012-01-18T10:51:30Z</cp:lastPrinted>
  <dcterms:created xsi:type="dcterms:W3CDTF">2012-01-05T05:15:13Z</dcterms:created>
  <dcterms:modified xsi:type="dcterms:W3CDTF">2012-04-03T03:53:26Z</dcterms:modified>
</cp:coreProperties>
</file>