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945" windowWidth="14805" windowHeight="71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Лист1!$A$5:$I$34</definedName>
  </definedNames>
  <calcPr calcId="145621"/>
</workbook>
</file>

<file path=xl/calcChain.xml><?xml version="1.0" encoding="utf-8"?>
<calcChain xmlns="http://schemas.openxmlformats.org/spreadsheetml/2006/main">
  <c r="H33" i="1" l="1"/>
  <c r="H12" i="1" l="1"/>
  <c r="H9" i="1" l="1"/>
  <c r="H34" i="1" s="1"/>
</calcChain>
</file>

<file path=xl/sharedStrings.xml><?xml version="1.0" encoding="utf-8"?>
<sst xmlns="http://schemas.openxmlformats.org/spreadsheetml/2006/main" count="140" uniqueCount="71">
  <si>
    <t xml:space="preserve">Автономная организация образования «Назарбаев Университет» </t>
  </si>
  <si>
    <t xml:space="preserve">                                                                            </t>
  </si>
  <si>
    <t>Наименование</t>
  </si>
  <si>
    <t>Краткая характеристика</t>
  </si>
  <si>
    <t>Коли-чество/объем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</si>
  <si>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</si>
  <si>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</si>
  <si>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</si>
  <si>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</si>
  <si>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</si>
  <si>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</si>
  <si>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</si>
  <si>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</si>
  <si>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</si>
  <si>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</si>
  <si>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услуга</t>
  </si>
  <si>
    <t>АОО "Назарбаев Университет"</t>
  </si>
  <si>
    <t>Итого услуги</t>
  </si>
  <si>
    <t>Услуги по отбору абитуриентов</t>
  </si>
  <si>
    <t>пп. 8) п. 3.1. Правил</t>
  </si>
  <si>
    <t xml:space="preserve">Проведение  APTIS в городах Астана и Алматы, а также в регионах Казахстана; проведение тестов IELTS в городах  Астане и Алматы, проведение тестов IELTS в регионах Казахстана </t>
  </si>
  <si>
    <t>Реестр планируемых закупок товаров, работ, услуг на 2016 год</t>
  </si>
  <si>
    <t>Способ закупок/п. 3.1. Правил*</t>
  </si>
  <si>
    <t>*Правила закупок товаров, работ, услуг, утвержденные решением Попечительского совета "Назарбаев Университет" от 30 августа 2014 года №16 (далее - Правила)</t>
  </si>
  <si>
    <t>Проведение праздника Наурыз</t>
  </si>
  <si>
    <t>запрос ценовых предложений</t>
  </si>
  <si>
    <t>Предоставление, установка и оформление юрты и организвация питания (согласно технической спецификации)</t>
  </si>
  <si>
    <t>Проведение спартакиады среди сотрудников Назарбаев Университет</t>
  </si>
  <si>
    <t>Услги по организации и проведению спартакиады</t>
  </si>
  <si>
    <t>Услуги по организации обучения</t>
  </si>
  <si>
    <t>пп. 24) п. 3.1. Правил</t>
  </si>
  <si>
    <t>Услуги по организации "Ориентационной недели" для нового ППС</t>
  </si>
  <si>
    <t>Проведение маркетинговых и PR-акций компании</t>
  </si>
  <si>
    <t>Организация и проведение дня открытых дверей</t>
  </si>
  <si>
    <t>Оказание PR-услуг по организации информационного маркетинга и рекламы</t>
  </si>
  <si>
    <t>тендер</t>
  </si>
  <si>
    <t>Услуги по разработке и производству баннеров, спичрайтинга, мониторинга СМИ, фото и видеосьемка</t>
  </si>
  <si>
    <t>Услуги по изготовлению имиджевой продукции</t>
  </si>
  <si>
    <t>пп. 30) п. 3.1. Правил</t>
  </si>
  <si>
    <t>Услуги для организации форума Eurasian Higher Education Leaders Forum</t>
  </si>
  <si>
    <t xml:space="preserve">Организация форума EHELF </t>
  </si>
  <si>
    <t xml:space="preserve">Услуги по изготовлению имиджевой продукции: имиджевых видео фильмов </t>
  </si>
  <si>
    <t>пп. 2) п. 3.1. Правил</t>
  </si>
  <si>
    <t xml:space="preserve">Обзор заработных плат административного персонала </t>
  </si>
  <si>
    <t>пп. 6) п. 3.1. Правил</t>
  </si>
  <si>
    <t xml:space="preserve">Подготовка предпроектной документации (концепция генерального плана застройки объектов АО «Национальный медицинский холдинг») </t>
  </si>
  <si>
    <t>пп. 18) п. 3.1. Правил</t>
  </si>
  <si>
    <t xml:space="preserve">Подготовка предпроектной документации: Разработка концепции генерального плана застройки объектов АО «Национальный медицинский холдинг»  </t>
  </si>
  <si>
    <t>работа</t>
  </si>
  <si>
    <t>Лабораторное исследование песчаных синтетических образцов для изучения микроструктурных характеристик</t>
  </si>
  <si>
    <t>В рамках проекта: «Механика проникновения перфорации и выноса песка из слабого песчаника в Казахстане»: 
1. Проведение измерений и оказание услуг по проведению анализа образцов на электронном растровом микроскопе Quanta 200i 3D
2. Определение элементного состава (EDAX)
3. Проведение измерение на системе мало- и широкоуглового рассеяния рентгеновского излучения S3-MICRO</t>
  </si>
  <si>
    <t>Раздел 1. Закупки товаров, работ, услуг, осуществляемые способами тендера, запроса ценовых предложений, без применения норм Правил</t>
  </si>
  <si>
    <t>Всего по разделу 1:</t>
  </si>
  <si>
    <t>№ п/п</t>
  </si>
  <si>
    <t>Размещение информации на сайте www.facebook.com</t>
  </si>
  <si>
    <t>пп. 5) п. 3.1. Правил</t>
  </si>
  <si>
    <t>Услуги по  рассылке писем и анализу эффективности рассылки на www.mailchimp.com</t>
  </si>
  <si>
    <t>Предоставление корпоративного медицинского доступа и базовый клинический план для международного персонала школ</t>
  </si>
  <si>
    <t>Предоставление корпоративного медицинского доступа и медицинских услуг для международного персонала школ и АУП</t>
  </si>
  <si>
    <t>-</t>
  </si>
  <si>
    <t>исключена</t>
  </si>
  <si>
    <t>Лабораторное исследование песчаных синтетических образцов c силикатным цементом</t>
  </si>
  <si>
    <t>В рамках проекта: «Механика проникновения перфорации и выноса песка из слабого песчаника в Казахстане»: 
1. Проведение измерений и оказание услуг по проведению анализа образцов на электронном растровом микроскопе Hitachi TM3030 c системой микроанализа Bruker XFLash MIN SVE.
2. Определение элементного состава (EDAX)</t>
  </si>
  <si>
    <t>Консультационная услуга</t>
  </si>
  <si>
    <t>Консультационная услуга: разработка программы на получение степни</t>
  </si>
  <si>
    <t>Услуги для организации презентации</t>
  </si>
  <si>
    <t>Услуги для организации презентации: Магистерские программы Высшей школы государственной политики</t>
  </si>
  <si>
    <t>Лецинзеонное программное обеспечение aspenONE® Engineering for Universities</t>
  </si>
  <si>
    <t>Лицензионное Программное обепечение aspenONE® Engineering for Universities на 150 пользовательских сетевых лицензий. Полное техническое описание согласно технической спецификации.</t>
  </si>
  <si>
    <t>пп. 12) п. 3.1. Правил</t>
  </si>
  <si>
    <t>комплект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</si>
</sst>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3" fontId="2" fillId="0" borderId="0" xfId="0" applyNumberFormat="1" applyFont="1" applyFill="1"/>
    <xf numFmtId="3" fontId="1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 7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topLeftCell="A28" zoomScale="75" zoomScaleNormal="75" workbookViewId="0">
      <selection activeCell="L14" sqref="L14"/>
    </sheetView>
  </sheetViews>
  <sheetFormatPr defaultRowHeight="18.75" x14ac:dyDescent="0.3"/>
  <cols>
    <col min="1" max="1" width="5" style="1" customWidth="1"/>
    <col min="2" max="2" width="38.42578125" style="1" customWidth="1"/>
    <col min="3" max="3" width="20.5703125" style="1" customWidth="1"/>
    <col min="4" max="4" width="68.7109375" style="1" customWidth="1"/>
    <col min="5" max="6" width="19.5703125" style="1" customWidth="1"/>
    <col min="7" max="7" width="16.42578125" style="1" customWidth="1"/>
    <col min="8" max="8" width="27.140625" style="4" customWidth="1"/>
    <col min="9" max="9" width="20.5703125" style="1" customWidth="1"/>
    <col min="10" max="10" width="26.42578125" style="1" customWidth="1"/>
    <col min="11" max="16384" width="9.140625" style="1"/>
  </cols>
  <sheetData>
    <row r="1" spans="1:9" x14ac:dyDescent="0.3">
      <c r="A1" s="17" t="s">
        <v>21</v>
      </c>
      <c r="B1" s="17"/>
      <c r="C1" s="17"/>
      <c r="D1" s="17"/>
      <c r="E1" s="17"/>
      <c r="F1" s="17"/>
      <c r="G1" s="17"/>
      <c r="H1" s="17"/>
      <c r="I1" s="17"/>
    </row>
    <row r="2" spans="1:9" ht="19.5" x14ac:dyDescent="0.3">
      <c r="A2" s="18" t="s">
        <v>0</v>
      </c>
      <c r="B2" s="18"/>
      <c r="C2" s="18"/>
      <c r="D2" s="18"/>
      <c r="E2" s="18"/>
      <c r="F2" s="18"/>
      <c r="G2" s="18"/>
      <c r="H2" s="18"/>
      <c r="I2" s="18"/>
    </row>
    <row r="3" spans="1:9" x14ac:dyDescent="0.3">
      <c r="A3" s="3" t="s">
        <v>1</v>
      </c>
      <c r="B3" s="19"/>
      <c r="C3" s="19"/>
      <c r="D3" s="19"/>
      <c r="E3" s="19"/>
      <c r="F3" s="19"/>
      <c r="G3" s="19"/>
      <c r="H3" s="19"/>
      <c r="I3" s="19"/>
    </row>
    <row r="4" spans="1:9" ht="75" x14ac:dyDescent="0.3">
      <c r="A4" s="9" t="s">
        <v>53</v>
      </c>
      <c r="B4" s="10" t="s">
        <v>2</v>
      </c>
      <c r="C4" s="9" t="s">
        <v>22</v>
      </c>
      <c r="D4" s="9" t="s">
        <v>3</v>
      </c>
      <c r="E4" s="9" t="s">
        <v>4</v>
      </c>
      <c r="F4" s="9" t="s">
        <v>5</v>
      </c>
      <c r="G4" s="9" t="s">
        <v>6</v>
      </c>
      <c r="H4" s="5" t="s">
        <v>7</v>
      </c>
      <c r="I4" s="9" t="s">
        <v>8</v>
      </c>
    </row>
    <row r="5" spans="1:9" x14ac:dyDescent="0.3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5">
        <v>8</v>
      </c>
      <c r="I5" s="9">
        <v>9</v>
      </c>
    </row>
    <row r="6" spans="1:9" x14ac:dyDescent="0.3">
      <c r="A6" s="20" t="s">
        <v>51</v>
      </c>
      <c r="B6" s="20"/>
      <c r="C6" s="20"/>
      <c r="D6" s="20"/>
      <c r="E6" s="20"/>
      <c r="F6" s="20"/>
      <c r="G6" s="20"/>
      <c r="H6" s="20"/>
      <c r="I6" s="20"/>
    </row>
    <row r="7" spans="1:9" x14ac:dyDescent="0.3">
      <c r="A7" s="16" t="s">
        <v>9</v>
      </c>
      <c r="B7" s="16"/>
      <c r="C7" s="16"/>
      <c r="D7" s="16"/>
      <c r="E7" s="16"/>
      <c r="F7" s="16"/>
      <c r="G7" s="16"/>
      <c r="H7" s="16"/>
      <c r="I7" s="16"/>
    </row>
    <row r="8" spans="1:9" ht="75" x14ac:dyDescent="0.3">
      <c r="A8" s="2">
        <v>1</v>
      </c>
      <c r="B8" s="2" t="s">
        <v>67</v>
      </c>
      <c r="C8" s="2" t="s">
        <v>69</v>
      </c>
      <c r="D8" s="2" t="s">
        <v>68</v>
      </c>
      <c r="E8" s="2">
        <v>1</v>
      </c>
      <c r="F8" s="2" t="s">
        <v>70</v>
      </c>
      <c r="G8" s="2"/>
      <c r="H8" s="6">
        <v>720000</v>
      </c>
      <c r="I8" s="2" t="s">
        <v>16</v>
      </c>
    </row>
    <row r="9" spans="1:9" x14ac:dyDescent="0.3">
      <c r="A9" s="15" t="s">
        <v>10</v>
      </c>
      <c r="B9" s="15"/>
      <c r="C9" s="2" t="s">
        <v>11</v>
      </c>
      <c r="D9" s="2" t="s">
        <v>11</v>
      </c>
      <c r="E9" s="2" t="s">
        <v>11</v>
      </c>
      <c r="F9" s="2"/>
      <c r="G9" s="2" t="s">
        <v>11</v>
      </c>
      <c r="H9" s="5">
        <f>H8</f>
        <v>720000</v>
      </c>
      <c r="I9" s="2" t="s">
        <v>11</v>
      </c>
    </row>
    <row r="10" spans="1:9" x14ac:dyDescent="0.3">
      <c r="A10" s="16" t="s">
        <v>12</v>
      </c>
      <c r="B10" s="16"/>
      <c r="C10" s="16"/>
      <c r="D10" s="16"/>
      <c r="E10" s="16"/>
      <c r="F10" s="16"/>
      <c r="G10" s="16"/>
      <c r="H10" s="16"/>
      <c r="I10" s="16"/>
    </row>
    <row r="11" spans="1:9" ht="93.75" x14ac:dyDescent="0.3">
      <c r="A11" s="2">
        <v>1</v>
      </c>
      <c r="B11" s="7" t="s">
        <v>45</v>
      </c>
      <c r="C11" s="2" t="s">
        <v>46</v>
      </c>
      <c r="D11" s="7" t="s">
        <v>47</v>
      </c>
      <c r="E11" s="2">
        <v>1</v>
      </c>
      <c r="F11" s="2" t="s">
        <v>48</v>
      </c>
      <c r="G11" s="2"/>
      <c r="H11" s="6">
        <v>98546454</v>
      </c>
      <c r="I11" s="2" t="s">
        <v>16</v>
      </c>
    </row>
    <row r="12" spans="1:9" x14ac:dyDescent="0.3">
      <c r="A12" s="15" t="s">
        <v>13</v>
      </c>
      <c r="B12" s="15"/>
      <c r="C12" s="2" t="s">
        <v>11</v>
      </c>
      <c r="D12" s="2" t="s">
        <v>11</v>
      </c>
      <c r="E12" s="2" t="s">
        <v>11</v>
      </c>
      <c r="F12" s="2"/>
      <c r="G12" s="2" t="s">
        <v>11</v>
      </c>
      <c r="H12" s="5">
        <f>H11</f>
        <v>98546454</v>
      </c>
      <c r="I12" s="2" t="s">
        <v>11</v>
      </c>
    </row>
    <row r="13" spans="1:9" x14ac:dyDescent="0.3">
      <c r="A13" s="16" t="s">
        <v>14</v>
      </c>
      <c r="B13" s="16"/>
      <c r="C13" s="16"/>
      <c r="D13" s="16"/>
      <c r="E13" s="16"/>
      <c r="F13" s="16"/>
      <c r="G13" s="16"/>
      <c r="H13" s="16"/>
      <c r="I13" s="16"/>
    </row>
    <row r="14" spans="1:9" ht="75" x14ac:dyDescent="0.3">
      <c r="A14" s="2">
        <v>1</v>
      </c>
      <c r="B14" s="2" t="s">
        <v>18</v>
      </c>
      <c r="C14" s="2" t="s">
        <v>19</v>
      </c>
      <c r="D14" s="2" t="s">
        <v>20</v>
      </c>
      <c r="E14" s="2">
        <v>1</v>
      </c>
      <c r="F14" s="2" t="s">
        <v>15</v>
      </c>
      <c r="G14" s="2"/>
      <c r="H14" s="6">
        <v>50607143</v>
      </c>
      <c r="I14" s="2" t="s">
        <v>16</v>
      </c>
    </row>
    <row r="15" spans="1:9" ht="56.25" x14ac:dyDescent="0.3">
      <c r="A15" s="2">
        <v>2</v>
      </c>
      <c r="B15" s="2" t="s">
        <v>24</v>
      </c>
      <c r="C15" s="2" t="s">
        <v>25</v>
      </c>
      <c r="D15" s="2" t="s">
        <v>26</v>
      </c>
      <c r="E15" s="2">
        <v>1</v>
      </c>
      <c r="F15" s="2" t="s">
        <v>15</v>
      </c>
      <c r="G15" s="2"/>
      <c r="H15" s="6">
        <v>3890000</v>
      </c>
      <c r="I15" s="2" t="s">
        <v>16</v>
      </c>
    </row>
    <row r="16" spans="1:9" ht="56.25" x14ac:dyDescent="0.3">
      <c r="A16" s="2">
        <v>3</v>
      </c>
      <c r="B16" s="2" t="s">
        <v>27</v>
      </c>
      <c r="C16" s="2" t="s">
        <v>25</v>
      </c>
      <c r="D16" s="2" t="s">
        <v>28</v>
      </c>
      <c r="E16" s="2">
        <v>1</v>
      </c>
      <c r="F16" s="2" t="s">
        <v>15</v>
      </c>
      <c r="G16" s="2"/>
      <c r="H16" s="6">
        <v>1300000</v>
      </c>
      <c r="I16" s="2" t="s">
        <v>16</v>
      </c>
    </row>
    <row r="17" spans="1:9" ht="56.25" x14ac:dyDescent="0.3">
      <c r="A17" s="2">
        <v>4</v>
      </c>
      <c r="B17" s="2" t="s">
        <v>29</v>
      </c>
      <c r="C17" s="2" t="s">
        <v>30</v>
      </c>
      <c r="D17" s="2" t="s">
        <v>31</v>
      </c>
      <c r="E17" s="2">
        <v>1</v>
      </c>
      <c r="F17" s="2" t="s">
        <v>15</v>
      </c>
      <c r="G17" s="2"/>
      <c r="H17" s="6">
        <v>2050000</v>
      </c>
      <c r="I17" s="2" t="s">
        <v>16</v>
      </c>
    </row>
    <row r="18" spans="1:9" ht="56.25" x14ac:dyDescent="0.3">
      <c r="A18" s="2">
        <v>5</v>
      </c>
      <c r="B18" s="2" t="s">
        <v>32</v>
      </c>
      <c r="C18" s="2" t="s">
        <v>25</v>
      </c>
      <c r="D18" s="2" t="s">
        <v>33</v>
      </c>
      <c r="E18" s="2">
        <v>1</v>
      </c>
      <c r="F18" s="2" t="s">
        <v>15</v>
      </c>
      <c r="G18" s="2"/>
      <c r="H18" s="6">
        <v>2017500</v>
      </c>
      <c r="I18" s="2" t="s">
        <v>16</v>
      </c>
    </row>
    <row r="19" spans="1:9" ht="75" x14ac:dyDescent="0.3">
      <c r="A19" s="2">
        <v>6</v>
      </c>
      <c r="B19" s="2" t="s">
        <v>34</v>
      </c>
      <c r="C19" s="2" t="s">
        <v>35</v>
      </c>
      <c r="D19" s="2" t="s">
        <v>36</v>
      </c>
      <c r="E19" s="2">
        <v>1</v>
      </c>
      <c r="F19" s="2" t="s">
        <v>15</v>
      </c>
      <c r="G19" s="2"/>
      <c r="H19" s="6">
        <v>33900000</v>
      </c>
      <c r="I19" s="2" t="s">
        <v>16</v>
      </c>
    </row>
    <row r="20" spans="1:9" ht="56.25" x14ac:dyDescent="0.3">
      <c r="A20" s="2">
        <v>7</v>
      </c>
      <c r="B20" s="2" t="s">
        <v>37</v>
      </c>
      <c r="C20" s="2" t="s">
        <v>38</v>
      </c>
      <c r="D20" s="2" t="s">
        <v>37</v>
      </c>
      <c r="E20" s="2">
        <v>1</v>
      </c>
      <c r="F20" s="2" t="s">
        <v>15</v>
      </c>
      <c r="G20" s="2"/>
      <c r="H20" s="6">
        <v>67521243</v>
      </c>
      <c r="I20" s="2" t="s">
        <v>16</v>
      </c>
    </row>
    <row r="21" spans="1:9" ht="56.25" x14ac:dyDescent="0.3">
      <c r="A21" s="2">
        <v>8</v>
      </c>
      <c r="B21" s="2" t="s">
        <v>37</v>
      </c>
      <c r="C21" s="2" t="s">
        <v>38</v>
      </c>
      <c r="D21" s="2" t="s">
        <v>41</v>
      </c>
      <c r="E21" s="2">
        <v>1</v>
      </c>
      <c r="F21" s="2" t="s">
        <v>15</v>
      </c>
      <c r="G21" s="2"/>
      <c r="H21" s="6">
        <v>12000000</v>
      </c>
      <c r="I21" s="2" t="s">
        <v>16</v>
      </c>
    </row>
    <row r="22" spans="1:9" ht="56.25" x14ac:dyDescent="0.3">
      <c r="A22" s="2">
        <v>9</v>
      </c>
      <c r="B22" s="2" t="s">
        <v>39</v>
      </c>
      <c r="C22" s="2" t="s">
        <v>30</v>
      </c>
      <c r="D22" s="2" t="s">
        <v>40</v>
      </c>
      <c r="E22" s="2">
        <v>1</v>
      </c>
      <c r="F22" s="2" t="s">
        <v>15</v>
      </c>
      <c r="G22" s="2"/>
      <c r="H22" s="6">
        <v>14594400</v>
      </c>
      <c r="I22" s="2" t="s">
        <v>16</v>
      </c>
    </row>
    <row r="23" spans="1:9" ht="105" customHeight="1" x14ac:dyDescent="0.3">
      <c r="A23" s="2">
        <v>10</v>
      </c>
      <c r="B23" s="2" t="s">
        <v>57</v>
      </c>
      <c r="C23" s="2" t="s">
        <v>42</v>
      </c>
      <c r="D23" s="2" t="s">
        <v>58</v>
      </c>
      <c r="E23" s="2">
        <v>1</v>
      </c>
      <c r="F23" s="2" t="s">
        <v>15</v>
      </c>
      <c r="G23" s="2" t="s">
        <v>59</v>
      </c>
      <c r="H23" s="6">
        <v>46659701</v>
      </c>
      <c r="I23" s="2" t="s">
        <v>16</v>
      </c>
    </row>
    <row r="24" spans="1:9" ht="34.5" customHeight="1" x14ac:dyDescent="0.3">
      <c r="A24" s="2">
        <v>11</v>
      </c>
      <c r="B24" s="2" t="s">
        <v>60</v>
      </c>
      <c r="C24" s="2"/>
      <c r="D24" s="2"/>
      <c r="E24" s="2"/>
      <c r="F24" s="2"/>
      <c r="G24" s="2"/>
      <c r="H24" s="6"/>
      <c r="I24" s="2" t="s">
        <v>16</v>
      </c>
    </row>
    <row r="25" spans="1:9" ht="56.25" x14ac:dyDescent="0.3">
      <c r="A25" s="2">
        <v>12</v>
      </c>
      <c r="B25" s="2" t="s">
        <v>43</v>
      </c>
      <c r="C25" s="2" t="s">
        <v>44</v>
      </c>
      <c r="D25" s="2" t="s">
        <v>43</v>
      </c>
      <c r="E25" s="2">
        <v>1</v>
      </c>
      <c r="F25" s="2" t="s">
        <v>15</v>
      </c>
      <c r="G25" s="2"/>
      <c r="H25" s="6">
        <v>3087500</v>
      </c>
      <c r="I25" s="2" t="s">
        <v>16</v>
      </c>
    </row>
    <row r="26" spans="1:9" ht="187.5" x14ac:dyDescent="0.3">
      <c r="A26" s="2">
        <v>13</v>
      </c>
      <c r="B26" s="2" t="s">
        <v>49</v>
      </c>
      <c r="C26" s="2" t="s">
        <v>42</v>
      </c>
      <c r="D26" s="12" t="s">
        <v>50</v>
      </c>
      <c r="E26" s="2">
        <v>1</v>
      </c>
      <c r="F26" s="2" t="s">
        <v>15</v>
      </c>
      <c r="G26" s="2"/>
      <c r="H26" s="6">
        <v>476000</v>
      </c>
      <c r="I26" s="2" t="s">
        <v>16</v>
      </c>
    </row>
    <row r="27" spans="1:9" x14ac:dyDescent="0.3">
      <c r="A27" s="2">
        <v>14</v>
      </c>
      <c r="B27" s="2" t="s">
        <v>60</v>
      </c>
      <c r="C27" s="2"/>
      <c r="D27" s="2"/>
      <c r="E27" s="2"/>
      <c r="F27" s="2"/>
      <c r="G27" s="2"/>
      <c r="H27" s="6"/>
      <c r="I27" s="2"/>
    </row>
    <row r="28" spans="1:9" ht="52.5" customHeight="1" x14ac:dyDescent="0.3">
      <c r="A28" s="2">
        <v>15</v>
      </c>
      <c r="B28" s="2" t="s">
        <v>54</v>
      </c>
      <c r="C28" s="2" t="s">
        <v>55</v>
      </c>
      <c r="D28" s="2" t="s">
        <v>54</v>
      </c>
      <c r="E28" s="2">
        <v>1</v>
      </c>
      <c r="F28" s="2" t="s">
        <v>15</v>
      </c>
      <c r="G28" s="2"/>
      <c r="H28" s="6">
        <v>208929</v>
      </c>
      <c r="I28" s="2" t="s">
        <v>16</v>
      </c>
    </row>
    <row r="29" spans="1:9" ht="85.5" customHeight="1" x14ac:dyDescent="0.3">
      <c r="A29" s="2">
        <v>16</v>
      </c>
      <c r="B29" s="2" t="s">
        <v>56</v>
      </c>
      <c r="C29" s="2" t="s">
        <v>55</v>
      </c>
      <c r="D29" s="2" t="s">
        <v>56</v>
      </c>
      <c r="E29" s="2">
        <v>1</v>
      </c>
      <c r="F29" s="2" t="s">
        <v>15</v>
      </c>
      <c r="G29" s="2"/>
      <c r="H29" s="6">
        <v>482143</v>
      </c>
      <c r="I29" s="2" t="s">
        <v>16</v>
      </c>
    </row>
    <row r="30" spans="1:9" ht="157.5" customHeight="1" x14ac:dyDescent="0.3">
      <c r="A30" s="2">
        <v>17</v>
      </c>
      <c r="B30" s="13" t="s">
        <v>61</v>
      </c>
      <c r="C30" s="2" t="s">
        <v>42</v>
      </c>
      <c r="D30" s="14" t="s">
        <v>62</v>
      </c>
      <c r="E30" s="13">
        <v>1</v>
      </c>
      <c r="F30" s="2" t="s">
        <v>15</v>
      </c>
      <c r="G30" s="2"/>
      <c r="H30" s="6">
        <v>300000</v>
      </c>
      <c r="I30" s="2" t="s">
        <v>16</v>
      </c>
    </row>
    <row r="31" spans="1:9" ht="51.75" customHeight="1" x14ac:dyDescent="0.3">
      <c r="A31" s="2">
        <v>18</v>
      </c>
      <c r="B31" s="13" t="s">
        <v>63</v>
      </c>
      <c r="C31" s="2" t="s">
        <v>42</v>
      </c>
      <c r="D31" s="13" t="s">
        <v>64</v>
      </c>
      <c r="E31" s="13">
        <v>1</v>
      </c>
      <c r="F31" s="2" t="s">
        <v>15</v>
      </c>
      <c r="G31" s="2"/>
      <c r="H31" s="6">
        <v>115000000</v>
      </c>
      <c r="I31" s="2" t="s">
        <v>16</v>
      </c>
    </row>
    <row r="32" spans="1:9" ht="59.25" customHeight="1" x14ac:dyDescent="0.3">
      <c r="A32" s="2">
        <v>19</v>
      </c>
      <c r="B32" s="13" t="s">
        <v>65</v>
      </c>
      <c r="C32" s="2" t="s">
        <v>30</v>
      </c>
      <c r="D32" s="13" t="s">
        <v>66</v>
      </c>
      <c r="E32" s="13">
        <v>1</v>
      </c>
      <c r="F32" s="2" t="s">
        <v>15</v>
      </c>
      <c r="G32" s="2"/>
      <c r="H32" s="6">
        <v>883000</v>
      </c>
      <c r="I32" s="2" t="s">
        <v>16</v>
      </c>
    </row>
    <row r="33" spans="1:9" x14ac:dyDescent="0.3">
      <c r="A33" s="15" t="s">
        <v>17</v>
      </c>
      <c r="B33" s="15"/>
      <c r="C33" s="9" t="s">
        <v>11</v>
      </c>
      <c r="D33" s="9" t="s">
        <v>11</v>
      </c>
      <c r="E33" s="9" t="s">
        <v>11</v>
      </c>
      <c r="F33" s="9"/>
      <c r="G33" s="9" t="s">
        <v>11</v>
      </c>
      <c r="H33" s="5">
        <f>SUM(H14:H32)</f>
        <v>354977559</v>
      </c>
      <c r="I33" s="9" t="s">
        <v>11</v>
      </c>
    </row>
    <row r="34" spans="1:9" x14ac:dyDescent="0.3">
      <c r="A34" s="15" t="s">
        <v>52</v>
      </c>
      <c r="B34" s="15"/>
      <c r="C34" s="9" t="s">
        <v>11</v>
      </c>
      <c r="D34" s="9" t="s">
        <v>11</v>
      </c>
      <c r="E34" s="9" t="s">
        <v>11</v>
      </c>
      <c r="F34" s="9"/>
      <c r="G34" s="9" t="s">
        <v>11</v>
      </c>
      <c r="H34" s="5">
        <f>H9+H12+H33</f>
        <v>454244013</v>
      </c>
      <c r="I34" s="9" t="s">
        <v>11</v>
      </c>
    </row>
    <row r="35" spans="1:9" ht="18.75" customHeight="1" x14ac:dyDescent="0.3">
      <c r="A35" s="8"/>
    </row>
    <row r="36" spans="1:9" x14ac:dyDescent="0.3">
      <c r="B36" s="11" t="s">
        <v>23</v>
      </c>
    </row>
  </sheetData>
  <autoFilter ref="A5:I34"/>
  <mergeCells count="11">
    <mergeCell ref="A12:B12"/>
    <mergeCell ref="A13:I13"/>
    <mergeCell ref="A33:B33"/>
    <mergeCell ref="A34:B34"/>
    <mergeCell ref="A1:I1"/>
    <mergeCell ref="A2:I2"/>
    <mergeCell ref="A7:I7"/>
    <mergeCell ref="A9:B9"/>
    <mergeCell ref="A10:I10"/>
    <mergeCell ref="B3:I3"/>
    <mergeCell ref="A6:I6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2016-04-05T11:08:25Z</dcterms:modified>
</cp:coreProperties>
</file>