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7" i="1" l="1"/>
  <c r="H13" i="1" l="1"/>
  <c r="H8" i="1" l="1"/>
  <c r="H48" i="1" l="1"/>
</calcChain>
</file>

<file path=xl/sharedStrings.xml><?xml version="1.0" encoding="utf-8"?>
<sst xmlns="http://schemas.openxmlformats.org/spreadsheetml/2006/main" count="170" uniqueCount="72">
  <si>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</si>
  <si>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</si>
  <si>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</si>
  <si>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</si>
  <si>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</si>
  <si>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</si>
  <si>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</si>
  <si>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</si>
  <si>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</si>
  <si>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</si>
  <si>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</si>
  <si>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</si>
  <si>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</si>
  <si>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</si>
  <si>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</si>
  <si>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</si>
  <si>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</si>
  <si>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</si>
  <si>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</si>
  <si>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</si>
  <si>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</si>
  <si>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</si>
  <si>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</si>
  <si>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</si>
  <si>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</si>
  <si>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</si>
  <si>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</si>
  <si>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</si>
  <si>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</si>
  <si>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</si>
  <si>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</si>
  <si>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</si>
  <si>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</si>
  <si>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</si>
  <si>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</si>
  <si>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</si>
  <si>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</si>
  <si>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</si>
  <si>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</si>
  <si>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</si>
  <si>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</si>
  <si>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</si>
  <si>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</si>
  <si>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</si>
  <si>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</si>
  <si>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</si>
  <si>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</si>
  <si>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</si>
  <si>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</si>
  <si>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</si>
  <si>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</si>
  <si>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</si>
  <si>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</si>
  <si>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</si>
  <si>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</si>
  <si>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</si>
  <si>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</si>
  <si>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</si>
  <si>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</si>
  <si>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</si>
  <si>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</si>
  <si>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</si>
  <si>
    <t>Научно-исследовательские работы по изготовлению и характеризации солнечных элементов на основе кремниевых структур в рамках реализации научного проекта «Наноразмерная оптическая характеризация солнечных элементов на основе кремния для улучшения их производительности и повышения эффективности работы в ультрафиолете»</t>
  </si>
  <si>
    <t xml:space="preserve">1) Расчет оптических свойств;                                          2) Изготовление КНИ (структуры «кремний-на-изоляторе»); 
3) Измерение оптического отражения и спектров комбинационного рассеяния;
4) Изготовление кремниевых нанопроволок;
5) Измерение оптических и тепловых свойств кремния;
6) Изготовление кремниевых наностолбиков на поверхности (100) многокристаллического кремния;
7) Измерение оптических свойств кремниевых наностолбиков.
</t>
  </si>
  <si>
    <t>Лабораторное  исследование образцов катодных материалов методами сканирующей электронной микроскопии</t>
  </si>
  <si>
    <t>пп.2) п. 3.1. Правил</t>
  </si>
  <si>
    <t>Предоставление изображения поверхности образцов в высоком разрешении и при различном увеличении, данных по качественному и количественному составу образцов на основе рентгеновского спектра, предоставление изображения поверхности образцов с измерением размера частиц.</t>
  </si>
  <si>
    <t>Разработка концепции генерального плана застройки объектов АО "Национальный медицинский холдинг"</t>
  </si>
  <si>
    <t>пп. 18) п. 3.1. Правил</t>
  </si>
  <si>
    <t>Разработка предпроектной документации (концепция генерального плана)</t>
  </si>
  <si>
    <t>Услуги по проведению научных исследований в рамках реализации научного проекта "Медицинская электрохимия: разработка новых противораковых препаратов"</t>
  </si>
  <si>
    <t>1) Определение аналитических методов для анализа сименквина и его интермедиатов;                                                                        2) Тестирование деятельности сименквина на живом организме как анти-аутофагического агента.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</si>
</sst>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4" zoomScale="75" zoomScaleNormal="75" workbookViewId="0">
      <selection activeCell="C31" sqref="C31:I31"/>
    </sheetView>
  </sheetViews>
  <sheetFormatPr defaultRowHeight="18.75" x14ac:dyDescent="0.3"/>
  <cols>
    <col min="1" max="1" width="5" style="1" customWidth="1"/>
    <col min="2" max="2" width="55.5703125" style="1" customWidth="1"/>
    <col min="3" max="3" width="20.5703125" style="1" customWidth="1"/>
    <col min="4" max="4" width="73.71093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7" spans="1:9" ht="75" x14ac:dyDescent="0.3">
      <c r="A7" s="4">
        <v>1</v>
      </c>
      <c r="B7" s="15" t="s">
        <v>46</v>
      </c>
      <c r="C7" s="10" t="s">
        <v>58</v>
      </c>
      <c r="D7" s="15" t="s">
        <v>47</v>
      </c>
      <c r="E7" s="10">
        <v>1</v>
      </c>
      <c r="F7" s="10" t="s">
        <v>48</v>
      </c>
      <c r="G7" s="16">
        <v>1</v>
      </c>
      <c r="H7" s="14">
        <v>372000</v>
      </c>
      <c r="I7" s="4" t="s">
        <v>21</v>
      </c>
    </row>
    <row r="8" spans="1:9" x14ac:dyDescent="0.3">
      <c r="A8" s="27" t="s">
        <v>14</v>
      </c>
      <c r="B8" s="27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26" t="s">
        <v>16</v>
      </c>
      <c r="B9" s="26"/>
      <c r="C9" s="26"/>
      <c r="D9" s="26"/>
      <c r="E9" s="26"/>
      <c r="F9" s="26"/>
      <c r="G9" s="26"/>
      <c r="H9" s="26"/>
      <c r="I9" s="26"/>
    </row>
    <row r="10" spans="1:9" ht="56.25" x14ac:dyDescent="0.3">
      <c r="A10" s="4">
        <v>1</v>
      </c>
      <c r="B10" s="11" t="s">
        <v>35</v>
      </c>
      <c r="C10" s="4" t="s">
        <v>36</v>
      </c>
      <c r="D10" s="11" t="s">
        <v>35</v>
      </c>
      <c r="E10" s="4">
        <v>1</v>
      </c>
      <c r="F10" s="4" t="s">
        <v>37</v>
      </c>
      <c r="G10" s="11"/>
      <c r="H10" s="12">
        <v>37350000</v>
      </c>
      <c r="I10" s="4" t="s">
        <v>21</v>
      </c>
    </row>
    <row r="11" spans="1:9" ht="186" customHeight="1" x14ac:dyDescent="0.3">
      <c r="A11" s="19">
        <v>2</v>
      </c>
      <c r="B11" s="17" t="s">
        <v>62</v>
      </c>
      <c r="C11" s="20" t="s">
        <v>31</v>
      </c>
      <c r="D11" s="17" t="s">
        <v>63</v>
      </c>
      <c r="E11" s="19">
        <v>1</v>
      </c>
      <c r="F11" s="19" t="s">
        <v>37</v>
      </c>
      <c r="G11" s="21"/>
      <c r="H11" s="22">
        <v>10200000</v>
      </c>
      <c r="I11" s="19" t="s">
        <v>21</v>
      </c>
    </row>
    <row r="12" spans="1:9" ht="186" customHeight="1" x14ac:dyDescent="0.3">
      <c r="A12" s="4">
        <v>3</v>
      </c>
      <c r="B12" s="23" t="s">
        <v>67</v>
      </c>
      <c r="C12" s="10" t="s">
        <v>68</v>
      </c>
      <c r="D12" s="23" t="s">
        <v>69</v>
      </c>
      <c r="E12" s="10">
        <v>1</v>
      </c>
      <c r="F12" s="10" t="s">
        <v>37</v>
      </c>
      <c r="G12" s="24"/>
      <c r="H12" s="18">
        <v>98546454</v>
      </c>
      <c r="I12" s="10" t="s">
        <v>21</v>
      </c>
    </row>
    <row r="13" spans="1:9" x14ac:dyDescent="0.3">
      <c r="A13" s="27" t="s">
        <v>17</v>
      </c>
      <c r="B13" s="27"/>
      <c r="C13" s="4" t="s">
        <v>15</v>
      </c>
      <c r="D13" s="4" t="s">
        <v>15</v>
      </c>
      <c r="E13" s="4" t="s">
        <v>15</v>
      </c>
      <c r="F13" s="4"/>
      <c r="G13" s="4" t="s">
        <v>15</v>
      </c>
      <c r="H13" s="5">
        <f>SUM(H10:H12)</f>
        <v>146096454</v>
      </c>
      <c r="I13" s="4" t="s">
        <v>15</v>
      </c>
    </row>
    <row r="14" spans="1:9" x14ac:dyDescent="0.3">
      <c r="A14" s="26" t="s">
        <v>18</v>
      </c>
      <c r="B14" s="26"/>
      <c r="C14" s="26"/>
      <c r="D14" s="26"/>
      <c r="E14" s="26"/>
      <c r="F14" s="26"/>
      <c r="G14" s="26"/>
      <c r="H14" s="26"/>
      <c r="I14" s="26"/>
    </row>
    <row r="15" spans="1:9" s="9" customFormat="1" x14ac:dyDescent="0.3">
      <c r="A15" s="10">
        <v>1</v>
      </c>
      <c r="B15" s="10" t="s">
        <v>45</v>
      </c>
      <c r="C15" s="10"/>
      <c r="D15" s="10"/>
      <c r="E15" s="10"/>
      <c r="F15" s="10"/>
      <c r="G15" s="10"/>
      <c r="H15" s="14"/>
      <c r="I15" s="10"/>
    </row>
    <row r="16" spans="1:9" s="9" customFormat="1" x14ac:dyDescent="0.3">
      <c r="A16" s="10">
        <v>2</v>
      </c>
      <c r="B16" s="10" t="s">
        <v>45</v>
      </c>
      <c r="C16" s="10"/>
      <c r="D16" s="10"/>
      <c r="E16" s="10"/>
      <c r="F16" s="10"/>
      <c r="G16" s="10"/>
      <c r="H16" s="14"/>
      <c r="I16" s="10"/>
    </row>
    <row r="17" spans="1:9" s="9" customFormat="1" ht="75" x14ac:dyDescent="0.3">
      <c r="A17" s="10">
        <v>3</v>
      </c>
      <c r="B17" s="10" t="s">
        <v>26</v>
      </c>
      <c r="C17" s="10" t="s">
        <v>27</v>
      </c>
      <c r="D17" s="10" t="s">
        <v>28</v>
      </c>
      <c r="E17" s="10">
        <v>1</v>
      </c>
      <c r="F17" s="10" t="s">
        <v>19</v>
      </c>
      <c r="G17" s="10" t="s">
        <v>20</v>
      </c>
      <c r="H17" s="14">
        <v>25170000</v>
      </c>
      <c r="I17" s="10" t="s">
        <v>21</v>
      </c>
    </row>
    <row r="18" spans="1:9" s="9" customFormat="1" ht="75" x14ac:dyDescent="0.3">
      <c r="A18" s="10">
        <v>4</v>
      </c>
      <c r="B18" s="10" t="s">
        <v>26</v>
      </c>
      <c r="C18" s="10" t="s">
        <v>27</v>
      </c>
      <c r="D18" s="10" t="s">
        <v>29</v>
      </c>
      <c r="E18" s="10">
        <v>1</v>
      </c>
      <c r="F18" s="10" t="s">
        <v>19</v>
      </c>
      <c r="G18" s="10" t="s">
        <v>20</v>
      </c>
      <c r="H18" s="14">
        <v>65060000</v>
      </c>
      <c r="I18" s="10" t="s">
        <v>21</v>
      </c>
    </row>
    <row r="19" spans="1:9" s="9" customFormat="1" ht="93.75" x14ac:dyDescent="0.3">
      <c r="A19" s="10">
        <v>5</v>
      </c>
      <c r="B19" s="10" t="s">
        <v>30</v>
      </c>
      <c r="C19" s="10" t="s">
        <v>31</v>
      </c>
      <c r="D19" s="10" t="s">
        <v>32</v>
      </c>
      <c r="E19" s="10">
        <v>1</v>
      </c>
      <c r="F19" s="10" t="s">
        <v>19</v>
      </c>
      <c r="G19" s="10"/>
      <c r="H19" s="14">
        <v>3392857</v>
      </c>
      <c r="I19" s="10" t="s">
        <v>21</v>
      </c>
    </row>
    <row r="20" spans="1:9" s="9" customFormat="1" ht="93.75" x14ac:dyDescent="0.3">
      <c r="A20" s="10">
        <v>6</v>
      </c>
      <c r="B20" s="10" t="s">
        <v>30</v>
      </c>
      <c r="C20" s="10" t="s">
        <v>31</v>
      </c>
      <c r="D20" s="10" t="s">
        <v>32</v>
      </c>
      <c r="E20" s="10">
        <v>1</v>
      </c>
      <c r="F20" s="10" t="s">
        <v>19</v>
      </c>
      <c r="G20" s="10"/>
      <c r="H20" s="14">
        <v>13392857</v>
      </c>
      <c r="I20" s="10" t="s">
        <v>21</v>
      </c>
    </row>
    <row r="21" spans="1:9" s="9" customFormat="1" ht="93.75" x14ac:dyDescent="0.3">
      <c r="A21" s="10">
        <v>7</v>
      </c>
      <c r="B21" s="10" t="s">
        <v>30</v>
      </c>
      <c r="C21" s="10" t="s">
        <v>31</v>
      </c>
      <c r="D21" s="10" t="s">
        <v>32</v>
      </c>
      <c r="E21" s="10">
        <v>1</v>
      </c>
      <c r="F21" s="10" t="s">
        <v>19</v>
      </c>
      <c r="G21" s="10"/>
      <c r="H21" s="14">
        <v>9949375</v>
      </c>
      <c r="I21" s="10" t="s">
        <v>21</v>
      </c>
    </row>
    <row r="22" spans="1:9" s="9" customFormat="1" ht="93.75" x14ac:dyDescent="0.3">
      <c r="A22" s="10">
        <v>8</v>
      </c>
      <c r="B22" s="10" t="s">
        <v>30</v>
      </c>
      <c r="C22" s="10" t="s">
        <v>31</v>
      </c>
      <c r="D22" s="10" t="s">
        <v>32</v>
      </c>
      <c r="E22" s="10">
        <v>1</v>
      </c>
      <c r="F22" s="10" t="s">
        <v>19</v>
      </c>
      <c r="G22" s="10"/>
      <c r="H22" s="14">
        <v>4062564</v>
      </c>
      <c r="I22" s="10" t="s">
        <v>21</v>
      </c>
    </row>
    <row r="23" spans="1:9" s="9" customFormat="1" ht="206.25" x14ac:dyDescent="0.3">
      <c r="A23" s="10">
        <v>9</v>
      </c>
      <c r="B23" s="10" t="s">
        <v>60</v>
      </c>
      <c r="C23" s="10" t="s">
        <v>31</v>
      </c>
      <c r="D23" s="10" t="s">
        <v>61</v>
      </c>
      <c r="E23" s="10">
        <v>1</v>
      </c>
      <c r="F23" s="10" t="s">
        <v>19</v>
      </c>
      <c r="G23" s="10"/>
      <c r="H23" s="14">
        <v>5411990</v>
      </c>
      <c r="I23" s="10" t="s">
        <v>21</v>
      </c>
    </row>
    <row r="24" spans="1:9" s="9" customFormat="1" x14ac:dyDescent="0.3">
      <c r="A24" s="10">
        <v>10</v>
      </c>
      <c r="B24" s="10" t="s">
        <v>45</v>
      </c>
      <c r="C24" s="10"/>
      <c r="D24" s="10"/>
      <c r="E24" s="10"/>
      <c r="F24" s="10"/>
      <c r="G24" s="10"/>
      <c r="H24" s="14"/>
      <c r="I24" s="10"/>
    </row>
    <row r="25" spans="1:9" s="9" customFormat="1" x14ac:dyDescent="0.3">
      <c r="A25" s="10">
        <v>11</v>
      </c>
      <c r="B25" s="10" t="s">
        <v>45</v>
      </c>
      <c r="C25" s="10"/>
      <c r="D25" s="10"/>
      <c r="E25" s="10"/>
      <c r="F25" s="10"/>
      <c r="G25" s="10"/>
      <c r="H25" s="14"/>
      <c r="I25" s="10"/>
    </row>
    <row r="26" spans="1:9" s="9" customFormat="1" ht="56.25" x14ac:dyDescent="0.3">
      <c r="A26" s="10">
        <v>12</v>
      </c>
      <c r="B26" s="10" t="s">
        <v>33</v>
      </c>
      <c r="C26" s="10" t="s">
        <v>31</v>
      </c>
      <c r="D26" s="10" t="s">
        <v>34</v>
      </c>
      <c r="E26" s="10">
        <v>1</v>
      </c>
      <c r="F26" s="10" t="s">
        <v>19</v>
      </c>
      <c r="G26" s="10"/>
      <c r="H26" s="14">
        <v>17396196</v>
      </c>
      <c r="I26" s="10" t="s">
        <v>21</v>
      </c>
    </row>
    <row r="27" spans="1:9" s="9" customFormat="1" x14ac:dyDescent="0.3">
      <c r="A27" s="10">
        <v>13</v>
      </c>
      <c r="B27" s="10" t="s">
        <v>45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14</v>
      </c>
      <c r="B28" s="10" t="s">
        <v>45</v>
      </c>
      <c r="C28" s="10"/>
      <c r="D28" s="10"/>
      <c r="E28" s="10"/>
      <c r="F28" s="10"/>
      <c r="G28" s="10"/>
      <c r="H28" s="14"/>
      <c r="I28" s="10"/>
    </row>
    <row r="29" spans="1:9" s="9" customFormat="1" x14ac:dyDescent="0.3">
      <c r="A29" s="10">
        <v>15</v>
      </c>
      <c r="B29" s="10" t="s">
        <v>45</v>
      </c>
      <c r="C29" s="10"/>
      <c r="D29" s="10"/>
      <c r="E29" s="10"/>
      <c r="F29" s="10"/>
      <c r="G29" s="10"/>
      <c r="H29" s="14"/>
      <c r="I29" s="10"/>
    </row>
    <row r="30" spans="1:9" s="9" customFormat="1" x14ac:dyDescent="0.3">
      <c r="A30" s="10">
        <v>16</v>
      </c>
      <c r="B30" s="10" t="s">
        <v>45</v>
      </c>
      <c r="C30" s="10"/>
      <c r="D30" s="10"/>
      <c r="E30" s="10"/>
      <c r="F30" s="10"/>
      <c r="G30" s="10"/>
      <c r="H30" s="14"/>
      <c r="I30" s="10"/>
    </row>
    <row r="31" spans="1:9" s="9" customFormat="1" x14ac:dyDescent="0.3">
      <c r="A31" s="10">
        <v>17</v>
      </c>
      <c r="B31" s="10" t="s">
        <v>45</v>
      </c>
      <c r="C31" s="10"/>
      <c r="D31" s="10"/>
      <c r="E31" s="10"/>
      <c r="F31" s="10"/>
      <c r="G31" s="10"/>
      <c r="H31" s="14"/>
      <c r="I31" s="10"/>
    </row>
    <row r="32" spans="1:9" s="9" customFormat="1" ht="56.25" x14ac:dyDescent="0.3">
      <c r="A32" s="10">
        <v>18</v>
      </c>
      <c r="B32" s="10" t="s">
        <v>39</v>
      </c>
      <c r="C32" s="10" t="s">
        <v>22</v>
      </c>
      <c r="D32" s="10" t="s">
        <v>55</v>
      </c>
      <c r="E32" s="10">
        <v>1</v>
      </c>
      <c r="F32" s="10" t="s">
        <v>19</v>
      </c>
      <c r="G32" s="10"/>
      <c r="H32" s="14">
        <v>20930000</v>
      </c>
      <c r="I32" s="10" t="s">
        <v>21</v>
      </c>
    </row>
    <row r="33" spans="1:9" s="9" customFormat="1" x14ac:dyDescent="0.3">
      <c r="A33" s="10">
        <v>19</v>
      </c>
      <c r="B33" s="10" t="s">
        <v>45</v>
      </c>
      <c r="C33" s="10"/>
      <c r="D33" s="10"/>
      <c r="E33" s="10"/>
      <c r="F33" s="10"/>
      <c r="G33" s="10"/>
      <c r="H33" s="14"/>
      <c r="I33" s="10"/>
    </row>
    <row r="34" spans="1:9" s="9" customFormat="1" x14ac:dyDescent="0.3">
      <c r="A34" s="10">
        <v>20</v>
      </c>
      <c r="B34" s="10" t="s">
        <v>45</v>
      </c>
      <c r="C34" s="10"/>
      <c r="D34" s="10"/>
      <c r="E34" s="10"/>
      <c r="F34" s="10"/>
      <c r="G34" s="10"/>
      <c r="H34" s="14"/>
      <c r="I34" s="10"/>
    </row>
    <row r="35" spans="1:9" s="9" customFormat="1" x14ac:dyDescent="0.3">
      <c r="A35" s="10">
        <v>21</v>
      </c>
      <c r="B35" s="10" t="s">
        <v>45</v>
      </c>
      <c r="C35" s="10"/>
      <c r="D35" s="10"/>
      <c r="E35" s="10"/>
      <c r="F35" s="10"/>
      <c r="G35" s="10"/>
      <c r="H35" s="14"/>
      <c r="I35" s="10"/>
    </row>
    <row r="36" spans="1:9" s="9" customFormat="1" ht="56.25" x14ac:dyDescent="0.3">
      <c r="A36" s="10">
        <v>22</v>
      </c>
      <c r="B36" s="10" t="s">
        <v>53</v>
      </c>
      <c r="C36" s="10" t="s">
        <v>38</v>
      </c>
      <c r="D36" s="10" t="s">
        <v>54</v>
      </c>
      <c r="E36" s="10">
        <v>1</v>
      </c>
      <c r="F36" s="10" t="s">
        <v>19</v>
      </c>
      <c r="G36" s="10"/>
      <c r="H36" s="14">
        <v>2400000</v>
      </c>
      <c r="I36" s="10" t="s">
        <v>21</v>
      </c>
    </row>
    <row r="37" spans="1:9" s="9" customFormat="1" ht="56.25" x14ac:dyDescent="0.3">
      <c r="A37" s="10">
        <v>23</v>
      </c>
      <c r="B37" s="10" t="s">
        <v>41</v>
      </c>
      <c r="C37" s="10" t="s">
        <v>25</v>
      </c>
      <c r="D37" s="10" t="s">
        <v>42</v>
      </c>
      <c r="E37" s="10">
        <v>1</v>
      </c>
      <c r="F37" s="10" t="s">
        <v>19</v>
      </c>
      <c r="G37" s="10"/>
      <c r="H37" s="14">
        <v>7920000</v>
      </c>
      <c r="I37" s="10" t="s">
        <v>21</v>
      </c>
    </row>
    <row r="38" spans="1:9" s="9" customFormat="1" ht="56.25" x14ac:dyDescent="0.3">
      <c r="A38" s="10">
        <v>24</v>
      </c>
      <c r="B38" s="10" t="s">
        <v>43</v>
      </c>
      <c r="C38" s="10" t="s">
        <v>25</v>
      </c>
      <c r="D38" s="10" t="s">
        <v>44</v>
      </c>
      <c r="E38" s="10">
        <v>1</v>
      </c>
      <c r="F38" s="10" t="s">
        <v>19</v>
      </c>
      <c r="G38" s="10"/>
      <c r="H38" s="14">
        <v>1270000</v>
      </c>
      <c r="I38" s="10" t="s">
        <v>21</v>
      </c>
    </row>
    <row r="39" spans="1:9" s="9" customFormat="1" ht="131.25" x14ac:dyDescent="0.3">
      <c r="A39" s="10">
        <v>25</v>
      </c>
      <c r="B39" s="15" t="s">
        <v>49</v>
      </c>
      <c r="C39" s="10" t="s">
        <v>31</v>
      </c>
      <c r="D39" s="15" t="s">
        <v>50</v>
      </c>
      <c r="E39" s="10">
        <v>1</v>
      </c>
      <c r="F39" s="10" t="s">
        <v>19</v>
      </c>
      <c r="G39" s="16"/>
      <c r="H39" s="14">
        <v>40793600</v>
      </c>
      <c r="I39" s="10" t="s">
        <v>21</v>
      </c>
    </row>
    <row r="40" spans="1:9" s="9" customFormat="1" ht="56.25" x14ac:dyDescent="0.3">
      <c r="A40" s="10">
        <v>26</v>
      </c>
      <c r="B40" s="15" t="s">
        <v>51</v>
      </c>
      <c r="C40" s="15" t="s">
        <v>38</v>
      </c>
      <c r="D40" s="15" t="s">
        <v>52</v>
      </c>
      <c r="E40" s="10">
        <v>1</v>
      </c>
      <c r="F40" s="10" t="s">
        <v>19</v>
      </c>
      <c r="G40" s="16"/>
      <c r="H40" s="14">
        <v>170000</v>
      </c>
      <c r="I40" s="10" t="s">
        <v>21</v>
      </c>
    </row>
    <row r="41" spans="1:9" s="9" customFormat="1" ht="56.25" x14ac:dyDescent="0.3">
      <c r="A41" s="10">
        <v>27</v>
      </c>
      <c r="B41" s="15" t="s">
        <v>56</v>
      </c>
      <c r="C41" s="15" t="s">
        <v>38</v>
      </c>
      <c r="D41" s="15" t="s">
        <v>56</v>
      </c>
      <c r="E41" s="10">
        <v>1</v>
      </c>
      <c r="F41" s="10" t="s">
        <v>19</v>
      </c>
      <c r="G41" s="16"/>
      <c r="H41" s="14">
        <v>1080000</v>
      </c>
      <c r="I41" s="10" t="s">
        <v>21</v>
      </c>
    </row>
    <row r="42" spans="1:9" s="9" customFormat="1" ht="56.25" x14ac:dyDescent="0.3">
      <c r="A42" s="10">
        <v>28</v>
      </c>
      <c r="B42" s="15" t="s">
        <v>57</v>
      </c>
      <c r="C42" s="15" t="s">
        <v>38</v>
      </c>
      <c r="D42" s="15" t="s">
        <v>57</v>
      </c>
      <c r="E42" s="10">
        <v>1</v>
      </c>
      <c r="F42" s="10" t="s">
        <v>19</v>
      </c>
      <c r="G42" s="16"/>
      <c r="H42" s="14">
        <v>3506000</v>
      </c>
      <c r="I42" s="10" t="s">
        <v>21</v>
      </c>
    </row>
    <row r="43" spans="1:9" s="9" customFormat="1" x14ac:dyDescent="0.3">
      <c r="A43" s="10">
        <v>29</v>
      </c>
      <c r="B43" s="15" t="s">
        <v>45</v>
      </c>
      <c r="C43" s="15"/>
      <c r="D43" s="15"/>
      <c r="E43" s="10"/>
      <c r="F43" s="10"/>
      <c r="G43" s="16"/>
      <c r="H43" s="14"/>
      <c r="I43" s="10"/>
    </row>
    <row r="44" spans="1:9" s="9" customFormat="1" ht="56.25" x14ac:dyDescent="0.3">
      <c r="A44" s="10">
        <v>30</v>
      </c>
      <c r="B44" s="15" t="s">
        <v>40</v>
      </c>
      <c r="C44" s="15" t="s">
        <v>38</v>
      </c>
      <c r="D44" s="15" t="s">
        <v>59</v>
      </c>
      <c r="E44" s="10">
        <v>1</v>
      </c>
      <c r="F44" s="10" t="s">
        <v>19</v>
      </c>
      <c r="G44" s="16"/>
      <c r="H44" s="14">
        <v>1000000</v>
      </c>
      <c r="I44" s="10" t="s">
        <v>21</v>
      </c>
    </row>
    <row r="45" spans="1:9" s="9" customFormat="1" ht="112.5" x14ac:dyDescent="0.3">
      <c r="A45" s="10">
        <v>31</v>
      </c>
      <c r="B45" s="15" t="s">
        <v>64</v>
      </c>
      <c r="C45" s="15" t="s">
        <v>65</v>
      </c>
      <c r="D45" s="15" t="s">
        <v>66</v>
      </c>
      <c r="E45" s="10">
        <v>1</v>
      </c>
      <c r="F45" s="10" t="s">
        <v>19</v>
      </c>
      <c r="G45" s="16"/>
      <c r="H45" s="14">
        <v>1500000</v>
      </c>
      <c r="I45" s="10" t="s">
        <v>21</v>
      </c>
    </row>
    <row r="46" spans="1:9" s="9" customFormat="1" ht="93.75" x14ac:dyDescent="0.3">
      <c r="A46" s="10">
        <v>32</v>
      </c>
      <c r="B46" s="15" t="s">
        <v>70</v>
      </c>
      <c r="C46" s="15" t="s">
        <v>65</v>
      </c>
      <c r="D46" s="25" t="s">
        <v>71</v>
      </c>
      <c r="E46" s="15">
        <v>1</v>
      </c>
      <c r="F46" s="15" t="s">
        <v>19</v>
      </c>
      <c r="G46" s="16"/>
      <c r="H46" s="14">
        <v>9292500</v>
      </c>
      <c r="I46" s="10" t="s">
        <v>21</v>
      </c>
    </row>
    <row r="47" spans="1:9" x14ac:dyDescent="0.3">
      <c r="A47" s="27" t="s">
        <v>23</v>
      </c>
      <c r="B47" s="27"/>
      <c r="C47" s="13" t="s">
        <v>15</v>
      </c>
      <c r="D47" s="13" t="s">
        <v>15</v>
      </c>
      <c r="E47" s="13" t="s">
        <v>15</v>
      </c>
      <c r="F47" s="13"/>
      <c r="G47" s="13" t="s">
        <v>15</v>
      </c>
      <c r="H47" s="5">
        <f>SUM(H15:H46)</f>
        <v>233697939</v>
      </c>
      <c r="I47" s="13" t="s">
        <v>15</v>
      </c>
    </row>
    <row r="48" spans="1:9" x14ac:dyDescent="0.3">
      <c r="A48" s="27" t="s">
        <v>24</v>
      </c>
      <c r="B48" s="27"/>
      <c r="C48" s="13" t="s">
        <v>15</v>
      </c>
      <c r="D48" s="13" t="s">
        <v>15</v>
      </c>
      <c r="E48" s="13" t="s">
        <v>15</v>
      </c>
      <c r="F48" s="13"/>
      <c r="G48" s="13" t="s">
        <v>15</v>
      </c>
      <c r="H48" s="5">
        <f>H8+H13+H47</f>
        <v>380166393</v>
      </c>
      <c r="I48" s="13" t="s">
        <v>15</v>
      </c>
    </row>
    <row r="49" spans="1:1" x14ac:dyDescent="0.3">
      <c r="A49" s="6"/>
    </row>
  </sheetData>
  <mergeCells count="9">
    <mergeCell ref="A14:I14"/>
    <mergeCell ref="A47:B47"/>
    <mergeCell ref="A48:B48"/>
    <mergeCell ref="A1:I1"/>
    <mergeCell ref="A2:I2"/>
    <mergeCell ref="A6:I6"/>
    <mergeCell ref="A8:B8"/>
    <mergeCell ref="A9:I9"/>
    <mergeCell ref="A13:B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2015-12-02T03:42:08Z</dcterms:modified>
</cp:coreProperties>
</file>