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365" windowWidth="23520" windowHeight="7785"/>
  </bookViews>
  <sheets>
    <sheet name="пз" sheetId="11" r:id="rId1"/>
    <sheet name="ПЗ каз" sheetId="1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______________wes940" localSheetId="0">#REF!</definedName>
    <definedName name="_____________________wes940">#REF!</definedName>
    <definedName name="____________________wes940" localSheetId="0">#REF!</definedName>
    <definedName name="____________________wes940">#REF!</definedName>
    <definedName name="___________________wes940" localSheetId="0">#REF!</definedName>
    <definedName name="___________________wes940">#REF!</definedName>
    <definedName name="_________________wes940" localSheetId="0">#REF!</definedName>
    <definedName name="_________________wes940">#REF!</definedName>
    <definedName name="________________wes940" localSheetId="0">#REF!</definedName>
    <definedName name="________________wes940">#REF!</definedName>
    <definedName name="_______________wes940" localSheetId="0">#REF!</definedName>
    <definedName name="_______________wes940">#REF!</definedName>
    <definedName name="______________wes940" localSheetId="0">#REF!</definedName>
    <definedName name="______________wes940">#REF!</definedName>
    <definedName name="_____________wes940" localSheetId="0">#REF!</definedName>
    <definedName name="_____________wes940">#REF!</definedName>
    <definedName name="____________wes940" localSheetId="0">#REF!</definedName>
    <definedName name="____________wes940">#REF!</definedName>
    <definedName name="___________wes940" localSheetId="0">#REF!</definedName>
    <definedName name="___________wes940">#REF!</definedName>
    <definedName name="__________wes940" localSheetId="0">#REF!</definedName>
    <definedName name="__________wes940">#REF!</definedName>
    <definedName name="_________wes940" localSheetId="0">#REF!</definedName>
    <definedName name="_________wes940">#REF!</definedName>
    <definedName name="_________wes941" localSheetId="0">#REF!</definedName>
    <definedName name="_________wes941">#REF!</definedName>
    <definedName name="_______wes940" localSheetId="0">#REF!</definedName>
    <definedName name="_______wes940">#REF!</definedName>
    <definedName name="_____wes940" localSheetId="0">#REF!</definedName>
    <definedName name="_____wes940">#REF!</definedName>
    <definedName name="____wes940" localSheetId="0">#REF!</definedName>
    <definedName name="____wes940">#REF!</definedName>
    <definedName name="___wes940" localSheetId="0">#REF!</definedName>
    <definedName name="___wes940">#REF!</definedName>
    <definedName name="__wes940" localSheetId="0">#REF!</definedName>
    <definedName name="__wes940">#REF!</definedName>
    <definedName name="_Fill" localSheetId="0" hidden="1">#REF!</definedName>
    <definedName name="_Fill" hidden="1">#REF!</definedName>
    <definedName name="_wes940" localSheetId="0">#REF!</definedName>
    <definedName name="_wes940">#REF!</definedName>
    <definedName name="_xlnm._FilterDatabase" localSheetId="0" hidden="1">пз!$A$10:$L$60</definedName>
    <definedName name="fdn">'[1]ремонт 25'!$B$10</definedName>
    <definedName name="II" localSheetId="0">[2]исп.см.!#REF!</definedName>
    <definedName name="II">[2]исп.см.!#REF!</definedName>
    <definedName name="Profit_Loss" localSheetId="0">#REF!</definedName>
    <definedName name="Profit_Loss">#REF!</definedName>
    <definedName name="Summ" localSheetId="0">#REF!</definedName>
    <definedName name="Summ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ав" localSheetId="0">#REF!</definedName>
    <definedName name="ав">#REF!</definedName>
    <definedName name="апр" hidden="1">{#N/A,#N/A,FALSE,"Лист15"}</definedName>
    <definedName name="апрель" hidden="1">{#N/A,#N/A,FALSE,"Лист15"}</definedName>
    <definedName name="ара" hidden="1">{#N/A,#N/A,FALSE,"Лист15"}</definedName>
    <definedName name="_xlnm.Database" localSheetId="0">#REF!</definedName>
    <definedName name="_xlnm.Database">#REF!</definedName>
    <definedName name="БЛРаздел1">[3]Форма2!$C$19:$C$24,[3]Форма2!$E$19:$F$24,[3]Форма2!$D$26:$F$31,[3]Форма2!$C$33:$C$38,[3]Форма2!$E$33:$F$38,[3]Форма2!$D$40:$F$43,[3]Форма2!$C$45:$C$48,[3]Форма2!$E$45:$F$48,[3]Форма2!$C$19</definedName>
    <definedName name="БЛРаздел2">[3]Форма2!$C$51:$C$58,[3]Форма2!$E$51:$F$58,[3]Форма2!$C$60:$C$63,[3]Форма2!$E$60:$F$63,[3]Форма2!$C$65:$C$67,[3]Форма2!$E$65:$F$67,[3]Форма2!$C$51</definedName>
    <definedName name="БЛРаздел3">[3]Форма2!$C$70:$C$72,[3]Форма2!$D$73:$F$73,[3]Форма2!$E$70:$F$72,[3]Форма2!$C$75:$C$77,[3]Форма2!$E$75:$F$77,[3]Форма2!$C$79:$C$82,[3]Форма2!$E$79:$F$82,[3]Форма2!$C$84:$C$86,[3]Форма2!$E$84:$F$86,[3]Форма2!$C$88:$C$89,[3]Форма2!$E$88:$F$89,[3]Форма2!$C$70</definedName>
    <definedName name="БЛРаздел4">[3]Форма2!$E$106:$F$107,[3]Форма2!$C$106:$C$107,[3]Форма2!$E$102:$F$104,[3]Форма2!$C$102:$C$104,[3]Форма2!$C$97:$C$100,[3]Форма2!$E$97:$F$100,[3]Форма2!$E$92:$F$95,[3]Форма2!$C$92:$C$95,[3]Форма2!$C$92</definedName>
    <definedName name="БЛРаздел5">[3]Форма2!$C$113:$C$114,[3]Форма2!$D$110:$F$112,[3]Форма2!$E$113:$F$114,[3]Форма2!$D$115:$F$115,[3]Форма2!$D$117:$F$119,[3]Форма2!$D$121:$F$122,[3]Форма2!$D$124:$F$126,[3]Форма2!$D$110</definedName>
    <definedName name="БЛРаздел6">[3]Форма2!$D$129:$F$132,[3]Форма2!$D$134:$F$135,[3]Форма2!$D$137:$F$140,[3]Форма2!$D$142:$F$144,[3]Форма2!$D$146:$F$150,[3]Форма2!$D$152:$F$154,[3]Форма2!$D$156:$F$162,[3]Форма2!$D$129</definedName>
    <definedName name="БЛРаздел7">[3]Форма2!$D$179:$F$185,[3]Форма2!$D$175:$F$177,[3]Форма2!$D$165:$F$173,[3]Форма2!$D$165</definedName>
    <definedName name="БЛРаздел8">[3]Форма2!$E$200:$F$207,[3]Форма2!$C$200:$C$207,[3]Форма2!$E$189:$F$198,[3]Форма2!$C$189:$C$198,[3]Форма2!$E$188:$F$188,[3]Форма2!$C$188</definedName>
    <definedName name="БЛРаздел9">[3]Форма2!$E$234:$F$237,[3]Форма2!$C$234:$C$237,[3]Форма2!$E$224:$F$232,[3]Форма2!$C$224:$C$232,[3]Форма2!$E$223:$F$223,[3]Форма2!$C$223,[3]Форма2!$E$217:$F$221,[3]Форма2!$C$217:$C$221,[3]Форма2!$E$210:$F$215,[3]Форма2!$C$210:$C$215,[3]Форма2!$C$210</definedName>
    <definedName name="БПДанные">[3]Форма1!$C$22:$D$33,[3]Форма1!$C$36:$D$48,[3]Форма1!$C$22</definedName>
    <definedName name="в10" localSheetId="0">#REF!</definedName>
    <definedName name="в10">#REF!</definedName>
    <definedName name="выфф" localSheetId="0">#REF!</definedName>
    <definedName name="выфф">#REF!</definedName>
    <definedName name="год" localSheetId="0">[4]исп.см.!#REF!</definedName>
    <definedName name="год">[4]исп.см.!#REF!</definedName>
    <definedName name="д">'[5]ремонт 25'!$B$10</definedName>
    <definedName name="движение" hidden="1">{#N/A,#N/A,FALSE,"Лист15"}</definedName>
    <definedName name="_xlnm.Print_Titles" localSheetId="0">пз!$10:$10</definedName>
    <definedName name="кал" hidden="1">{#N/A,#N/A,FALSE,"Лист15"}</definedName>
    <definedName name="кап" localSheetId="0">[2]исп.см.!#REF!</definedName>
    <definedName name="кап">[2]исп.см.!#REF!</definedName>
    <definedName name="капрас" localSheetId="0">[6]исп.см.!#REF!</definedName>
    <definedName name="капрас">[6]исп.см.!#REF!</definedName>
    <definedName name="капрем" localSheetId="0">[2]исп.см.!#REF!</definedName>
    <definedName name="капрем">[2]исп.см.!#REF!</definedName>
    <definedName name="коммунальные" localSheetId="0" hidden="1">#REF!</definedName>
    <definedName name="коммунальные" hidden="1">#REF!</definedName>
    <definedName name="лист2" localSheetId="0">#REF!</definedName>
    <definedName name="лист2">#REF!</definedName>
    <definedName name="лордодлож" localSheetId="0">[7]исп.см.!#REF!</definedName>
    <definedName name="лордодлож">[7]исп.см.!#REF!</definedName>
    <definedName name="материалы" hidden="1">{#N/A,#N/A,FALSE,"Лист15"}</definedName>
    <definedName name="МКС" hidden="1">{#N/A,#N/A,FALSE,"Лист15"}</definedName>
    <definedName name="Область_печати_ИМ" localSheetId="0">#REF!</definedName>
    <definedName name="Область_печати_ИМ">#REF!</definedName>
    <definedName name="отредакт" localSheetId="0">#REF!</definedName>
    <definedName name="отредакт">#REF!</definedName>
    <definedName name="пз" localSheetId="0">#REF!</definedName>
    <definedName name="пз">#REF!</definedName>
    <definedName name="ПЗ12" localSheetId="0">#REF!</definedName>
    <definedName name="ПЗ12">#REF!</definedName>
    <definedName name="пре" hidden="1">{#N/A,#N/A,FALSE,"Лист15"}</definedName>
    <definedName name="про" localSheetId="0">#REF!</definedName>
    <definedName name="про">#REF!</definedName>
    <definedName name="пролграаммм" hidden="1">{#N/A,#N/A,FALSE,"Лист15"}</definedName>
    <definedName name="проч" localSheetId="0" hidden="1">#REF!</definedName>
    <definedName name="проч" hidden="1">#REF!</definedName>
    <definedName name="сайтт" localSheetId="0">[2]исп.см.!#REF!</definedName>
    <definedName name="сайтт">[2]исп.см.!#REF!</definedName>
    <definedName name="связ" hidden="1">{#N/A,#N/A,FALSE,"Лист15"}</definedName>
    <definedName name="связи" hidden="1">{#N/A,#N/A,FALSE,"Лист15"}</definedName>
    <definedName name="связь1" hidden="1">{#N/A,#N/A,FALSE,"Лист15"}</definedName>
    <definedName name="у" localSheetId="0" hidden="1">#REF!</definedName>
    <definedName name="у" hidden="1">#REF!</definedName>
  </definedNames>
  <calcPr calcId="145621"/>
</workbook>
</file>

<file path=xl/calcChain.xml><?xml version="1.0" encoding="utf-8"?>
<calcChain xmlns="http://schemas.openxmlformats.org/spreadsheetml/2006/main">
  <c r="I55" i="12" l="1"/>
  <c r="I54" i="12"/>
  <c r="I56" i="11"/>
  <c r="I33" i="12" l="1"/>
  <c r="H34" i="12" l="1"/>
  <c r="I35" i="11"/>
  <c r="H36" i="11"/>
  <c r="I12" i="12" l="1"/>
  <c r="A32" i="12" l="1"/>
  <c r="I56" i="12" l="1"/>
  <c r="I53" i="12"/>
  <c r="I55" i="11" l="1"/>
  <c r="I57" i="11"/>
  <c r="H58" i="11" l="1"/>
  <c r="I53" i="11"/>
  <c r="I54" i="11"/>
  <c r="H56" i="12" l="1"/>
  <c r="H57" i="12" s="1"/>
  <c r="I51" i="12"/>
  <c r="I50" i="12"/>
  <c r="I49" i="12"/>
  <c r="I48" i="12"/>
  <c r="I47" i="12"/>
  <c r="I46" i="12"/>
  <c r="I45" i="12"/>
  <c r="I43" i="12"/>
  <c r="I42" i="12"/>
  <c r="I41" i="12"/>
  <c r="I40" i="12"/>
  <c r="I39" i="12"/>
  <c r="I31" i="12"/>
  <c r="A31" i="12"/>
  <c r="I30" i="12"/>
  <c r="A30" i="12"/>
  <c r="I29" i="12"/>
  <c r="I28" i="12"/>
  <c r="I26" i="12"/>
  <c r="I25" i="12"/>
  <c r="I24" i="12"/>
  <c r="I23" i="12"/>
  <c r="I22" i="12"/>
  <c r="I21" i="12"/>
  <c r="I20" i="12"/>
  <c r="I19" i="12"/>
  <c r="I18" i="12"/>
  <c r="H13" i="12"/>
  <c r="H35" i="12" s="1"/>
  <c r="H12" i="12"/>
  <c r="I13" i="12" s="1"/>
  <c r="I34" i="12" l="1"/>
  <c r="I35" i="12"/>
  <c r="I57" i="12"/>
  <c r="H58" i="12"/>
  <c r="I15" i="11" l="1"/>
  <c r="H14" i="11"/>
  <c r="I32" i="11" l="1"/>
  <c r="I47" i="11"/>
  <c r="I33" i="11" l="1"/>
  <c r="I42" i="11"/>
  <c r="I14" i="11"/>
  <c r="H59" i="11" l="1"/>
  <c r="I30" i="11"/>
  <c r="I31" i="11"/>
  <c r="I28" i="11" l="1"/>
  <c r="H37" i="11"/>
  <c r="I52" i="11" l="1"/>
  <c r="I51" i="11" l="1"/>
  <c r="I50" i="11"/>
  <c r="I49" i="11"/>
  <c r="I48" i="11"/>
  <c r="I27" i="11" l="1"/>
  <c r="I26" i="11" l="1"/>
  <c r="I25" i="11"/>
  <c r="I45" i="11" l="1"/>
  <c r="I44" i="11"/>
  <c r="I43" i="11"/>
  <c r="I24" i="11"/>
  <c r="I23" i="11"/>
  <c r="I22" i="11"/>
  <c r="I21" i="11"/>
  <c r="I36" i="11" l="1"/>
  <c r="I20" i="11"/>
  <c r="I37" i="11" l="1"/>
  <c r="I41" i="11" l="1"/>
  <c r="A18" i="1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30" i="11" s="1"/>
  <c r="A31" i="11" s="1"/>
  <c r="A32" i="11" s="1"/>
  <c r="A33" i="11" s="1"/>
  <c r="A34" i="11" s="1"/>
  <c r="A35" i="11" s="1"/>
  <c r="I58" i="11" l="1"/>
  <c r="I59" i="11" s="1"/>
  <c r="I60" i="11" s="1"/>
  <c r="H60" i="11"/>
</calcChain>
</file>

<file path=xl/sharedStrings.xml><?xml version="1.0" encoding="utf-8"?>
<sst xmlns="http://schemas.openxmlformats.org/spreadsheetml/2006/main" count="496" uniqueCount="283">
  <si>
    <t>Срок поставки товара, выполнения работ, оказания услуг</t>
  </si>
  <si>
    <t>Место поставки товара, выполнения работ, оказания услуг</t>
  </si>
  <si>
    <t>услуга</t>
  </si>
  <si>
    <t>Услуги по отбору абитуриентов</t>
  </si>
  <si>
    <t>тендер</t>
  </si>
  <si>
    <t>Автономная организация образования "Назарбаев Университет"</t>
  </si>
  <si>
    <t>№ п/п</t>
  </si>
  <si>
    <t xml:space="preserve">Сумма планируемая для закупки без учета НДС, тенге </t>
  </si>
  <si>
    <t>Сумма планируемая для закупки с  учетом НДС, тенге</t>
  </si>
  <si>
    <t>Услуги</t>
  </si>
  <si>
    <t>1. Товары, работы, услуги, приобретения которых осуществляются в соответствии с пунктом 16 Правил закупок товаров, работ, услуг, утвержденных решением Попечительского совета "Назарбаев Университет" от 10.12.2011г. №3 (далее - Правила).</t>
  </si>
  <si>
    <t>Итого по услугам:</t>
  </si>
  <si>
    <t>Краткая характеристика (описание) товаров, работ, услуг</t>
  </si>
  <si>
    <t>Цена за единицу, тенге (маркетинговая цена)</t>
  </si>
  <si>
    <t>Количество/ объем</t>
  </si>
  <si>
    <t>пп. 25) п.15 Правил</t>
  </si>
  <si>
    <t>«Назарбаев Университеті» дербес білім беру ұйымы</t>
  </si>
  <si>
    <t>№ р/р</t>
  </si>
  <si>
    <t xml:space="preserve">Сатып алынатын тауарлардың, жұмыстардың, қызметтердің атауы </t>
  </si>
  <si>
    <t>Сатып алу тәсілі</t>
  </si>
  <si>
    <t xml:space="preserve">Тауарлардың, жұмыстардың, қызметтердің қысқаша сипаттамасы (сипаты) </t>
  </si>
  <si>
    <t>Өлшем бірлігі (ӨБХС сәйкес)</t>
  </si>
  <si>
    <t>Саны, көлемі</t>
  </si>
  <si>
    <t xml:space="preserve">Сатып алуға жоспарланған сома, теңге (ҚҚС есепке алмағанда) </t>
  </si>
  <si>
    <t>Сатып алуға жоспарланған сома, теңге (ҚҚС есепке алғанда)</t>
  </si>
  <si>
    <t xml:space="preserve">Тауарды жеткізу, жұмыстарды орындау, қызметтерді көрсету мерзімі </t>
  </si>
  <si>
    <t>Тауарларды жеткізу, жұмыстарды орындау, қызметтерді көрсету орны</t>
  </si>
  <si>
    <t xml:space="preserve">1. "Назарбаев Университеті" Қамқоршылық кеңесiнiң 10.12.2011 жылғы № 3 шешiмімен бекiтiлген Тауарларды, жұмыстарды, қызметтердi сатып алу ережесінің (бұдан әрі - Ереже) 16-тармағына сәйкес сатып алынған тауарлар, жұмыстар,  қызметтер. </t>
  </si>
  <si>
    <t>Астана қ.</t>
  </si>
  <si>
    <t>Қызметтер</t>
  </si>
  <si>
    <t>қызмет</t>
  </si>
  <si>
    <t xml:space="preserve">Астана қ. </t>
  </si>
  <si>
    <t>Қызметтер бойынша жинағы:</t>
  </si>
  <si>
    <t>Ауырған жағдайлардан ерікті сақтандыру</t>
  </si>
  <si>
    <t>Қазақстан Республикасы</t>
  </si>
  <si>
    <t>Ереженің 15-т. 25) тт.</t>
  </si>
  <si>
    <t>Талапкерлерді іріктеу бойынша қызметтер</t>
  </si>
  <si>
    <t>Ереженің 15-т. 1) тт.</t>
  </si>
  <si>
    <t>Қызметтер бойынша жиыны:</t>
  </si>
  <si>
    <t>Наименование товаров, работ, услуг</t>
  </si>
  <si>
    <t xml:space="preserve">Способ осуществления закупок </t>
  </si>
  <si>
    <t xml:space="preserve">2. Товары, работы, услуги, приобретения которых осуществляются без применения норм Правил в соответствии с пунктом 15 Правил </t>
  </si>
  <si>
    <t>баға ұсыныстарын сұрастыру</t>
  </si>
  <si>
    <t>2. Сатып алуы  Ереженің 15-тармағына сәйкес Ереженің нормаларын қолданусыз жүзеге асырылатын тауарлар, жұмыстар, қызметтер</t>
  </si>
  <si>
    <t>Итого по разделу 1:</t>
  </si>
  <si>
    <t>Итого по разделу 2:</t>
  </si>
  <si>
    <t>ВСЕГО (раздел 1+раздел 2):</t>
  </si>
  <si>
    <t>1 бөлім бойынша жинағы:</t>
  </si>
  <si>
    <t>2 бөлім бойынша жинағы:</t>
  </si>
  <si>
    <t>ЖИЫНЫ (1 бөлім+2 бөлім):</t>
  </si>
  <si>
    <t>Бірлігі үшін баға, теңге (маркетингтік бағасы)</t>
  </si>
  <si>
    <t>Аренда конференц-зала для проведения презентации НУ</t>
  </si>
  <si>
    <t>пп. 1) п.15 Правил</t>
  </si>
  <si>
    <t>Алматы, Астана, Актау, Актобе, Атырау, Костанай, Павлодар, Петропавловск, Шымкент, Талдыкорган, Кызылорда, Тараз, Караганда, Семей, Уральск, Кокшетау, Усть-Каменогорск</t>
  </si>
  <si>
    <t>г. Астана, пр. Кабанбай батыра, 53</t>
  </si>
  <si>
    <t>Проведение тестов в городах APTIS, проведение тестов IELTS в городах Астана и Алматы, проведение тестов IELTS в регионах Казахстана</t>
  </si>
  <si>
    <t>Халықаралық рекрутинг агенттіктерінің қызметі</t>
  </si>
  <si>
    <t xml:space="preserve">Академиялық қызметкерлерді iздестiру бойынша халықаралық рекрутинг агенттіктерінің қызметі </t>
  </si>
  <si>
    <t>Единица измерения   (в соответствии с МКЕИ)</t>
  </si>
  <si>
    <t>Ерікті сақтандыру (медициналық сақтандыру)</t>
  </si>
  <si>
    <t>НУ презентациясын жүргiзу үшiн конференция-залды жалдау</t>
  </si>
  <si>
    <t>Астана қ., Қабанбай батыр даң., 53</t>
  </si>
  <si>
    <t>шарттың күшіне енген күнінен бастап 12 ай ішінде</t>
  </si>
  <si>
    <t>Ереженің 15-т., 4) тт.</t>
  </si>
  <si>
    <t>План закупок товаров, работ, услуг "Назарбаев Университет" на 2014 год</t>
  </si>
  <si>
    <t>Аренда помещений для проведения конференций по информационно-разъяснительной работе касательно правил поступления в "Назарбаев Университет" (программа предуниверситетской подготовки, прямое поступление на программу бакалавриат, перевод студентов из других ВУЗов)</t>
  </si>
  <si>
    <t>Оценка имущества АО "Республиканский диагностический центр"</t>
  </si>
  <si>
    <t>Оценка имущества АО "Национальный научный кардиохирургический центр "</t>
  </si>
  <si>
    <t>со дня вступления в силу договора по 31.12.2014 года</t>
  </si>
  <si>
    <t>Казахстан, США, Великобритания</t>
  </si>
  <si>
    <t>со дня вступления в силу  договора по 31.12.2014 года</t>
  </si>
  <si>
    <t>Оказание PR-услуг по организации информационного маркетинга и рекламы</t>
  </si>
  <si>
    <t>в течение 2014 года</t>
  </si>
  <si>
    <t>г. Астана</t>
  </si>
  <si>
    <t>Организация ориентационной недели для ППС и студентов, день открытых дверей</t>
  </si>
  <si>
    <t>Услуги по организации и проведению мероприятий по программе One university One team</t>
  </si>
  <si>
    <t>Услуги по организации тимбилдинга</t>
  </si>
  <si>
    <t>Услуги по организации и проведению тимбилдинга для работников АОО "Назарбаев Университет"</t>
  </si>
  <si>
    <t>Услуги по изготовлению имиджевой продукции</t>
  </si>
  <si>
    <t>пп. 40) п. 15 Правил</t>
  </si>
  <si>
    <t>пп. 1) п. 15 Правил</t>
  </si>
  <si>
    <t>Услуги по изготовлению имиджевого видео материала</t>
  </si>
  <si>
    <t>12 месяцев со дня вступления в силу договора</t>
  </si>
  <si>
    <t>г. Астана,
пр. Кабанбай батыра, 53</t>
  </si>
  <si>
    <t>Языковые курсы</t>
  </si>
  <si>
    <t>Курсы английского языка для 25 сотрудников Департамента казахского языка Школы гуманитарных и социальных наук.
Длительность курса обучения не менее 144 занятий.
Учебно-методические пособия входят в стоимость обучения.
Занятия проводятся не менее 3 раз в неделю по 90 мин.</t>
  </si>
  <si>
    <t>пп. 4) п. 15 Правил</t>
  </si>
  <si>
    <t>Тест для оценки уровня знания государственного языка студентами "Назарбаев Университет".</t>
  </si>
  <si>
    <t>Проведение тестирования на знание казахского языка среди студентов</t>
  </si>
  <si>
    <t>Обязательное страхование</t>
  </si>
  <si>
    <t>пп.4) п.15 Правил</t>
  </si>
  <si>
    <t>Обязательное страхование работников от несчастных случаев при исполнении им трудовых (служебных) обязанностей</t>
  </si>
  <si>
    <t>в течение 12 месяцев со дня вступления в силу договора</t>
  </si>
  <si>
    <t>Добровольное страхование (медицинская страховка)</t>
  </si>
  <si>
    <t>Добровольное страхование на случай болезни</t>
  </si>
  <si>
    <t>Республика Казахстан</t>
  </si>
  <si>
    <t>в течение 6 месяцев со дня вступления договора в силу</t>
  </si>
  <si>
    <t>Услуги международных рекрутинговых агентств</t>
  </si>
  <si>
    <t>Услуги международных рекрутинговых агентств по поиску и привлечению академического персонала</t>
  </si>
  <si>
    <t>г. Астана, г. Лондон</t>
  </si>
  <si>
    <t>Брокерские услуги по медицинскому страхованию международного академического персонала</t>
  </si>
  <si>
    <t>с 1 марта 2014 года по 28 февраля 2015 года</t>
  </si>
  <si>
    <t>Добровольное медицинское страхование для международного персонала (за исключением персонала школ)</t>
  </si>
  <si>
    <t>Добровольное медицинское страхование для международного персонала (персонал школ)</t>
  </si>
  <si>
    <t xml:space="preserve">в течение 12 месяцев со дня вступления в силу договора </t>
  </si>
  <si>
    <t>"Республикалық диагностикалық орталық" АҚ мүлігін бағалау</t>
  </si>
  <si>
    <t xml:space="preserve">"Ұлттық ғылыми кардиохирургиялық орталығы" АҚ мүлігін бағалау   </t>
  </si>
  <si>
    <t xml:space="preserve">Шетелдік ЖОО-лармен және ғылыми орталықтармен және зияткерлiк  меншік құқық саласында  келісімдерді жасау мәселесі бойынша консультациялық және заң қызметтері  </t>
  </si>
  <si>
    <t>Шетелдік ЖОО-лармен және ғылыми орталықтармен және зияткерлiк  меншік құқық саласында  келісімдерді жасау мәселесі бойынша консультациялық және заң қызметтері</t>
  </si>
  <si>
    <t>Қазақстан, АҚШ, Ұлыбритания</t>
  </si>
  <si>
    <t>Ақпараттық маркетинг және жарнаманы ұйымдастыру бойынша  PR- қызметтерін көрсету</t>
  </si>
  <si>
    <t xml:space="preserve">Баннерлерді, спичрайтингті әзірлеу және өндіру, мониторингтеу, ТВ және радио арналарында ротациялау қызметтері </t>
  </si>
  <si>
    <t xml:space="preserve">2014 жыл бойынша
</t>
  </si>
  <si>
    <t xml:space="preserve">Студенттер мен ПОҚ үшін бейімделу аптасын, ашық есік күні ұйымдастыру </t>
  </si>
  <si>
    <t>«One university - One team» іс-шараларын өткізу</t>
  </si>
  <si>
    <t>«One university - One team» іс-шараларын ұйымдастыру  және өткізу  қызметтері</t>
  </si>
  <si>
    <t>Тимбилдинг ұйымдастыру  қызметтері</t>
  </si>
  <si>
    <t>"Назарбаев Университеті" қызметкерлеріне арналған тимбилдинг ұйымдастыру  және өткізу  қызметтері</t>
  </si>
  <si>
    <t>Студенттер арасында қазақ тілі біліміне  тестілеу өткізу</t>
  </si>
  <si>
    <t>НУ студенттерінің мемлекеттік тілді білу деңгейін бағалайтын  тест.</t>
  </si>
  <si>
    <t xml:space="preserve">Гуманитарлық және әлеуметтік ғылымдар мектебінің Қазақ тілі департаментінің 25 қызметкеріне  ағылшын тілі курстары.
Курстың ұзақтығы 144 сабақтан кем емес.
Оқыту құнына оқу-әдістемелік құралдар кіреді.
Сабақтар 90 минуттан аптасында 3 рет өткізіледі.
</t>
  </si>
  <si>
    <t>АРТIS  тестілерін қалаларда өткізу, IELTS тестілерін  қалаларда Астана мен Алматы өткізу, IELTS тестілерін  Қазақстанның өңірлерінде өткізу</t>
  </si>
  <si>
    <t xml:space="preserve">Алматы, Астана, Ақтау, Ақтөбе, Атырау, Қостанай, Павлодар, Петропавл, Шымкент, Талдықорған, Қызылорда, Тараз, Қарағанды, Семей, Орал, Көкшетау, Өскемен </t>
  </si>
  <si>
    <t>"Назарбаев Университеті" (Университет алдындағы дайындық бағдарламасы, бакалавриат бағдарламасына тікелей түсу, басқа университеттерден студенттерді ауыстыру) оқуға түсу ережесі бойынша ақпараттық-түсiндiру жұмыстарын жүргiзу конференция өткізу үшiн конференция-залды жалдау</t>
  </si>
  <si>
    <t>шарттың күшіне енген күнінен бастап 31.12.2014 жылға дейін</t>
  </si>
  <si>
    <t>Консультационные юридические услуги по вопросам сопровождения и заключения соглашений в области прав интеллектуальной собственности и соглашений с зарубежными ВУЗами и научными центрами</t>
  </si>
  <si>
    <t>шарттың күшіне енген күнінен бастап 31.12.2014  жылға дейін</t>
  </si>
  <si>
    <t>Имидж өнiмiн жасау қызметтір</t>
  </si>
  <si>
    <t>Ереженің 15-т. 40) тт.</t>
  </si>
  <si>
    <t xml:space="preserve">Имидж өнiмiн жасау қызметтері </t>
  </si>
  <si>
    <t xml:space="preserve">Имидж бейне материалдарын шығару бойынша қызметтер  </t>
  </si>
  <si>
    <t>Міндетті сақтандыру</t>
  </si>
  <si>
    <t>Қызметкерлерді онымен еңбек (қызметтік) міндеттерін орындау кезінде жазатайым оқиғалардан міндетті сақтандыру</t>
  </si>
  <si>
    <t>шарттың күшіне енген күнінен бастап 12 ай  ішінде</t>
  </si>
  <si>
    <t xml:space="preserve">шарттың күшіне енген күнінен бастап 12 ай  ішінде </t>
  </si>
  <si>
    <t>Ереженің 15-т., 25) тт.</t>
  </si>
  <si>
    <t xml:space="preserve">шарттың күшіне енген күнінен бастап 6 ай  ішінде </t>
  </si>
  <si>
    <t>Астана қ. Лондон қ.</t>
  </si>
  <si>
    <t xml:space="preserve">Халықаралық академиялық персоналды медициналық сақтандыру бойынша делдалдық қызметтер </t>
  </si>
  <si>
    <t xml:space="preserve">2014 жылғы 1 наурыздан бастап 2015 жылғы 28 ақпанға дейін </t>
  </si>
  <si>
    <t>Халықаралық персоналды ауырған жағдайлардан ерікті сақтандыру (мектеп персоналын қоспағанда)</t>
  </si>
  <si>
    <t xml:space="preserve">Ауырған жағдайлардан ерікті сақтандыру </t>
  </si>
  <si>
    <t xml:space="preserve">Халықаралық персоналды ерікті медициналық сақтандыру (мектеп персоналы) </t>
  </si>
  <si>
    <t>Тіл үйрену курсы</t>
  </si>
  <si>
    <t>Услуги Инженера по объектам "Национальный научный онкологический центр в городе Астана" и "Медицинская школа в городе Астана"</t>
  </si>
  <si>
    <t>в течение 60-ти месяцев со дня вступления в силу договора подряда</t>
  </si>
  <si>
    <t>«Ұлттық ғылыми онкология орталығы» және «Астана қаласындағы Медицина мектебі» объектілері бойынша  Инженер қызметтері</t>
  </si>
  <si>
    <t xml:space="preserve">«Ұлттық ғылыми онкология орталығы» және «Астана қаласындағы Медицина мектебі» объектілерінің құрылысы бойынша жобаның шеңберінде  жобаны басқару, техникалық сүйемелдеу және қадағалау </t>
  </si>
  <si>
    <t>мердiгерлiк шарттың күшіне енген күнінен бастап 60 ай ішінде</t>
  </si>
  <si>
    <t>Шарттың күшіне енген күнінен бастап 2014 жылғы 31 желтоқсанға дейін</t>
  </si>
  <si>
    <t>5 месяцев</t>
  </si>
  <si>
    <t>5 ай</t>
  </si>
  <si>
    <t>со дня подписания договора до 31.12.2014 года</t>
  </si>
  <si>
    <t>Проведение спартакиады</t>
  </si>
  <si>
    <t>с даты вступления в силу договора  в течении двух месяцев</t>
  </si>
  <si>
    <t>пп.1) п. 15 Правил</t>
  </si>
  <si>
    <t>Услуги питания для организации выставки, приуроченной к празднику «Наурыз мейрамы»/«International Day»</t>
  </si>
  <si>
    <t>Обеспечение праздничным обедом национальной казахской кухни на 1 000 персон для организации выставки</t>
  </si>
  <si>
    <t>Услуги по организации и проведению спартакиады</t>
  </si>
  <si>
    <t>в течение 10 недель со дня вступления договора в силу.</t>
  </si>
  <si>
    <t>пп.40) п. 15 Правил</t>
  </si>
  <si>
    <t xml:space="preserve"> </t>
  </si>
  <si>
    <t xml:space="preserve"> в течении двух месяцев с даты вступления в силу договора </t>
  </si>
  <si>
    <t xml:space="preserve">шарттың күшіне енген күнінен бастап екі ай  ішінде </t>
  </si>
  <si>
    <t xml:space="preserve">Спартакиада өткізу </t>
  </si>
  <si>
    <t xml:space="preserve">Спартакиаданы ұйымдастыру және  өткізу бойынша қызметтер </t>
  </si>
  <si>
    <t xml:space="preserve">«Наурыз мейрамы»/«International Day» мерекесіне арналған көрмені ұйымдастыру үшін  тамақтандыру қызметтері </t>
  </si>
  <si>
    <t xml:space="preserve">Көрмені ұйымдастыру үшін 1 000 персонаға ұлттық қазақ тағамы бар мерекелік түскі асты қамтамасыз ету </t>
  </si>
  <si>
    <t>Изготовление информационно-имиджевого видеоролика</t>
  </si>
  <si>
    <t>Изготовление 30-ти секундного информационно-имиджевого видеоролика о программе очного обучения MBA</t>
  </si>
  <si>
    <t xml:space="preserve">шарттың күшіне енген күнінен бастап 10 апта  ішінде </t>
  </si>
  <si>
    <t>Ақпараттық-имидждік бейне роликті жасау</t>
  </si>
  <si>
    <t xml:space="preserve">MBA күндізгі оқыту бағдарламасы туралы 30 секундтық ақпараттық-имидждік бейне роликті жасау </t>
  </si>
  <si>
    <t>Консультационные и юридические услуги по вопросам сопровождения и заключения соглашений в области прав интеллектуальной собственности и соглашений с зарубежными ВУЗамии научными центрами</t>
  </si>
  <si>
    <t>Товары</t>
  </si>
  <si>
    <t>запрос ценовых предложений</t>
  </si>
  <si>
    <t>шт.</t>
  </si>
  <si>
    <t xml:space="preserve">в течение 2 месяцев со дня вступления в силу договора </t>
  </si>
  <si>
    <t>Услуга аренды конференц-зала</t>
  </si>
  <si>
    <t>Аренда помещений для проведения занятий студентов Высшей школы бизнеса</t>
  </si>
  <si>
    <t xml:space="preserve">Услуги по проведению маркетинговых и PR-акций компании </t>
  </si>
  <si>
    <t>Проведение мероприятия One university One team</t>
  </si>
  <si>
    <t>с даты вступления договора в силу по 31 декабря 2014 года</t>
  </si>
  <si>
    <t>Организация и проведение официальных мероприятий</t>
  </si>
  <si>
    <t>Организация и проведение официальных мероприятий с участием государственных органов, высокопоставленных лиц</t>
  </si>
  <si>
    <t>Проведение опроса среди работодателей и студентов</t>
  </si>
  <si>
    <t xml:space="preserve">запрос ценовых предложений </t>
  </si>
  <si>
    <t>Обзор зарплат</t>
  </si>
  <si>
    <t>Обзор заработных плат и компенсаций в Казахстане за 2014-2015 годы</t>
  </si>
  <si>
    <t>в течение 6 недель со дня вступления договора в силу.</t>
  </si>
  <si>
    <t>г. Астана, ул. Керей Жанибек хандары, 3</t>
  </si>
  <si>
    <t>г. Астана, пр. Сыганак, 2</t>
  </si>
  <si>
    <t>г. Астана, район Есиль, пр. Туран, 38</t>
  </si>
  <si>
    <t>Мантии академические с головным убором и логотипом Высшей школы бизнеса</t>
  </si>
  <si>
    <t>Итого по товарам:</t>
  </si>
  <si>
    <t>исп. старший менеджер ДОЗ Тасбулатова Д.С., тел. 8 (7172)70-60-80</t>
  </si>
  <si>
    <t>Мантия для выпускников магистратуры с головным убором и логотипом ВШБ</t>
  </si>
  <si>
    <t>Услуги по разработке и производству баннеров, спичрайтинга, мониторинга, ротация на ТВ и радио каналах</t>
  </si>
  <si>
    <t>Управление проектом, техническое сопровождение и надзор в рамках проектов по строительству объектов "Национальный научный онкологический центр в городе Астана" и "Медицинская школа в г. Астана"</t>
  </si>
  <si>
    <t>г. Астана, пр.Кабанбай батыра 53</t>
  </si>
  <si>
    <t>Тауарлар</t>
  </si>
  <si>
    <t xml:space="preserve">"Назарбаев Университеті" Атқарушы Вице-президентінің 2013 жылғы  31 желтоқсандағы 
</t>
  </si>
  <si>
    <t xml:space="preserve">«Назарбаев Университеті» 2014 жылға арналған тауарларды, жұмыстарды, қызметтерді сатып алу жоспары  </t>
  </si>
  <si>
    <t>Академиялық мантиялар бас киімі мен Жоғары бизнес мектебінің логотипімен</t>
  </si>
  <si>
    <t xml:space="preserve">Магистратура түлектеріне арналған бас киімі мен ЖБМ логотипі бар мантия </t>
  </si>
  <si>
    <t>дана</t>
  </si>
  <si>
    <t>30</t>
  </si>
  <si>
    <t>шарттың күшіне енген күнінен бастап 2 ай  ішінде</t>
  </si>
  <si>
    <t>Тауарлар бойынша жинағы:</t>
  </si>
  <si>
    <t>Астана қ., Керей Жәнібек хандары к-сі 3</t>
  </si>
  <si>
    <t>Астана қ., Сығанақ даңғ., 2</t>
  </si>
  <si>
    <t>Астана қ., Есіл ауданы, Тұран даңғ., 38</t>
  </si>
  <si>
    <t>Қаржылық есептілігіне аудиті</t>
  </si>
  <si>
    <t>«Назарбаев Университеті» дербес білім беру ұйымының жеке және шоғырландырылған қаржылық есептілігіне аудит өткізу</t>
  </si>
  <si>
    <t>2014ж. 3-і тоқсан –2015ж. сәуір</t>
  </si>
  <si>
    <t xml:space="preserve">Жұмыс берушілер мен студенттер арасында саулнама өткізу </t>
  </si>
  <si>
    <t xml:space="preserve">Еңбек ақыларға  шолу жүргізу </t>
  </si>
  <si>
    <t xml:space="preserve">Қазақстандағы 2014-2015 жылдардағы еңбек ақы мен өтемақыларға шолу жүргізу </t>
  </si>
  <si>
    <t>шарттың күшіне енген күнінен бастап 6 апта ішінде</t>
  </si>
  <si>
    <t xml:space="preserve">Ресми іс-шараларды ұйымдастыру және өткізу </t>
  </si>
  <si>
    <t xml:space="preserve">Мемлекеттік органдардың, жоғары мәртебелі тұлғалардың қатысуымен ресми іс-шараларды ұйымдастыру және өткізу </t>
  </si>
  <si>
    <t>шарттың күшіне енген күнінен бастап 31 желтоқсаның 2014 жылға дейін</t>
  </si>
  <si>
    <t>Конференц-зал қызметтерін жалдау</t>
  </si>
  <si>
    <t xml:space="preserve">Жоғары бизнес мектебінің студенттері үшін сабақтарды өткізуге арналған үй-жайларды жалдау </t>
  </si>
  <si>
    <t>Орынд.: СҰД аға менеджері Тасбулатова Д.С., тел. 8 (7172)70-60-80</t>
  </si>
  <si>
    <t>Услуга питания для организации форума EHELF</t>
  </si>
  <si>
    <t>Обеспечение участников форума EHELF кофе-брейком и фуршетом</t>
  </si>
  <si>
    <t>с даты вступления договора в силу в течения месяца</t>
  </si>
  <si>
    <t>Услуги по отбору персонала</t>
  </si>
  <si>
    <t>пп.25, п.15 Правил</t>
  </si>
  <si>
    <t>Услуги международных рекрутинговых агентств по поиску и привлечению академического персонала (заведующие кафедрой, профессоры)</t>
  </si>
  <si>
    <t xml:space="preserve">г. Астана, г. Лондон </t>
  </si>
  <si>
    <t>Выборочное анкетирование не менее 500 студентов предпоследнего и последнего курсов различных специальностей - бакалавриат и магистратура. Выборочное анкетирование не менее 100 предприятий/организаций Республики Казахстан.</t>
  </si>
  <si>
    <t>Бакалавриат және магистратура түрлі мамандықтарының соңғы курс алдындағы және соңғы курстың кемінде 500 студентіне іріктемелі сауалнама жүргізу.  Қазақстан  Республикасының кемінде 100 кәсіпорынына/ұйымына таңдаулы сауалнама жүргізу</t>
  </si>
  <si>
    <t xml:space="preserve">Персоналды іріктеу бойынша қызметтер </t>
  </si>
  <si>
    <t xml:space="preserve">Академиялық персоналды (кафедра меңгерушілері, профессорлар) іздестіру мен тарту жөніндегі  халықаралық рекрутингтік агенттіктердің қызметтері  </t>
  </si>
  <si>
    <t xml:space="preserve">EHELF форумын ұйымдастыру үшін тамақтандыру қызметтері </t>
  </si>
  <si>
    <t>Ереженің 15-т. 15) тт.</t>
  </si>
  <si>
    <t>EHELF  форумының қатысушыларын кофе-брейкпен және  фуршетпен қамтамасыз ету</t>
  </si>
  <si>
    <t>Шарттың күшіне енген күнінен бастап 6 ай  ішінде</t>
  </si>
  <si>
    <t>Шарттың күшіне енген күнінен бастап бір ай ішінде</t>
  </si>
  <si>
    <t>Услуги по техническому оснащению и изготовлению имиджевой продукции для организации форума EHELF</t>
  </si>
  <si>
    <t>пп. 1), пп.40)       п. 15 Правил</t>
  </si>
  <si>
    <t>со дня вступления в силу договора по 20 июня 2014 года</t>
  </si>
  <si>
    <t xml:space="preserve">EHELF форум өткізу үшін техникамен жарақтандыру және имидж өнiмiн жасау қызметтері </t>
  </si>
  <si>
    <t>Ереженің 15-т. 1), 40) тт.</t>
  </si>
  <si>
    <t>шарттың күшіне енген күнінен бастап 2014 жылғы 20 маусымға дейін</t>
  </si>
  <si>
    <t>исключена</t>
  </si>
  <si>
    <t>Алынып тасталды</t>
  </si>
  <si>
    <t>Услуги по проведению анализа и выявлению рисков деятельности автономной организации образования «Назарбаев Университет» и его организаций</t>
  </si>
  <si>
    <t>Услуги анализа внутренних нормативно-правовых документов, соблюдения процедур закупок, внутренней финансово-хозяйственной деятельности «Назарбаев Университета» и его организаций.</t>
  </si>
  <si>
    <t>до 31 октября 2014 года со дня вступления в силу договора</t>
  </si>
  <si>
    <t xml:space="preserve">"О внесении изменений и дополнений в приказ Исполнительного Вице - президента </t>
  </si>
  <si>
    <t xml:space="preserve">№106 бұйрығына өзгерістер мен толықтырулар енгізу туралы" Атқарушы Вице-президенттің </t>
  </si>
  <si>
    <t xml:space="preserve">«Назарбаев Университеті» білім беру ұйымы мен оның ұйымдарының қызметіне талдау жүргізу және тәуекелдерді айқындау бойынша қызметтер </t>
  </si>
  <si>
    <t xml:space="preserve">«Назарбаев Университеті» білім беру ұйымы мен оның ұйымдарының ішкі нормативтік-құқықтық құжаттарына, сатып алу рәсімдерінің сақталуына, ішкі қаржы-шаруашылық қызметіне талдау жүргізу қызметтері </t>
  </si>
  <si>
    <t>Шарттың  күшіне енген күнінен бастап  2014 жылғы 31 қазанға дейін</t>
  </si>
  <si>
    <t>Проведение международного тестирования по английскому языку IELTS с целью исследования динамики владения английским языком студентами "Назарбаев Университет"</t>
  </si>
  <si>
    <t>Организация и проведение теста "Международная Система Тестирования по английскому языку (International English Language Testing System). Подробная характеристика согласно технической спецификации.</t>
  </si>
  <si>
    <t>с момента подписания Договора до 31 декабря 2014 года</t>
  </si>
  <si>
    <t xml:space="preserve">"Назарбаев Университеті" студенттерінің ағылшын тiлiн меңгеру үрдісін зерттеу мақсатында  IELTS ағылшын тілі бойынша халықаралық тестiлеуді жүргiзу </t>
  </si>
  <si>
    <t>"Халықаралық ағылшын тілі бойынша тестілеу жүйесі (International English Language Testing System )" тестiсін ұйымдастыру және өткізу. Толық сипаттамасы техникалық ерекшелікке сәйкес.</t>
  </si>
  <si>
    <t>Оценка имущества АО "Национальный научный центр онкологии и трансплантологии"</t>
  </si>
  <si>
    <t>со дня подписания договора   в течение шестидесяти рабочих дней</t>
  </si>
  <si>
    <t xml:space="preserve">шарттың күшіне енген күнінен бастап алпыс жүмыс күн ішінде </t>
  </si>
  <si>
    <t>«Ұлттық онкология және трансплантология ғылыми орталығы» АҚ мүлігін бағалау</t>
  </si>
  <si>
    <t>от "24" сентября 2014 года №110-н/қ</t>
  </si>
  <si>
    <t>2014  жылғы "24" қырқүйек №110-н/қ бұйрығына қосымша</t>
  </si>
  <si>
    <t>Услуги по подготовке и организации выставки «День открытых дверей»</t>
  </si>
  <si>
    <t>Размещение рекламно-информационного материала о предстоящей выставке и услуги оформления воздушными шарами</t>
  </si>
  <si>
    <t>Маркетингтік акцияларды жүргізу қызметтері мен PR акция компаниясы</t>
  </si>
  <si>
    <t xml:space="preserve">Шарттың күшіне енген күнінен бастап бір ай ішінде
</t>
  </si>
  <si>
    <t>«Ашық есік күні» көрмесін дайындау және ұйымдастыру бойынша қызметтер</t>
  </si>
  <si>
    <t>Өткізілетін көрме туралы жарнама-ақпараттық материалды орналастыру және шарлармен қызметтері</t>
  </si>
  <si>
    <t xml:space="preserve">в течение месяца с даты вступления в силу договора </t>
  </si>
  <si>
    <t>пп. 24) П.3.1. Правил (в новой редакции)</t>
  </si>
  <si>
    <t>Ереженің 3.1-тармағының 24) тармақшасы (жаңа нұсқада)</t>
  </si>
  <si>
    <t>Приложение* к приказу Исполнительного Вице президента</t>
  </si>
  <si>
    <t>*согласно "Регламенту взаимодействия по вопросам осуществления закупок" утвержденном решением Управляющего совета от 30.09.2014 года № 30.09.14 внесение, изменения и/или дополнения вносится без приказа</t>
  </si>
  <si>
    <t>Назарбаев Университет от 31 декабря 2013 года №106"</t>
  </si>
  <si>
    <t>Аудит годовой финансовой отчетности за 2014-2016 годы</t>
  </si>
  <si>
    <t>Проведение аудита отдельной и консолидированной финансовой отчетности автономной организации образования «Назарбаев Университет» за 2014-2016 годы</t>
  </si>
  <si>
    <t>до 30 марта 2017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</si>
</sst>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7">
    <numFmt numFmtId="41" formatCode="_-* #,##0_р_._-;\-* #,##0_р_._-;_-* &quot;-&quot;_р_._-;_-@_-"/>
    <numFmt numFmtId="43" formatCode="_-* #,##0.00_р_._-;\-* #,##0.00_р_._-;_-* &quot;-&quot;??_р_._-;_-@_-"/>
    <numFmt numFmtId="164" formatCode="#."/>
    <numFmt numFmtId="165" formatCode="#.00"/>
    <numFmt numFmtId="166" formatCode="&quot;$&quot;#.00"/>
    <numFmt numFmtId="167" formatCode="#,##0_);\(#,##0\);0_);* @_)"/>
    <numFmt numFmtId="168" formatCode="#,##0.0_);\(#,##0.0\);0.0_);* @_)"/>
    <numFmt numFmtId="169" formatCode="#,##0.00_);\(#,##0.00\);0.00_);* @_)"/>
    <numFmt numFmtId="170" formatCode="#,##0.000_);\(#,##0.000\);0.000_);* @_)"/>
    <numFmt numFmtId="171" formatCode="#,##0.0000_);\(#,##0.0000\);0.0000_);* @_)"/>
    <numFmt numFmtId="172" formatCode="d\-mmm;[Red]&quot;Not date&quot;;&quot;-&quot;;[Red]* &quot;Not date&quot;"/>
    <numFmt numFmtId="173" formatCode="d\-mmm\-yyyy;[Red]&quot;Not date&quot;;&quot;-&quot;;[Red]* &quot;Not date&quot;"/>
    <numFmt numFmtId="174" formatCode="d\-mmm\-yyyy\ h:mm\ AM/PM;[Red]* &quot;Not date&quot;;&quot;-&quot;;[Red]* &quot;Not date&quot;"/>
    <numFmt numFmtId="175" formatCode="d/mm/yyyy;[Red]* &quot;Not date&quot;;&quot;-&quot;;[Red]* &quot;Not date&quot;"/>
    <numFmt numFmtId="176" formatCode="mm/dd/yyyy;[Red]* &quot;Not date&quot;;&quot;-&quot;;[Red]* &quot;Not date&quot;"/>
    <numFmt numFmtId="177" formatCode="mmm\-yy;[Red]* &quot;Not date&quot;;&quot;-&quot;;[Red]* &quot;Not date&quot;"/>
    <numFmt numFmtId="178" formatCode="0;\-0;0;* @"/>
    <numFmt numFmtId="179" formatCode="h:mm\ AM/PM;[Red]* &quot;Not time&quot;;\-;[Red]* &quot;Not time&quot;"/>
    <numFmt numFmtId="180" formatCode="[h]:mm;[Red]* &quot;Not time&quot;;[h]:mm;[Red]* &quot;Not time&quot;"/>
    <numFmt numFmtId="181" formatCode="0%;\-0%;0%;* @_%"/>
    <numFmt numFmtId="182" formatCode="0.0%;\-0.0%;0.0%;* @_%"/>
    <numFmt numFmtId="183" formatCode="0.00%;\-0.00%;0.00%;* @_%"/>
    <numFmt numFmtId="184" formatCode="0.000%;\-0.000%;0.000%;* @_%"/>
    <numFmt numFmtId="185" formatCode="&quot;$&quot;* #,##0_);&quot;$&quot;* \(#,##0\);&quot;$&quot;* 0_);* @_)"/>
    <numFmt numFmtId="186" formatCode="&quot;$&quot;* #,##0.0_);&quot;$&quot;* \(#,##0.0\);&quot;$&quot;* 0.0_);* @_)"/>
    <numFmt numFmtId="187" formatCode="&quot;$&quot;* #,##0.00_);&quot;$&quot;* \(#,##0.00\);&quot;$&quot;* 0.00_);* @_)"/>
    <numFmt numFmtId="188" formatCode="&quot;$&quot;* #,##0.000_);&quot;$&quot;* \(#,##0.000\);&quot;$&quot;* 0.000_);* @_)"/>
    <numFmt numFmtId="189" formatCode="&quot;$&quot;* #,##0.0000_);&quot;$&quot;* \(#,##0.0000\);&quot;$&quot;* 0.0000_);* @_)"/>
    <numFmt numFmtId="190" formatCode="_-&quot;Ј&quot;* #,##0_-;\-&quot;Ј&quot;* #,##0_-;_-&quot;Ј&quot;* &quot;-&quot;_-;_-@_-"/>
    <numFmt numFmtId="191" formatCode="_-&quot;Ј&quot;* #,##0.00_-;\-&quot;Ј&quot;* #,##0.00_-;_-&quot;Ј&quot;* &quot;-&quot;??_-;_-@_-"/>
    <numFmt numFmtId="192" formatCode="_-* #,##0.00[$€-1]_-;\-* #,##0.00[$€-1]_-;_-* &quot;-&quot;??[$€-1]_-"/>
    <numFmt numFmtId="193" formatCode="d\-mmm\-yyyy;[Red]* &quot;Not date&quot;;&quot;-&quot;;[Red]* &quot;Not date&quot;"/>
    <numFmt numFmtId="194" formatCode="d\-mmm\-yyyy\ h:mm\ AM/PM;[Red]* &quot;Not time&quot;;0;[Red]* &quot;Not time&quot;"/>
    <numFmt numFmtId="195" formatCode="#,##0_);[Blue]\(\-\)\ #,##0_)"/>
    <numFmt numFmtId="196" formatCode="%#.00"/>
    <numFmt numFmtId="197" formatCode="#,##0.0"/>
    <numFmt numFmtId="198" formatCode="_-* #,##0_р_._-;\-* #,##0_р_._-;_-* &quot;-&quot;??_р_._-;_-@_-"/>
  </numFmts>
  <fonts count="3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charset val="204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50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4" fontId="6" fillId="0" borderId="2">
      <protection locked="0"/>
    </xf>
    <xf numFmtId="164" fontId="6" fillId="0" borderId="2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6" fontId="6" fillId="0" borderId="0">
      <protection locked="0"/>
    </xf>
    <xf numFmtId="166" fontId="6" fillId="0" borderId="0">
      <protection locked="0"/>
    </xf>
    <xf numFmtId="164" fontId="6" fillId="0" borderId="2">
      <protection locked="0"/>
    </xf>
    <xf numFmtId="164" fontId="6" fillId="0" borderId="2">
      <protection locked="0"/>
    </xf>
    <xf numFmtId="164" fontId="7" fillId="0" borderId="0">
      <protection locked="0"/>
    </xf>
    <xf numFmtId="164" fontId="7" fillId="0" borderId="0">
      <protection locked="0"/>
    </xf>
    <xf numFmtId="164" fontId="6" fillId="0" borderId="2">
      <protection locked="0"/>
    </xf>
    <xf numFmtId="167" fontId="8" fillId="0" borderId="0" applyFill="0" applyBorder="0">
      <alignment vertical="top"/>
    </xf>
    <xf numFmtId="168" fontId="8" fillId="0" borderId="0" applyFill="0" applyBorder="0">
      <alignment vertical="top"/>
    </xf>
    <xf numFmtId="169" fontId="8" fillId="0" borderId="0" applyFill="0" applyBorder="0">
      <alignment vertical="top"/>
    </xf>
    <xf numFmtId="170" fontId="8" fillId="0" borderId="0" applyFill="0" applyBorder="0">
      <alignment vertical="top"/>
    </xf>
    <xf numFmtId="171" fontId="8" fillId="0" borderId="0" applyFill="0" applyBorder="0">
      <alignment vertical="top"/>
    </xf>
    <xf numFmtId="172" fontId="8" fillId="0" borderId="0" applyFill="0" applyBorder="0">
      <alignment vertical="top"/>
    </xf>
    <xf numFmtId="173" fontId="8" fillId="0" borderId="0" applyFill="0" applyBorder="0">
      <alignment vertical="top"/>
    </xf>
    <xf numFmtId="174" fontId="8" fillId="0" borderId="0" applyFill="0" applyBorder="0">
      <alignment vertical="top"/>
    </xf>
    <xf numFmtId="175" fontId="8" fillId="0" borderId="0" applyFill="0" applyBorder="0">
      <alignment vertical="top"/>
    </xf>
    <xf numFmtId="176" fontId="8" fillId="0" borderId="0" applyFill="0" applyBorder="0">
      <alignment vertical="top"/>
    </xf>
    <xf numFmtId="177" fontId="8" fillId="0" borderId="0" applyFill="0" applyBorder="0">
      <alignment vertical="top"/>
    </xf>
    <xf numFmtId="177" fontId="8" fillId="0" borderId="0" applyFill="0" applyBorder="0">
      <alignment horizontal="center" vertical="top"/>
    </xf>
    <xf numFmtId="178" fontId="8" fillId="0" borderId="0" applyFill="0" applyBorder="0">
      <alignment vertical="top"/>
    </xf>
    <xf numFmtId="179" fontId="8" fillId="0" borderId="0" applyFill="0" applyBorder="0">
      <alignment vertical="top"/>
    </xf>
    <xf numFmtId="180" fontId="8" fillId="0" borderId="0" applyFill="0" applyBorder="0">
      <alignment vertical="top"/>
    </xf>
    <xf numFmtId="181" fontId="8" fillId="0" borderId="0" applyFill="0" applyBorder="0">
      <alignment vertical="top"/>
    </xf>
    <xf numFmtId="182" fontId="9" fillId="0" borderId="0" applyFill="0" applyBorder="0">
      <alignment vertical="top"/>
    </xf>
    <xf numFmtId="183" fontId="8" fillId="0" borderId="0" applyFill="0" applyBorder="0">
      <alignment vertical="top"/>
    </xf>
    <xf numFmtId="184" fontId="8" fillId="0" borderId="0" applyFill="0" applyBorder="0">
      <alignment vertical="top"/>
    </xf>
    <xf numFmtId="185" fontId="8" fillId="0" borderId="0" applyFill="0" applyBorder="0">
      <alignment vertical="top"/>
    </xf>
    <xf numFmtId="186" fontId="8" fillId="0" borderId="0" applyFill="0" applyBorder="0">
      <alignment vertical="top"/>
    </xf>
    <xf numFmtId="187" fontId="8" fillId="0" borderId="0" applyFill="0" applyBorder="0">
      <alignment vertical="top"/>
    </xf>
    <xf numFmtId="188" fontId="8" fillId="0" borderId="0" applyFill="0" applyBorder="0">
      <alignment vertical="top"/>
    </xf>
    <xf numFmtId="189" fontId="8" fillId="0" borderId="0" applyFill="0" applyBorder="0">
      <alignment vertical="top"/>
    </xf>
    <xf numFmtId="19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92" fontId="4" fillId="0" borderId="0" applyFont="0" applyFill="0" applyBorder="0" applyAlignment="0" applyProtection="0"/>
    <xf numFmtId="0" fontId="3" fillId="0" borderId="0"/>
    <xf numFmtId="0" fontId="12" fillId="0" borderId="0" applyFill="0" applyBorder="0">
      <alignment vertical="top"/>
    </xf>
    <xf numFmtId="0" fontId="13" fillId="0" borderId="0" applyFill="0" applyBorder="0">
      <alignment vertical="top"/>
    </xf>
    <xf numFmtId="0" fontId="14" fillId="0" borderId="0" applyFill="0" applyBorder="0">
      <alignment vertical="top"/>
    </xf>
    <xf numFmtId="0" fontId="15" fillId="0" borderId="0" applyFill="0" applyBorder="0">
      <alignment vertical="top"/>
    </xf>
    <xf numFmtId="0" fontId="16" fillId="0" borderId="0" applyFill="0" applyBorder="0">
      <alignment horizontal="left" vertical="top"/>
      <protection hidden="1"/>
    </xf>
    <xf numFmtId="0" fontId="16" fillId="0" borderId="0" applyFill="0" applyBorder="0">
      <alignment horizontal="left" vertical="top" indent="1"/>
      <protection hidden="1"/>
    </xf>
    <xf numFmtId="0" fontId="16" fillId="0" borderId="0" applyFill="0" applyBorder="0">
      <alignment horizontal="left" vertical="top" indent="2"/>
      <protection hidden="1"/>
    </xf>
    <xf numFmtId="0" fontId="16" fillId="0" borderId="0" applyFill="0" applyBorder="0">
      <alignment horizontal="left" vertical="top" indent="3"/>
      <protection hidden="1"/>
    </xf>
    <xf numFmtId="167" fontId="17" fillId="0" borderId="0" applyFill="0" applyBorder="0">
      <alignment vertical="top"/>
      <protection locked="0"/>
    </xf>
    <xf numFmtId="168" fontId="17" fillId="0" borderId="0" applyFill="0" applyBorder="0">
      <alignment vertical="top"/>
      <protection locked="0"/>
    </xf>
    <xf numFmtId="169" fontId="17" fillId="0" borderId="0" applyFill="0" applyBorder="0">
      <alignment vertical="top"/>
      <protection locked="0"/>
    </xf>
    <xf numFmtId="170" fontId="17" fillId="0" borderId="0" applyFill="0" applyBorder="0">
      <alignment vertical="top"/>
      <protection locked="0"/>
    </xf>
    <xf numFmtId="171" fontId="17" fillId="0" borderId="0" applyFill="0" applyBorder="0">
      <alignment vertical="top"/>
      <protection locked="0"/>
    </xf>
    <xf numFmtId="172" fontId="17" fillId="0" borderId="0" applyFill="0" applyBorder="0">
      <alignment vertical="top"/>
      <protection locked="0"/>
    </xf>
    <xf numFmtId="193" fontId="17" fillId="0" borderId="0" applyFill="0" applyBorder="0">
      <alignment vertical="top"/>
      <protection locked="0"/>
    </xf>
    <xf numFmtId="194" fontId="17" fillId="0" borderId="0" applyFill="0" applyBorder="0">
      <alignment vertical="top"/>
      <protection locked="0"/>
    </xf>
    <xf numFmtId="175" fontId="17" fillId="0" borderId="0" applyFill="0" applyBorder="0">
      <alignment vertical="top"/>
      <protection locked="0"/>
    </xf>
    <xf numFmtId="176" fontId="17" fillId="0" borderId="0" applyFill="0" applyBorder="0">
      <alignment vertical="top"/>
      <protection locked="0"/>
    </xf>
    <xf numFmtId="177" fontId="17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178" fontId="18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49" fontId="17" fillId="0" borderId="0" applyFill="0" applyBorder="0">
      <alignment vertical="top"/>
      <protection locked="0"/>
    </xf>
    <xf numFmtId="49" fontId="18" fillId="0" borderId="0" applyFill="0" applyBorder="0">
      <alignment vertical="top"/>
      <protection locked="0"/>
    </xf>
    <xf numFmtId="0" fontId="17" fillId="0" borderId="0" applyFill="0" applyBorder="0">
      <alignment vertical="top" wrapText="1"/>
      <protection locked="0"/>
    </xf>
    <xf numFmtId="179" fontId="17" fillId="0" borderId="0" applyFill="0" applyBorder="0">
      <alignment vertical="top"/>
      <protection locked="0"/>
    </xf>
    <xf numFmtId="180" fontId="17" fillId="0" borderId="0" applyFill="0" applyBorder="0">
      <alignment vertical="top"/>
      <protection locked="0"/>
    </xf>
    <xf numFmtId="181" fontId="17" fillId="0" borderId="0" applyFill="0" applyBorder="0">
      <alignment vertical="top"/>
      <protection locked="0"/>
    </xf>
    <xf numFmtId="182" fontId="17" fillId="0" borderId="0" applyFill="0" applyBorder="0">
      <alignment vertical="top"/>
      <protection locked="0"/>
    </xf>
    <xf numFmtId="183" fontId="17" fillId="0" borderId="0" applyFill="0" applyBorder="0">
      <alignment vertical="top"/>
      <protection locked="0"/>
    </xf>
    <xf numFmtId="184" fontId="17" fillId="0" borderId="0" applyFill="0" applyBorder="0">
      <alignment vertical="top"/>
      <protection locked="0"/>
    </xf>
    <xf numFmtId="185" fontId="17" fillId="0" borderId="0" applyFill="0" applyBorder="0">
      <alignment vertical="top"/>
      <protection locked="0"/>
    </xf>
    <xf numFmtId="186" fontId="17" fillId="0" borderId="0" applyFill="0" applyBorder="0">
      <alignment vertical="top"/>
      <protection locked="0"/>
    </xf>
    <xf numFmtId="187" fontId="17" fillId="0" borderId="0" applyFill="0" applyBorder="0">
      <alignment vertical="top"/>
      <protection locked="0"/>
    </xf>
    <xf numFmtId="188" fontId="17" fillId="0" borderId="0" applyFill="0" applyBorder="0">
      <alignment vertical="top"/>
      <protection locked="0"/>
    </xf>
    <xf numFmtId="189" fontId="17" fillId="0" borderId="0" applyFill="0" applyBorder="0">
      <alignment vertical="top"/>
      <protection locked="0"/>
    </xf>
    <xf numFmtId="49" fontId="17" fillId="0" borderId="0" applyFill="0" applyBorder="0">
      <alignment horizontal="left" vertical="top"/>
      <protection locked="0"/>
    </xf>
    <xf numFmtId="49" fontId="17" fillId="0" borderId="0" applyFill="0" applyBorder="0">
      <alignment horizontal="left" vertical="top" indent="1"/>
      <protection locked="0"/>
    </xf>
    <xf numFmtId="49" fontId="17" fillId="0" borderId="0" applyFill="0" applyBorder="0">
      <alignment horizontal="left" vertical="top" indent="2"/>
      <protection locked="0"/>
    </xf>
    <xf numFmtId="49" fontId="17" fillId="0" borderId="0" applyFill="0" applyBorder="0">
      <alignment horizontal="left" vertical="top" indent="3"/>
      <protection locked="0"/>
    </xf>
    <xf numFmtId="49" fontId="17" fillId="0" borderId="0" applyFill="0" applyBorder="0">
      <alignment horizontal="left" vertical="top" indent="4"/>
      <protection locked="0"/>
    </xf>
    <xf numFmtId="49" fontId="17" fillId="0" borderId="0" applyFill="0" applyBorder="0">
      <alignment horizontal="center"/>
      <protection locked="0"/>
    </xf>
    <xf numFmtId="49" fontId="17" fillId="0" borderId="0" applyFill="0" applyBorder="0">
      <alignment horizontal="center" wrapText="1"/>
      <protection locked="0"/>
    </xf>
    <xf numFmtId="49" fontId="8" fillId="0" borderId="0" applyFill="0" applyBorder="0">
      <alignment vertical="top"/>
    </xf>
    <xf numFmtId="0" fontId="8" fillId="0" borderId="0" applyFill="0" applyBorder="0">
      <alignment vertical="top" wrapText="1"/>
    </xf>
    <xf numFmtId="0" fontId="10" fillId="0" borderId="0"/>
    <xf numFmtId="0" fontId="19" fillId="0" borderId="0" applyNumberFormat="0" applyFont="0" applyBorder="0" applyAlignment="0">
      <alignment horizontal="left"/>
    </xf>
    <xf numFmtId="0" fontId="15" fillId="0" borderId="0" applyFill="0" applyBorder="0">
      <alignment vertical="top"/>
    </xf>
    <xf numFmtId="0" fontId="15" fillId="0" borderId="0" applyFill="0" applyBorder="0">
      <alignment horizontal="left" vertical="top" indent="1"/>
    </xf>
    <xf numFmtId="0" fontId="20" fillId="0" borderId="0" applyFill="0" applyBorder="0">
      <alignment horizontal="left" vertical="top" indent="2"/>
    </xf>
    <xf numFmtId="0" fontId="15" fillId="0" borderId="0" applyFill="0" applyBorder="0">
      <alignment horizontal="left" vertical="top" indent="3"/>
    </xf>
    <xf numFmtId="0" fontId="8" fillId="0" borderId="0" applyFill="0" applyBorder="0">
      <alignment vertical="top"/>
    </xf>
    <xf numFmtId="0" fontId="8" fillId="0" borderId="0" applyFill="0" applyBorder="0">
      <alignment horizontal="left" vertical="top" indent="1"/>
    </xf>
    <xf numFmtId="0" fontId="8" fillId="0" borderId="0" applyFill="0" applyBorder="0">
      <alignment horizontal="left" vertical="top" indent="2"/>
    </xf>
    <xf numFmtId="0" fontId="8" fillId="0" borderId="0" applyFill="0" applyBorder="0">
      <alignment horizontal="left" vertical="top" indent="3"/>
    </xf>
    <xf numFmtId="0" fontId="8" fillId="0" borderId="0" applyFill="0" applyBorder="0">
      <alignment horizontal="left" vertical="top" indent="4"/>
    </xf>
    <xf numFmtId="0" fontId="8" fillId="0" borderId="0" applyFill="0" applyBorder="0">
      <alignment horizontal="center"/>
    </xf>
    <xf numFmtId="0" fontId="8" fillId="0" borderId="0" applyFill="0" applyBorder="0">
      <alignment horizontal="center" wrapText="1"/>
    </xf>
    <xf numFmtId="195" fontId="5" fillId="0" borderId="1" applyBorder="0">
      <protection hidden="1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8" fillId="0" borderId="0" applyFill="0" applyBorder="0"/>
    <xf numFmtId="0" fontId="22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23" fillId="0" borderId="0"/>
    <xf numFmtId="0" fontId="2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7" fillId="0" borderId="0">
      <protection locked="0"/>
    </xf>
    <xf numFmtId="164" fontId="7" fillId="0" borderId="0">
      <protection locked="0"/>
    </xf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196" fontId="6" fillId="0" borderId="0">
      <protection locked="0"/>
    </xf>
    <xf numFmtId="196" fontId="6" fillId="0" borderId="0">
      <protection locked="0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2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3" fontId="25" fillId="2" borderId="1" xfId="1" applyNumberFormat="1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3" fontId="25" fillId="2" borderId="1" xfId="0" applyNumberFormat="1" applyFont="1" applyFill="1" applyBorder="1" applyAlignment="1">
      <alignment horizontal="center" vertical="center" wrapText="1"/>
    </xf>
    <xf numFmtId="1" fontId="25" fillId="2" borderId="0" xfId="0" applyNumberFormat="1" applyFont="1" applyFill="1" applyAlignment="1">
      <alignment horizontal="center" vertical="center"/>
    </xf>
    <xf numFmtId="0" fontId="25" fillId="2" borderId="0" xfId="0" applyFont="1" applyFill="1" applyAlignment="1">
      <alignment horizontal="left" vertical="center"/>
    </xf>
    <xf numFmtId="3" fontId="25" fillId="2" borderId="1" xfId="1" applyNumberFormat="1" applyFont="1" applyFill="1" applyBorder="1" applyAlignment="1">
      <alignment horizontal="left" vertical="center" wrapText="1"/>
    </xf>
    <xf numFmtId="0" fontId="25" fillId="2" borderId="1" xfId="1" applyFont="1" applyFill="1" applyBorder="1" applyAlignment="1">
      <alignment horizontal="center" vertical="center" wrapText="1"/>
    </xf>
    <xf numFmtId="3" fontId="25" fillId="2" borderId="4" xfId="2" applyNumberFormat="1" applyFont="1" applyFill="1" applyBorder="1" applyAlignment="1">
      <alignment horizontal="center" vertical="center" wrapText="1"/>
    </xf>
    <xf numFmtId="3" fontId="25" fillId="2" borderId="1" xfId="2" applyNumberFormat="1" applyFont="1" applyFill="1" applyBorder="1" applyAlignment="1">
      <alignment horizontal="center" vertical="center" wrapText="1"/>
    </xf>
    <xf numFmtId="3" fontId="25" fillId="2" borderId="4" xfId="1" applyNumberFormat="1" applyFont="1" applyFill="1" applyBorder="1" applyAlignment="1">
      <alignment horizontal="center" vertical="center" wrapText="1"/>
    </xf>
    <xf numFmtId="1" fontId="27" fillId="2" borderId="1" xfId="2" applyNumberFormat="1" applyFont="1" applyFill="1" applyBorder="1" applyAlignment="1">
      <alignment horizontal="center" vertical="center" wrapText="1"/>
    </xf>
    <xf numFmtId="3" fontId="27" fillId="2" borderId="1" xfId="2" applyNumberFormat="1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1" fontId="25" fillId="2" borderId="4" xfId="2" applyNumberFormat="1" applyFont="1" applyFill="1" applyBorder="1" applyAlignment="1">
      <alignment horizontal="center" vertical="center" wrapText="1"/>
    </xf>
    <xf numFmtId="1" fontId="25" fillId="2" borderId="1" xfId="2" applyNumberFormat="1" applyFont="1" applyFill="1" applyBorder="1" applyAlignment="1">
      <alignment horizontal="center" vertical="center" wrapText="1"/>
    </xf>
    <xf numFmtId="0" fontId="25" fillId="2" borderId="0" xfId="0" applyFont="1" applyFill="1" applyAlignment="1">
      <alignment vertical="center"/>
    </xf>
    <xf numFmtId="0" fontId="25" fillId="2" borderId="1" xfId="0" applyFont="1" applyFill="1" applyBorder="1" applyAlignment="1">
      <alignment vertical="center" wrapText="1"/>
    </xf>
    <xf numFmtId="3" fontId="25" fillId="2" borderId="1" xfId="1" applyNumberFormat="1" applyFont="1" applyFill="1" applyBorder="1" applyAlignment="1">
      <alignment vertical="center" wrapText="1"/>
    </xf>
    <xf numFmtId="0" fontId="28" fillId="2" borderId="0" xfId="0" applyFont="1" applyFill="1" applyAlignment="1">
      <alignment horizontal="left" vertical="center"/>
    </xf>
    <xf numFmtId="0" fontId="25" fillId="2" borderId="1" xfId="0" applyFont="1" applyFill="1" applyBorder="1" applyAlignment="1">
      <alignment vertical="center" wrapText="1" shrinkToFit="1"/>
    </xf>
    <xf numFmtId="3" fontId="25" fillId="2" borderId="1" xfId="4" applyNumberFormat="1" applyFont="1" applyFill="1" applyBorder="1" applyAlignment="1">
      <alignment vertical="center" wrapText="1"/>
    </xf>
    <xf numFmtId="0" fontId="29" fillId="2" borderId="0" xfId="0" applyFont="1" applyFill="1" applyAlignment="1">
      <alignment vertical="center"/>
    </xf>
    <xf numFmtId="1" fontId="25" fillId="2" borderId="0" xfId="0" applyNumberFormat="1" applyFont="1" applyFill="1" applyAlignment="1">
      <alignment horizontal="left" vertical="center"/>
    </xf>
    <xf numFmtId="1" fontId="25" fillId="0" borderId="1" xfId="2" applyNumberFormat="1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3" fontId="25" fillId="0" borderId="1" xfId="1" applyNumberFormat="1" applyFont="1" applyFill="1" applyBorder="1" applyAlignment="1">
      <alignment horizontal="left" vertical="center" wrapText="1"/>
    </xf>
    <xf numFmtId="1" fontId="25" fillId="0" borderId="0" xfId="0" applyNumberFormat="1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vertical="center"/>
    </xf>
    <xf numFmtId="1" fontId="27" fillId="0" borderId="1" xfId="2" applyNumberFormat="1" applyFont="1" applyFill="1" applyBorder="1" applyAlignment="1">
      <alignment horizontal="center" vertical="center" wrapText="1"/>
    </xf>
    <xf numFmtId="3" fontId="27" fillId="0" borderId="4" xfId="2" applyNumberFormat="1" applyFont="1" applyFill="1" applyBorder="1" applyAlignment="1">
      <alignment horizontal="center" vertical="center" wrapText="1"/>
    </xf>
    <xf numFmtId="3" fontId="27" fillId="0" borderId="1" xfId="2" applyNumberFormat="1" applyFont="1" applyFill="1" applyBorder="1" applyAlignment="1">
      <alignment horizontal="center" vertical="center" wrapText="1"/>
    </xf>
    <xf numFmtId="1" fontId="27" fillId="0" borderId="4" xfId="2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center" wrapText="1" shrinkToFit="1"/>
    </xf>
    <xf numFmtId="3" fontId="25" fillId="0" borderId="1" xfId="1" applyNumberFormat="1" applyFont="1" applyFill="1" applyBorder="1" applyAlignment="1">
      <alignment horizontal="center" vertical="center" wrapText="1"/>
    </xf>
    <xf numFmtId="3" fontId="25" fillId="0" borderId="1" xfId="2" applyNumberFormat="1" applyFont="1" applyFill="1" applyBorder="1" applyAlignment="1">
      <alignment horizontal="center" vertical="center" wrapText="1"/>
    </xf>
    <xf numFmtId="1" fontId="25" fillId="0" borderId="0" xfId="0" applyNumberFormat="1" applyFont="1" applyFill="1" applyAlignment="1">
      <alignment horizontal="left" vertical="center"/>
    </xf>
    <xf numFmtId="3" fontId="25" fillId="3" borderId="1" xfId="1" applyNumberFormat="1" applyFont="1" applyFill="1" applyBorder="1" applyAlignment="1">
      <alignment horizontal="left" vertical="center" wrapText="1"/>
    </xf>
    <xf numFmtId="1" fontId="25" fillId="3" borderId="1" xfId="2" applyNumberFormat="1" applyFont="1" applyFill="1" applyBorder="1" applyAlignment="1">
      <alignment horizontal="left" vertical="center" wrapText="1"/>
    </xf>
    <xf numFmtId="1" fontId="27" fillId="3" borderId="1" xfId="1" applyNumberFormat="1" applyFont="1" applyFill="1" applyBorder="1" applyAlignment="1">
      <alignment horizontal="left" vertical="center" wrapText="1"/>
    </xf>
    <xf numFmtId="0" fontId="25" fillId="2" borderId="0" xfId="0" applyFont="1" applyFill="1" applyBorder="1" applyAlignment="1">
      <alignment vertical="center" wrapText="1" shrinkToFit="1"/>
    </xf>
    <xf numFmtId="0" fontId="25" fillId="2" borderId="0" xfId="1" applyFont="1" applyFill="1" applyBorder="1" applyAlignment="1">
      <alignment horizontal="center" vertical="center" wrapText="1"/>
    </xf>
    <xf numFmtId="3" fontId="25" fillId="2" borderId="0" xfId="2" applyNumberFormat="1" applyFont="1" applyFill="1" applyBorder="1" applyAlignment="1">
      <alignment horizontal="center" vertical="center" wrapText="1"/>
    </xf>
    <xf numFmtId="4" fontId="25" fillId="2" borderId="0" xfId="2" applyNumberFormat="1" applyFont="1" applyFill="1" applyBorder="1" applyAlignment="1">
      <alignment horizontal="center" vertical="center" wrapText="1"/>
    </xf>
    <xf numFmtId="3" fontId="27" fillId="3" borderId="1" xfId="2" applyNumberFormat="1" applyFont="1" applyFill="1" applyBorder="1" applyAlignment="1">
      <alignment horizontal="center" vertical="center" wrapText="1"/>
    </xf>
    <xf numFmtId="3" fontId="27" fillId="3" borderId="1" xfId="1" applyNumberFormat="1" applyFont="1" applyFill="1" applyBorder="1" applyAlignment="1">
      <alignment horizontal="center" vertical="center" wrapText="1"/>
    </xf>
    <xf numFmtId="3" fontId="25" fillId="2" borderId="0" xfId="0" applyNumberFormat="1" applyFont="1" applyFill="1" applyAlignment="1">
      <alignment horizontal="center" vertical="center"/>
    </xf>
    <xf numFmtId="3" fontId="5" fillId="0" borderId="0" xfId="0" applyNumberFormat="1" applyFont="1" applyAlignment="1">
      <alignment horizontal="left" vertical="center" indent="15"/>
    </xf>
    <xf numFmtId="0" fontId="5" fillId="0" borderId="0" xfId="0" applyFont="1" applyAlignment="1">
      <alignment horizontal="left" vertical="center" indent="15"/>
    </xf>
    <xf numFmtId="0" fontId="25" fillId="0" borderId="1" xfId="0" applyFont="1" applyFill="1" applyBorder="1" applyAlignment="1">
      <alignment horizontal="left" vertical="center" wrapText="1" shrinkToFit="1"/>
    </xf>
    <xf numFmtId="0" fontId="25" fillId="0" borderId="1" xfId="0" applyFont="1" applyFill="1" applyBorder="1" applyAlignment="1">
      <alignment horizontal="center" vertical="center"/>
    </xf>
    <xf numFmtId="3" fontId="25" fillId="0" borderId="1" xfId="0" applyNumberFormat="1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3" fontId="25" fillId="0" borderId="1" xfId="1" applyNumberFormat="1" applyFont="1" applyFill="1" applyBorder="1" applyAlignment="1">
      <alignment vertical="center" wrapText="1"/>
    </xf>
    <xf numFmtId="0" fontId="25" fillId="0" borderId="1" xfId="1" applyFont="1" applyFill="1" applyBorder="1" applyAlignment="1">
      <alignment horizontal="center" vertical="center" wrapText="1"/>
    </xf>
    <xf numFmtId="3" fontId="25" fillId="0" borderId="0" xfId="0" applyNumberFormat="1" applyFont="1" applyFill="1" applyAlignment="1">
      <alignment horizontal="center" vertical="center"/>
    </xf>
    <xf numFmtId="4" fontId="26" fillId="0" borderId="0" xfId="0" applyNumberFormat="1" applyFont="1" applyFill="1" applyAlignment="1">
      <alignment horizontal="center" vertical="center"/>
    </xf>
    <xf numFmtId="3" fontId="25" fillId="2" borderId="4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5" fillId="2" borderId="1" xfId="149" applyNumberFormat="1" applyFont="1" applyFill="1" applyBorder="1" applyAlignment="1">
      <alignment horizontal="center" vertical="center" wrapText="1"/>
    </xf>
    <xf numFmtId="4" fontId="25" fillId="2" borderId="1" xfId="1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/>
    </xf>
    <xf numFmtId="3" fontId="25" fillId="3" borderId="1" xfId="1" applyNumberFormat="1" applyFont="1" applyFill="1" applyBorder="1" applyAlignment="1">
      <alignment horizontal="center" vertical="center" wrapText="1"/>
    </xf>
    <xf numFmtId="1" fontId="27" fillId="3" borderId="1" xfId="2" applyNumberFormat="1" applyFont="1" applyFill="1" applyBorder="1" applyAlignment="1">
      <alignment horizontal="center" vertical="center" wrapText="1"/>
    </xf>
    <xf numFmtId="1" fontId="25" fillId="3" borderId="1" xfId="2" applyNumberFormat="1" applyFont="1" applyFill="1" applyBorder="1" applyAlignment="1">
      <alignment horizontal="center" vertical="center" wrapText="1"/>
    </xf>
    <xf numFmtId="1" fontId="27" fillId="3" borderId="1" xfId="1" applyNumberFormat="1" applyFont="1" applyFill="1" applyBorder="1" applyAlignment="1">
      <alignment horizontal="center" vertical="center" wrapText="1"/>
    </xf>
    <xf numFmtId="4" fontId="25" fillId="3" borderId="1" xfId="0" applyNumberFormat="1" applyFont="1" applyFill="1" applyBorder="1" applyAlignment="1">
      <alignment horizontal="center" vertical="center" wrapText="1"/>
    </xf>
    <xf numFmtId="4" fontId="25" fillId="0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3" fontId="27" fillId="3" borderId="6" xfId="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5" fillId="2" borderId="7" xfId="2" applyNumberFormat="1" applyFont="1" applyFill="1" applyBorder="1" applyAlignment="1">
      <alignment horizontal="center" vertical="center" wrapText="1"/>
    </xf>
    <xf numFmtId="1" fontId="25" fillId="3" borderId="6" xfId="2" applyNumberFormat="1" applyFont="1" applyFill="1" applyBorder="1" applyAlignment="1">
      <alignment horizontal="center" vertical="center" wrapText="1"/>
    </xf>
    <xf numFmtId="49" fontId="25" fillId="0" borderId="1" xfId="149" applyNumberFormat="1" applyFont="1" applyFill="1" applyBorder="1" applyAlignment="1">
      <alignment horizontal="left" vertical="center" wrapText="1"/>
    </xf>
    <xf numFmtId="49" fontId="25" fillId="0" borderId="1" xfId="149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vertical="center" wrapText="1" shrinkToFit="1"/>
    </xf>
    <xf numFmtId="0" fontId="25" fillId="0" borderId="0" xfId="1" applyFont="1" applyFill="1" applyBorder="1" applyAlignment="1">
      <alignment horizontal="center" vertical="center" wrapText="1"/>
    </xf>
    <xf numFmtId="3" fontId="25" fillId="0" borderId="0" xfId="2" applyNumberFormat="1" applyFont="1" applyFill="1" applyBorder="1" applyAlignment="1">
      <alignment horizontal="center" vertical="center" wrapText="1"/>
    </xf>
    <xf numFmtId="4" fontId="25" fillId="0" borderId="0" xfId="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25" fillId="0" borderId="1" xfId="4" applyNumberFormat="1" applyFont="1" applyFill="1" applyBorder="1" applyAlignment="1">
      <alignment vertical="center" wrapText="1"/>
    </xf>
    <xf numFmtId="197" fontId="25" fillId="0" borderId="1" xfId="1" applyNumberFormat="1" applyFont="1" applyFill="1" applyBorder="1" applyAlignment="1">
      <alignment horizontal="center" vertical="center" wrapText="1"/>
    </xf>
    <xf numFmtId="1" fontId="25" fillId="2" borderId="1" xfId="0" applyNumberFormat="1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vertical="center"/>
    </xf>
    <xf numFmtId="0" fontId="25" fillId="2" borderId="1" xfId="0" applyFont="1" applyFill="1" applyBorder="1" applyAlignment="1">
      <alignment horizontal="center" vertical="center"/>
    </xf>
    <xf numFmtId="3" fontId="25" fillId="2" borderId="1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 wrapText="1" shrinkToFit="1"/>
    </xf>
    <xf numFmtId="4" fontId="25" fillId="3" borderId="6" xfId="0" applyNumberFormat="1" applyFont="1" applyFill="1" applyBorder="1" applyAlignment="1">
      <alignment horizontal="center" vertical="center" wrapText="1"/>
    </xf>
    <xf numFmtId="3" fontId="25" fillId="3" borderId="6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30" fillId="0" borderId="1" xfId="0" applyFont="1" applyBorder="1" applyAlignment="1">
      <alignment vertical="center" wrapText="1"/>
    </xf>
    <xf numFmtId="0" fontId="30" fillId="0" borderId="1" xfId="0" applyFont="1" applyBorder="1" applyAlignment="1">
      <alignment horizontal="center" vertical="center" wrapText="1"/>
    </xf>
    <xf numFmtId="4" fontId="25" fillId="2" borderId="1" xfId="0" applyNumberFormat="1" applyFont="1" applyFill="1" applyBorder="1" applyAlignment="1">
      <alignment horizontal="center" vertical="center" wrapText="1"/>
    </xf>
    <xf numFmtId="4" fontId="25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28" fillId="0" borderId="0" xfId="0" applyFont="1" applyFill="1" applyAlignment="1">
      <alignment vertical="center"/>
    </xf>
    <xf numFmtId="3" fontId="25" fillId="3" borderId="1" xfId="2" applyNumberFormat="1" applyFont="1" applyFill="1" applyBorder="1" applyAlignment="1">
      <alignment horizontal="center" vertical="center" wrapText="1"/>
    </xf>
    <xf numFmtId="1" fontId="25" fillId="2" borderId="1" xfId="0" applyNumberFormat="1" applyFont="1" applyFill="1" applyBorder="1" applyAlignment="1">
      <alignment horizontal="left" vertical="center" wrapText="1"/>
    </xf>
    <xf numFmtId="49" fontId="25" fillId="2" borderId="1" xfId="149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left" vertical="center" wrapText="1" shrinkToFit="1"/>
    </xf>
    <xf numFmtId="1" fontId="25" fillId="2" borderId="1" xfId="0" applyNumberFormat="1" applyFont="1" applyFill="1" applyBorder="1" applyAlignment="1">
      <alignment horizontal="center" vertical="center" wrapText="1"/>
    </xf>
    <xf numFmtId="43" fontId="27" fillId="2" borderId="1" xfId="149" applyFont="1" applyFill="1" applyBorder="1" applyAlignment="1">
      <alignment horizontal="center" vertical="center" wrapText="1"/>
    </xf>
    <xf numFmtId="3" fontId="25" fillId="2" borderId="4" xfId="149" applyNumberFormat="1" applyFont="1" applyFill="1" applyBorder="1" applyAlignment="1">
      <alignment horizontal="center" vertical="center" wrapText="1"/>
    </xf>
    <xf numFmtId="4" fontId="25" fillId="2" borderId="4" xfId="3" applyNumberFormat="1" applyFont="1" applyFill="1" applyBorder="1" applyAlignment="1">
      <alignment horizontal="center" vertical="center" wrapText="1"/>
    </xf>
    <xf numFmtId="1" fontId="25" fillId="2" borderId="3" xfId="2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left" vertical="center"/>
    </xf>
    <xf numFmtId="3" fontId="25" fillId="2" borderId="3" xfId="0" applyNumberFormat="1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left" vertical="center"/>
    </xf>
    <xf numFmtId="0" fontId="25" fillId="2" borderId="4" xfId="0" applyFont="1" applyFill="1" applyBorder="1" applyAlignment="1">
      <alignment horizontal="center" vertical="center"/>
    </xf>
    <xf numFmtId="1" fontId="25" fillId="2" borderId="1" xfId="2" applyNumberFormat="1" applyFont="1" applyFill="1" applyBorder="1" applyAlignment="1">
      <alignment horizontal="left" vertical="center" wrapText="1"/>
    </xf>
    <xf numFmtId="1" fontId="27" fillId="3" borderId="1" xfId="2" applyNumberFormat="1" applyFont="1" applyFill="1" applyBorder="1" applyAlignment="1">
      <alignment horizontal="left" vertical="center" wrapText="1"/>
    </xf>
    <xf numFmtId="3" fontId="31" fillId="0" borderId="0" xfId="0" applyNumberFormat="1" applyFont="1" applyAlignment="1">
      <alignment vertical="center"/>
    </xf>
    <xf numFmtId="3" fontId="2" fillId="2" borderId="0" xfId="0" applyNumberFormat="1" applyFont="1" applyFill="1" applyAlignment="1">
      <alignment horizontal="center" vertical="center"/>
    </xf>
    <xf numFmtId="4" fontId="25" fillId="0" borderId="1" xfId="2" applyNumberFormat="1" applyFont="1" applyFill="1" applyBorder="1" applyAlignment="1">
      <alignment horizontal="center" vertical="center" wrapText="1"/>
    </xf>
    <xf numFmtId="4" fontId="25" fillId="2" borderId="1" xfId="2" applyNumberFormat="1" applyFont="1" applyFill="1" applyBorder="1" applyAlignment="1">
      <alignment horizontal="center" vertical="center" wrapText="1"/>
    </xf>
    <xf numFmtId="1" fontId="27" fillId="3" borderId="1" xfId="2" applyNumberFormat="1" applyFont="1" applyFill="1" applyBorder="1" applyAlignment="1">
      <alignment horizontal="left" vertical="center"/>
    </xf>
    <xf numFmtId="0" fontId="25" fillId="3" borderId="1" xfId="0" applyFont="1" applyFill="1" applyBorder="1" applyAlignment="1">
      <alignment horizontal="center" vertical="center" wrapText="1"/>
    </xf>
    <xf numFmtId="4" fontId="25" fillId="0" borderId="1" xfId="1" applyNumberFormat="1" applyFont="1" applyFill="1" applyBorder="1" applyAlignment="1">
      <alignment horizontal="center" vertical="center" wrapText="1"/>
    </xf>
    <xf numFmtId="3" fontId="25" fillId="2" borderId="1" xfId="3" applyNumberFormat="1" applyFont="1" applyFill="1" applyBorder="1" applyAlignment="1">
      <alignment horizontal="center" vertical="center" wrapText="1"/>
    </xf>
    <xf numFmtId="4" fontId="25" fillId="2" borderId="1" xfId="3" applyNumberFormat="1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 shrinkToFit="1"/>
    </xf>
    <xf numFmtId="0" fontId="25" fillId="3" borderId="1" xfId="0" applyFont="1" applyFill="1" applyBorder="1" applyAlignment="1">
      <alignment horizontal="left" vertical="center"/>
    </xf>
    <xf numFmtId="4" fontId="25" fillId="2" borderId="0" xfId="0" applyNumberFormat="1" applyFont="1" applyFill="1" applyAlignment="1">
      <alignment horizontal="center" vertical="center"/>
    </xf>
    <xf numFmtId="0" fontId="25" fillId="2" borderId="4" xfId="0" applyFont="1" applyFill="1" applyBorder="1" applyAlignment="1">
      <alignment horizontal="left" vertical="center" wrapText="1"/>
    </xf>
    <xf numFmtId="3" fontId="25" fillId="2" borderId="11" xfId="0" applyNumberFormat="1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left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/>
    </xf>
    <xf numFmtId="3" fontId="25" fillId="2" borderId="10" xfId="0" applyNumberFormat="1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left" vertical="center" wrapText="1"/>
    </xf>
    <xf numFmtId="3" fontId="25" fillId="2" borderId="6" xfId="149" applyNumberFormat="1" applyFont="1" applyFill="1" applyBorder="1" applyAlignment="1">
      <alignment horizontal="center" vertical="center" wrapText="1"/>
    </xf>
    <xf numFmtId="3" fontId="25" fillId="2" borderId="6" xfId="2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3" fontId="25" fillId="0" borderId="6" xfId="149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5" fillId="0" borderId="6" xfId="0" applyFont="1" applyFill="1" applyBorder="1" applyAlignment="1">
      <alignment horizontal="center" vertical="center" wrapText="1"/>
    </xf>
    <xf numFmtId="1" fontId="25" fillId="0" borderId="4" xfId="2" applyNumberFormat="1" applyFont="1" applyFill="1" applyBorder="1" applyAlignment="1">
      <alignment horizontal="center" vertical="center" wrapText="1"/>
    </xf>
    <xf numFmtId="49" fontId="25" fillId="0" borderId="4" xfId="149" applyNumberFormat="1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left" vertical="center" wrapText="1" shrinkToFit="1"/>
    </xf>
    <xf numFmtId="1" fontId="25" fillId="0" borderId="4" xfId="0" applyNumberFormat="1" applyFont="1" applyFill="1" applyBorder="1" applyAlignment="1">
      <alignment horizontal="center" vertical="center" wrapText="1"/>
    </xf>
    <xf numFmtId="3" fontId="25" fillId="0" borderId="4" xfId="2" applyNumberFormat="1" applyFont="1" applyFill="1" applyBorder="1" applyAlignment="1">
      <alignment horizontal="center" vertical="center" wrapText="1"/>
    </xf>
    <xf numFmtId="43" fontId="27" fillId="0" borderId="4" xfId="149" applyFont="1" applyFill="1" applyBorder="1" applyAlignment="1">
      <alignment horizontal="center" vertical="center" wrapText="1"/>
    </xf>
    <xf numFmtId="3" fontId="25" fillId="0" borderId="4" xfId="149" applyNumberFormat="1" applyFont="1" applyFill="1" applyBorder="1" applyAlignment="1">
      <alignment horizontal="center" vertical="center" wrapText="1"/>
    </xf>
    <xf numFmtId="198" fontId="27" fillId="3" borderId="1" xfId="149" applyNumberFormat="1" applyFont="1" applyFill="1" applyBorder="1" applyAlignment="1">
      <alignment horizontal="center" vertical="center" wrapText="1"/>
    </xf>
    <xf numFmtId="1" fontId="25" fillId="0" borderId="0" xfId="0" applyNumberFormat="1" applyFont="1" applyFill="1" applyAlignment="1">
      <alignment horizontal="left" vertical="center"/>
    </xf>
    <xf numFmtId="1" fontId="25" fillId="0" borderId="0" xfId="0" applyNumberFormat="1" applyFont="1" applyFill="1" applyAlignment="1">
      <alignment horizontal="left" vertical="center" wrapText="1"/>
    </xf>
    <xf numFmtId="1" fontId="27" fillId="3" borderId="7" xfId="1" applyNumberFormat="1" applyFont="1" applyFill="1" applyBorder="1" applyAlignment="1">
      <alignment horizontal="center" vertical="center" wrapText="1"/>
    </xf>
    <xf numFmtId="1" fontId="27" fillId="3" borderId="5" xfId="1" applyNumberFormat="1" applyFont="1" applyFill="1" applyBorder="1" applyAlignment="1">
      <alignment horizontal="center" vertical="center" wrapText="1"/>
    </xf>
    <xf numFmtId="1" fontId="27" fillId="3" borderId="3" xfId="1" applyNumberFormat="1" applyFont="1" applyFill="1" applyBorder="1" applyAlignment="1">
      <alignment horizontal="center" vertical="center" wrapText="1"/>
    </xf>
    <xf numFmtId="1" fontId="27" fillId="4" borderId="1" xfId="2" applyNumberFormat="1" applyFont="1" applyFill="1" applyBorder="1" applyAlignment="1">
      <alignment horizontal="left" vertical="center" wrapText="1"/>
    </xf>
    <xf numFmtId="1" fontId="27" fillId="4" borderId="7" xfId="2" applyNumberFormat="1" applyFont="1" applyFill="1" applyBorder="1" applyAlignment="1">
      <alignment horizontal="left" vertical="center" wrapText="1"/>
    </xf>
    <xf numFmtId="1" fontId="27" fillId="4" borderId="5" xfId="2" applyNumberFormat="1" applyFont="1" applyFill="1" applyBorder="1" applyAlignment="1">
      <alignment horizontal="left" vertical="center" wrapText="1"/>
    </xf>
    <xf numFmtId="1" fontId="27" fillId="4" borderId="3" xfId="2" applyNumberFormat="1" applyFont="1" applyFill="1" applyBorder="1" applyAlignment="1">
      <alignment horizontal="left" vertical="center" wrapText="1"/>
    </xf>
    <xf numFmtId="1" fontId="27" fillId="3" borderId="1" xfId="2" applyNumberFormat="1" applyFont="1" applyFill="1" applyBorder="1" applyAlignment="1">
      <alignment horizontal="left" vertical="center" wrapText="1"/>
    </xf>
    <xf numFmtId="1" fontId="27" fillId="3" borderId="7" xfId="2" applyNumberFormat="1" applyFont="1" applyFill="1" applyBorder="1" applyAlignment="1">
      <alignment horizontal="left" vertical="center" wrapText="1"/>
    </xf>
    <xf numFmtId="1" fontId="27" fillId="3" borderId="5" xfId="2" applyNumberFormat="1" applyFont="1" applyFill="1" applyBorder="1" applyAlignment="1">
      <alignment horizontal="left" vertical="center" wrapText="1"/>
    </xf>
    <xf numFmtId="1" fontId="27" fillId="3" borderId="3" xfId="2" applyNumberFormat="1" applyFont="1" applyFill="1" applyBorder="1" applyAlignment="1">
      <alignment horizontal="left" vertical="center" wrapText="1"/>
    </xf>
    <xf numFmtId="1" fontId="27" fillId="3" borderId="9" xfId="2" applyNumberFormat="1" applyFont="1" applyFill="1" applyBorder="1" applyAlignment="1">
      <alignment horizontal="left" vertical="center" wrapText="1"/>
    </xf>
    <xf numFmtId="1" fontId="27" fillId="3" borderId="10" xfId="2" applyNumberFormat="1" applyFont="1" applyFill="1" applyBorder="1" applyAlignment="1">
      <alignment horizontal="left" vertical="center" wrapText="1"/>
    </xf>
    <xf numFmtId="1" fontId="27" fillId="3" borderId="8" xfId="2" applyNumberFormat="1" applyFont="1" applyFill="1" applyBorder="1" applyAlignment="1">
      <alignment horizontal="left" vertical="center" wrapText="1"/>
    </xf>
    <xf numFmtId="1" fontId="27" fillId="3" borderId="1" xfId="2" applyNumberFormat="1" applyFont="1" applyFill="1" applyBorder="1" applyAlignment="1">
      <alignment horizontal="left" vertical="center"/>
    </xf>
    <xf numFmtId="1" fontId="27" fillId="3" borderId="1" xfId="1" applyNumberFormat="1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left" vertical="center" wrapText="1"/>
    </xf>
  </cellXfs>
  <cellStyles count="150">
    <cellStyle name="?’һғһ‚›ү" xfId="5"/>
    <cellStyle name="?’ћѓћ‚›‰" xfId="6"/>
    <cellStyle name="”?ќђќ‘ћ‚›‰" xfId="7"/>
    <cellStyle name="”?қђқ‘һ‚›ү" xfId="8"/>
    <cellStyle name="”?љ‘?ђһ‚ђққ›ү" xfId="9"/>
    <cellStyle name="”?љ‘?ђћ‚ђќќ›‰" xfId="10"/>
    <cellStyle name="”€ќђќ‘ћ‚›‰" xfId="11"/>
    <cellStyle name="”€қђқ‘һ‚›ү" xfId="12"/>
    <cellStyle name="”€љ‘€ђһ‚ђққ›ү" xfId="13"/>
    <cellStyle name="”€љ‘€ђћ‚ђќќ›‰" xfId="14"/>
    <cellStyle name="”ќђќ‘ћ‚›‰" xfId="15"/>
    <cellStyle name="”љ‘ђћ‚ђќќ›‰" xfId="16"/>
    <cellStyle name="„…ќ…†ќ›‰" xfId="17"/>
    <cellStyle name="„…қ…†қ›ү" xfId="18"/>
    <cellStyle name="€’һғһ‚›ү" xfId="19"/>
    <cellStyle name="€’ћѓћ‚›‰" xfId="20"/>
    <cellStyle name="‡ђѓћ‹ћ‚ћљ1" xfId="21"/>
    <cellStyle name="‡ђѓћ‹ћ‚ћљ2" xfId="22"/>
    <cellStyle name="’ћѓћ‚›‰" xfId="23"/>
    <cellStyle name="cc0 -CalComma" xfId="24"/>
    <cellStyle name="cc1 -CalComma" xfId="25"/>
    <cellStyle name="cc2 -CalComma" xfId="26"/>
    <cellStyle name="cc3 -CalComma" xfId="27"/>
    <cellStyle name="cc4 -CalComma" xfId="28"/>
    <cellStyle name="cdDMM -CalDate" xfId="29"/>
    <cellStyle name="cdDMMY -CalDate" xfId="30"/>
    <cellStyle name="cdDMMYHM -CalDateTime" xfId="31"/>
    <cellStyle name="cdDMY -CalDate" xfId="32"/>
    <cellStyle name="cdMDY -CalDate" xfId="33"/>
    <cellStyle name="cdMMY -CalDate" xfId="34"/>
    <cellStyle name="cdMMYc-CalDateC" xfId="35"/>
    <cellStyle name="cf0 -CalFixed" xfId="36"/>
    <cellStyle name="cmHM  -CalTime" xfId="37"/>
    <cellStyle name="cmHM24+ -CalTime" xfId="38"/>
    <cellStyle name="cp0 -CalPercent" xfId="39"/>
    <cellStyle name="cp1 -CalPercent" xfId="40"/>
    <cellStyle name="cp2 -CalPercent" xfId="41"/>
    <cellStyle name="cp3 -CalPercent" xfId="42"/>
    <cellStyle name="cr0 -CalCurr" xfId="43"/>
    <cellStyle name="cr1 -CalCurr" xfId="44"/>
    <cellStyle name="cr2 -CalCurr" xfId="45"/>
    <cellStyle name="cr3 -CalCurr" xfId="46"/>
    <cellStyle name="cr4 -CalCurr" xfId="47"/>
    <cellStyle name="Currency [0]_basle_98_97_96 1" xfId="48"/>
    <cellStyle name="Currency_basle_98_97_96 1" xfId="49"/>
    <cellStyle name="E&amp;Y House" xfId="50"/>
    <cellStyle name="Euro" xfId="51"/>
    <cellStyle name="Excel Built-in Normal" xfId="52"/>
    <cellStyle name="h0 -Heading" xfId="53"/>
    <cellStyle name="h1 -Heading" xfId="54"/>
    <cellStyle name="h2 -Heading" xfId="55"/>
    <cellStyle name="h3 -Heading" xfId="56"/>
    <cellStyle name="hp0 -Hyperlink" xfId="57"/>
    <cellStyle name="hp1 -Hyperlink" xfId="58"/>
    <cellStyle name="hp2 -Hyperlink" xfId="59"/>
    <cellStyle name="hp3 -Hyperlink" xfId="60"/>
    <cellStyle name="ic0 -InpComma" xfId="61"/>
    <cellStyle name="ic1 -InpComma" xfId="62"/>
    <cellStyle name="ic2 -InpComma" xfId="63"/>
    <cellStyle name="ic3 -InpComma" xfId="64"/>
    <cellStyle name="ic4 -InpComma" xfId="65"/>
    <cellStyle name="idDMM -InpDate" xfId="66"/>
    <cellStyle name="idDMMY -InpDate" xfId="67"/>
    <cellStyle name="idDMMYHM -InpDateTime" xfId="68"/>
    <cellStyle name="idDMY -InpDate" xfId="69"/>
    <cellStyle name="idMDY -InpDate" xfId="70"/>
    <cellStyle name="idMMY -InpDate" xfId="71"/>
    <cellStyle name="if0 -InpFixed" xfId="72"/>
    <cellStyle name="if0b-InpFixedB" xfId="73"/>
    <cellStyle name="if0-InpFixed" xfId="74"/>
    <cellStyle name="iln -InpTableTextNoWrap" xfId="75"/>
    <cellStyle name="ilnb-InpTableTextNoWrapB" xfId="76"/>
    <cellStyle name="ilw -InpTableTextWrap" xfId="77"/>
    <cellStyle name="imHM  -InpTime" xfId="78"/>
    <cellStyle name="imHM24+ -InpTime" xfId="79"/>
    <cellStyle name="ip0 -InpPercent" xfId="80"/>
    <cellStyle name="ip1 -InpPercent" xfId="81"/>
    <cellStyle name="ip2 -InpPercent" xfId="82"/>
    <cellStyle name="ip3 -InpPercent" xfId="83"/>
    <cellStyle name="ir0 -InpCurr" xfId="84"/>
    <cellStyle name="ir1 -InpCurr" xfId="85"/>
    <cellStyle name="ir2 -InpCurr" xfId="86"/>
    <cellStyle name="ir3 -InpCurr" xfId="87"/>
    <cellStyle name="ir4 -InpCurr" xfId="88"/>
    <cellStyle name="is0 -InpSideText" xfId="89"/>
    <cellStyle name="is1 -InpSideText" xfId="90"/>
    <cellStyle name="is2 -InpSideText" xfId="91"/>
    <cellStyle name="is3 -InpSideText" xfId="92"/>
    <cellStyle name="is4 -InpSideText" xfId="93"/>
    <cellStyle name="itn -InpTopTextNoWrap" xfId="94"/>
    <cellStyle name="itw -InpTopTextWrap" xfId="95"/>
    <cellStyle name="ltn -TableTextNoWrap" xfId="96"/>
    <cellStyle name="ltw -TableTextWrap" xfId="97"/>
    <cellStyle name="Normal_070917_2008_Экспорт_МЭБП3" xfId="98"/>
    <cellStyle name="Report" xfId="99"/>
    <cellStyle name="sh0 -SideHeading" xfId="100"/>
    <cellStyle name="sh1 -SideHeading" xfId="101"/>
    <cellStyle name="sh2 -SideHeading" xfId="102"/>
    <cellStyle name="sh3 -SideHeading" xfId="103"/>
    <cellStyle name="st0 -SideText" xfId="104"/>
    <cellStyle name="st1 -SideText" xfId="105"/>
    <cellStyle name="st2 -SideText" xfId="106"/>
    <cellStyle name="st3 -SideText" xfId="107"/>
    <cellStyle name="st4 -SideText" xfId="108"/>
    <cellStyle name="ttn -TopTextNoWrap" xfId="109"/>
    <cellStyle name="ttw -TopTextWrap" xfId="110"/>
    <cellStyle name="Виталий" xfId="111"/>
    <cellStyle name="Гиперссылка 2" xfId="112"/>
    <cellStyle name="КАНДАГАЧ тел3-33-96" xfId="113"/>
    <cellStyle name="Обычный" xfId="0" builtinId="0"/>
    <cellStyle name="Обычный 10" xfId="114"/>
    <cellStyle name="Обычный 11" xfId="115"/>
    <cellStyle name="Обычный 12" xfId="1"/>
    <cellStyle name="Обычный 2" xfId="4"/>
    <cellStyle name="Обычный 2 2" xfId="116"/>
    <cellStyle name="Обычный 3" xfId="117"/>
    <cellStyle name="Обычный 3 2" xfId="118"/>
    <cellStyle name="Обычный 3 3" xfId="119"/>
    <cellStyle name="Обычный 3 4" xfId="120"/>
    <cellStyle name="Обычный 3 5" xfId="121"/>
    <cellStyle name="Обычный 3 6" xfId="122"/>
    <cellStyle name="Обычный 3 7" xfId="123"/>
    <cellStyle name="Обычный 3 8" xfId="124"/>
    <cellStyle name="Обычный 3 8 2" xfId="125"/>
    <cellStyle name="Обычный 4" xfId="126"/>
    <cellStyle name="Обычный 5" xfId="127"/>
    <cellStyle name="Обычный 5 2" xfId="128"/>
    <cellStyle name="Обычный 5 3" xfId="129"/>
    <cellStyle name="Обычный 6" xfId="130"/>
    <cellStyle name="Обычный 7" xfId="131"/>
    <cellStyle name="Обычный 8" xfId="132"/>
    <cellStyle name="Обычный 9" xfId="133"/>
    <cellStyle name="Стиль 1" xfId="134"/>
    <cellStyle name="Тысячи [0]_96111" xfId="135"/>
    <cellStyle name="Тысячи_96111" xfId="136"/>
    <cellStyle name="Үђғһ‹һ‚һљ1" xfId="137"/>
    <cellStyle name="Үђғһ‹һ‚һљ2" xfId="138"/>
    <cellStyle name="Финансовый" xfId="149" builtinId="3"/>
    <cellStyle name="Финансовый 2" xfId="3"/>
    <cellStyle name="Финансовый 2 2" xfId="139"/>
    <cellStyle name="Финансовый 2 3" xfId="148"/>
    <cellStyle name="Финансовый 3" xfId="140"/>
    <cellStyle name="Финансовый 4" xfId="141"/>
    <cellStyle name="Финансовый 4 2" xfId="142"/>
    <cellStyle name="Финансовый 4 3" xfId="143"/>
    <cellStyle name="Финансовый 5" xfId="144"/>
    <cellStyle name="Финансовый 6" xfId="145"/>
    <cellStyle name="Финансовый 7" xfId="2"/>
    <cellStyle name="Џђһ–…қ’қ›ү" xfId="146"/>
    <cellStyle name="Џђћ–…ќ’ќ›‰" xfId="1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992320</xdr:colOff>
      <xdr:row>42</xdr:row>
      <xdr:rowOff>0</xdr:rowOff>
    </xdr:from>
    <xdr:ext cx="937629" cy="11513819"/>
    <xdr:sp macro="" textlink="">
      <xdr:nvSpPr>
        <xdr:cNvPr id="2" name="Прямоугольник 1"/>
        <xdr:cNvSpPr/>
      </xdr:nvSpPr>
      <xdr:spPr>
        <a:xfrm rot="16200000">
          <a:off x="149225" y="512191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 anchor="ctr">
          <a:spAutoFit/>
        </a:bodyPr>
        <a:lstStyle/>
        <a:p>
          <a:pPr algn="l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42</xdr:row>
      <xdr:rowOff>0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4538694" y="663307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333375" y="8023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4538694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333375" y="8023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4538694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2298700</xdr:colOff>
      <xdr:row>42</xdr:row>
      <xdr:rowOff>0</xdr:rowOff>
    </xdr:from>
    <xdr:ext cx="184731" cy="937629"/>
    <xdr:sp macro="" textlink="">
      <xdr:nvSpPr>
        <xdr:cNvPr id="8" name="Прямоугольник 7"/>
        <xdr:cNvSpPr/>
      </xdr:nvSpPr>
      <xdr:spPr>
        <a:xfrm>
          <a:off x="18059400" y="466217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42</xdr:row>
      <xdr:rowOff>0</xdr:rowOff>
    </xdr:from>
    <xdr:ext cx="184731" cy="937629"/>
    <xdr:sp macro="" textlink="">
      <xdr:nvSpPr>
        <xdr:cNvPr id="9" name="Прямоугольник 8"/>
        <xdr:cNvSpPr/>
      </xdr:nvSpPr>
      <xdr:spPr>
        <a:xfrm>
          <a:off x="18034000" y="45885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10" name="Прямоугольник 9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11" name="Прямоугольник 10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12" name="Прямоугольник 11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13" name="Прямоугольник 12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14" name="Прямоугольник 13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15" name="Прямоугольник 14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16" name="Прямоугольник 15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17" name="Прямоугольник 16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18" name="Прямоугольник 17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19" name="Прямоугольник 18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20" name="Прямоугольник 19"/>
        <xdr:cNvSpPr/>
      </xdr:nvSpPr>
      <xdr:spPr>
        <a:xfrm>
          <a:off x="14354175" y="594727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21" name="Прямоугольник 20"/>
        <xdr:cNvSpPr/>
      </xdr:nvSpPr>
      <xdr:spPr>
        <a:xfrm>
          <a:off x="14354175" y="74714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22" name="Прямоугольник 21"/>
        <xdr:cNvSpPr/>
      </xdr:nvSpPr>
      <xdr:spPr>
        <a:xfrm>
          <a:off x="14354175" y="74714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42</xdr:row>
      <xdr:rowOff>0</xdr:rowOff>
    </xdr:from>
    <xdr:ext cx="184731" cy="937629"/>
    <xdr:sp macro="" textlink="">
      <xdr:nvSpPr>
        <xdr:cNvPr id="24" name="Прямоугольник 23"/>
        <xdr:cNvSpPr/>
      </xdr:nvSpPr>
      <xdr:spPr>
        <a:xfrm>
          <a:off x="4538694" y="696549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1513819" cy="937629"/>
    <xdr:sp macro="" textlink="">
      <xdr:nvSpPr>
        <xdr:cNvPr id="25" name="Прямоугольник 24"/>
        <xdr:cNvSpPr/>
      </xdr:nvSpPr>
      <xdr:spPr>
        <a:xfrm>
          <a:off x="333375" y="85905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26" name="Прямоугольник 25"/>
        <xdr:cNvSpPr/>
      </xdr:nvSpPr>
      <xdr:spPr>
        <a:xfrm>
          <a:off x="4538694" y="859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2</xdr:col>
      <xdr:colOff>152400</xdr:colOff>
      <xdr:row>7</xdr:row>
      <xdr:rowOff>101600</xdr:rowOff>
    </xdr:from>
    <xdr:ext cx="11513819" cy="937629"/>
    <xdr:sp macro="" textlink="">
      <xdr:nvSpPr>
        <xdr:cNvPr id="27" name="Прямоугольник 26"/>
        <xdr:cNvSpPr/>
      </xdr:nvSpPr>
      <xdr:spPr>
        <a:xfrm>
          <a:off x="3594100" y="13081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28" name="Прямоугольник 27"/>
        <xdr:cNvSpPr/>
      </xdr:nvSpPr>
      <xdr:spPr>
        <a:xfrm>
          <a:off x="4538694" y="859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42</xdr:row>
      <xdr:rowOff>0</xdr:rowOff>
    </xdr:from>
    <xdr:ext cx="937629" cy="11513819"/>
    <xdr:sp macro="" textlink="">
      <xdr:nvSpPr>
        <xdr:cNvPr id="29" name="Прямоугольник 28"/>
        <xdr:cNvSpPr/>
      </xdr:nvSpPr>
      <xdr:spPr>
        <a:xfrm rot="16200000">
          <a:off x="149225" y="521208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42</xdr:row>
      <xdr:rowOff>0</xdr:rowOff>
    </xdr:from>
    <xdr:ext cx="184731" cy="937629"/>
    <xdr:sp macro="" textlink="">
      <xdr:nvSpPr>
        <xdr:cNvPr id="30" name="Прямоугольник 29"/>
        <xdr:cNvSpPr/>
      </xdr:nvSpPr>
      <xdr:spPr>
        <a:xfrm>
          <a:off x="5773769" y="47675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42</xdr:row>
      <xdr:rowOff>0</xdr:rowOff>
    </xdr:from>
    <xdr:ext cx="184731" cy="937629"/>
    <xdr:sp macro="" textlink="">
      <xdr:nvSpPr>
        <xdr:cNvPr id="31" name="Прямоугольник 30"/>
        <xdr:cNvSpPr/>
      </xdr:nvSpPr>
      <xdr:spPr>
        <a:xfrm>
          <a:off x="5773769" y="47675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42</xdr:row>
      <xdr:rowOff>0</xdr:rowOff>
    </xdr:from>
    <xdr:ext cx="184731" cy="937629"/>
    <xdr:sp macro="" textlink="">
      <xdr:nvSpPr>
        <xdr:cNvPr id="32" name="Прямоугольник 31"/>
        <xdr:cNvSpPr/>
      </xdr:nvSpPr>
      <xdr:spPr>
        <a:xfrm>
          <a:off x="5773769" y="459613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42</xdr:row>
      <xdr:rowOff>0</xdr:rowOff>
    </xdr:from>
    <xdr:ext cx="184731" cy="937629"/>
    <xdr:sp macro="" textlink="">
      <xdr:nvSpPr>
        <xdr:cNvPr id="33" name="Прямоугольник 32"/>
        <xdr:cNvSpPr/>
      </xdr:nvSpPr>
      <xdr:spPr>
        <a:xfrm>
          <a:off x="5773769" y="459613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42</xdr:row>
      <xdr:rowOff>0</xdr:rowOff>
    </xdr:from>
    <xdr:ext cx="184731" cy="937629"/>
    <xdr:sp macro="" textlink="">
      <xdr:nvSpPr>
        <xdr:cNvPr id="34" name="Прямоугольник 33"/>
        <xdr:cNvSpPr/>
      </xdr:nvSpPr>
      <xdr:spPr>
        <a:xfrm>
          <a:off x="18034000" y="45885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42</xdr:row>
      <xdr:rowOff>0</xdr:rowOff>
    </xdr:from>
    <xdr:ext cx="184731" cy="937629"/>
    <xdr:sp macro="" textlink="">
      <xdr:nvSpPr>
        <xdr:cNvPr id="35" name="Прямоугольник 34"/>
        <xdr:cNvSpPr/>
      </xdr:nvSpPr>
      <xdr:spPr>
        <a:xfrm>
          <a:off x="18018125" y="298323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2298700</xdr:colOff>
      <xdr:row>42</xdr:row>
      <xdr:rowOff>0</xdr:rowOff>
    </xdr:from>
    <xdr:ext cx="184731" cy="937629"/>
    <xdr:sp macro="" textlink="">
      <xdr:nvSpPr>
        <xdr:cNvPr id="36" name="Прямоугольник 35"/>
        <xdr:cNvSpPr/>
      </xdr:nvSpPr>
      <xdr:spPr>
        <a:xfrm>
          <a:off x="18043525" y="28860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42</xdr:row>
      <xdr:rowOff>0</xdr:rowOff>
    </xdr:from>
    <xdr:ext cx="937629" cy="11513819"/>
    <xdr:sp macro="" textlink="">
      <xdr:nvSpPr>
        <xdr:cNvPr id="37" name="Прямоугольник 36"/>
        <xdr:cNvSpPr/>
      </xdr:nvSpPr>
      <xdr:spPr>
        <a:xfrm rot="16200000">
          <a:off x="142875" y="29009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42</xdr:row>
      <xdr:rowOff>0</xdr:rowOff>
    </xdr:from>
    <xdr:ext cx="184731" cy="937629"/>
    <xdr:sp macro="" textlink="">
      <xdr:nvSpPr>
        <xdr:cNvPr id="38" name="Прямоугольник 37"/>
        <xdr:cNvSpPr/>
      </xdr:nvSpPr>
      <xdr:spPr>
        <a:xfrm>
          <a:off x="5767419" y="28860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42</xdr:row>
      <xdr:rowOff>0</xdr:rowOff>
    </xdr:from>
    <xdr:ext cx="184731" cy="937629"/>
    <xdr:sp macro="" textlink="">
      <xdr:nvSpPr>
        <xdr:cNvPr id="39" name="Прямоугольник 38"/>
        <xdr:cNvSpPr/>
      </xdr:nvSpPr>
      <xdr:spPr>
        <a:xfrm>
          <a:off x="5767419" y="28860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42</xdr:row>
      <xdr:rowOff>0</xdr:rowOff>
    </xdr:from>
    <xdr:ext cx="184731" cy="937629"/>
    <xdr:sp macro="" textlink="">
      <xdr:nvSpPr>
        <xdr:cNvPr id="40" name="Прямоугольник 39"/>
        <xdr:cNvSpPr/>
      </xdr:nvSpPr>
      <xdr:spPr>
        <a:xfrm>
          <a:off x="18018125" y="28860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42</xdr:row>
      <xdr:rowOff>0</xdr:rowOff>
    </xdr:from>
    <xdr:ext cx="184731" cy="937629"/>
    <xdr:sp macro="" textlink="">
      <xdr:nvSpPr>
        <xdr:cNvPr id="41" name="Прямоугольник 40"/>
        <xdr:cNvSpPr/>
      </xdr:nvSpPr>
      <xdr:spPr>
        <a:xfrm>
          <a:off x="18018125" y="28860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992320</xdr:colOff>
      <xdr:row>97</xdr:row>
      <xdr:rowOff>1633405</xdr:rowOff>
    </xdr:from>
    <xdr:ext cx="937629" cy="11513819"/>
    <xdr:sp macro="" textlink="">
      <xdr:nvSpPr>
        <xdr:cNvPr id="2" name="Прямоугольник 1"/>
        <xdr:cNvSpPr/>
      </xdr:nvSpPr>
      <xdr:spPr>
        <a:xfrm rot="16200000">
          <a:off x="142875" y="503650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5767419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98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98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8" name="Прямоугольник 7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9" name="Прямоугольник 8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10" name="Прямоугольник 9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11" name="Прямоугольник 10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12" name="Прямоугольник 11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13" name="Прямоугольник 12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4" name="Прямоугольник 13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5" name="Прямоугольник 14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6" name="Прямоугольник 15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7" name="Прямоугольник 16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8" name="Прямоугольник 17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19" name="Прямоугольник 18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20" name="Прямоугольник 19"/>
        <xdr:cNvSpPr/>
      </xdr:nvSpPr>
      <xdr:spPr>
        <a:xfrm>
          <a:off x="16630650" y="482427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21" name="Прямоугольник 20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22" name="Прямоугольник 21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23" name="Прямоугольник 22"/>
        <xdr:cNvSpPr/>
      </xdr:nvSpPr>
      <xdr:spPr>
        <a:xfrm>
          <a:off x="5767419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98</xdr:row>
      <xdr:rowOff>0</xdr:rowOff>
    </xdr:from>
    <xdr:ext cx="11513819" cy="937629"/>
    <xdr:sp macro="" textlink="">
      <xdr:nvSpPr>
        <xdr:cNvPr id="24" name="Прямоугольник 23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25" name="Прямоугольник 24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98</xdr:row>
      <xdr:rowOff>0</xdr:rowOff>
    </xdr:from>
    <xdr:ext cx="11513819" cy="937629"/>
    <xdr:sp macro="" textlink="">
      <xdr:nvSpPr>
        <xdr:cNvPr id="26" name="Прямоугольник 25"/>
        <xdr:cNvSpPr/>
      </xdr:nvSpPr>
      <xdr:spPr>
        <a:xfrm>
          <a:off x="1473200" y="67640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27" name="Прямоугольник 26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98</xdr:row>
      <xdr:rowOff>0</xdr:rowOff>
    </xdr:from>
    <xdr:ext cx="937629" cy="11513819"/>
    <xdr:sp macro="" textlink="">
      <xdr:nvSpPr>
        <xdr:cNvPr id="28" name="Прямоугольник 27"/>
        <xdr:cNvSpPr/>
      </xdr:nvSpPr>
      <xdr:spPr>
        <a:xfrm rot="16200000">
          <a:off x="142875" y="44088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29" name="Прямоугольник 28"/>
        <xdr:cNvSpPr/>
      </xdr:nvSpPr>
      <xdr:spPr>
        <a:xfrm>
          <a:off x="5767419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102</xdr:row>
      <xdr:rowOff>50800</xdr:rowOff>
    </xdr:from>
    <xdr:ext cx="11513819" cy="937629"/>
    <xdr:sp macro="" textlink="">
      <xdr:nvSpPr>
        <xdr:cNvPr id="30" name="Прямоугольник 29"/>
        <xdr:cNvSpPr/>
      </xdr:nvSpPr>
      <xdr:spPr>
        <a:xfrm>
          <a:off x="0" y="62966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101</xdr:row>
      <xdr:rowOff>0</xdr:rowOff>
    </xdr:from>
    <xdr:ext cx="184731" cy="937629"/>
    <xdr:sp macro="" textlink="">
      <xdr:nvSpPr>
        <xdr:cNvPr id="31" name="Прямоугольник 30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11513819" cy="937629"/>
    <xdr:sp macro="" textlink="">
      <xdr:nvSpPr>
        <xdr:cNvPr id="32" name="Прямоугольник 31"/>
        <xdr:cNvSpPr/>
      </xdr:nvSpPr>
      <xdr:spPr>
        <a:xfrm>
          <a:off x="0" y="659638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101</xdr:row>
      <xdr:rowOff>0</xdr:rowOff>
    </xdr:from>
    <xdr:ext cx="184731" cy="937629"/>
    <xdr:sp macro="" textlink="">
      <xdr:nvSpPr>
        <xdr:cNvPr id="33" name="Прямоугольник 32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34" name="Прямоугольник 33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35" name="Прямоугольник 34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36" name="Прямоугольник 35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37" name="Прямоугольник 36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38" name="Прямоугольник 37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39" name="Прямоугольник 38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55</xdr:row>
      <xdr:rowOff>165100</xdr:rowOff>
    </xdr:from>
    <xdr:ext cx="184731" cy="937629"/>
    <xdr:sp macro="" textlink="">
      <xdr:nvSpPr>
        <xdr:cNvPr id="40" name="Прямоугольник 39"/>
        <xdr:cNvSpPr/>
      </xdr:nvSpPr>
      <xdr:spPr>
        <a:xfrm>
          <a:off x="16662400" y="30175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41" name="Прямоугольник 40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42" name="Прямоугольник 41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43" name="Прямоугольник 42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44" name="Прямоугольник 43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45" name="Прямоугольник 44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46" name="Прямоугольник 45"/>
        <xdr:cNvSpPr/>
      </xdr:nvSpPr>
      <xdr:spPr>
        <a:xfrm>
          <a:off x="16630650" y="416514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47" name="Прямоугольник 46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48" name="Прямоугольник 47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49" name="Прямоугольник 48"/>
        <xdr:cNvSpPr/>
      </xdr:nvSpPr>
      <xdr:spPr>
        <a:xfrm>
          <a:off x="5767419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165</xdr:row>
      <xdr:rowOff>127000</xdr:rowOff>
    </xdr:from>
    <xdr:ext cx="11513819" cy="937629"/>
    <xdr:sp macro="" textlink="">
      <xdr:nvSpPr>
        <xdr:cNvPr id="50" name="Прямоугольник 49"/>
        <xdr:cNvSpPr/>
      </xdr:nvSpPr>
      <xdr:spPr>
        <a:xfrm>
          <a:off x="0" y="750443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101</xdr:row>
      <xdr:rowOff>0</xdr:rowOff>
    </xdr:from>
    <xdr:ext cx="184731" cy="937629"/>
    <xdr:sp macro="" textlink="">
      <xdr:nvSpPr>
        <xdr:cNvPr id="51" name="Прямоугольник 50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101</xdr:row>
      <xdr:rowOff>0</xdr:rowOff>
    </xdr:from>
    <xdr:ext cx="11513819" cy="937629"/>
    <xdr:sp macro="" textlink="">
      <xdr:nvSpPr>
        <xdr:cNvPr id="52" name="Прямоугольник 51"/>
        <xdr:cNvSpPr/>
      </xdr:nvSpPr>
      <xdr:spPr>
        <a:xfrm rot="1025525">
          <a:off x="2374900" y="621665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101</xdr:row>
      <xdr:rowOff>0</xdr:rowOff>
    </xdr:from>
    <xdr:ext cx="184731" cy="937629"/>
    <xdr:sp macro="" textlink="">
      <xdr:nvSpPr>
        <xdr:cNvPr id="53" name="Прямоугольник 52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96</xdr:row>
      <xdr:rowOff>1633405</xdr:rowOff>
    </xdr:from>
    <xdr:ext cx="937629" cy="11513819"/>
    <xdr:sp macro="" textlink="">
      <xdr:nvSpPr>
        <xdr:cNvPr id="54" name="Прямоугольник 53"/>
        <xdr:cNvSpPr/>
      </xdr:nvSpPr>
      <xdr:spPr>
        <a:xfrm rot="16200000">
          <a:off x="142875" y="38687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55" name="Прямоугольник 54"/>
        <xdr:cNvSpPr/>
      </xdr:nvSpPr>
      <xdr:spPr>
        <a:xfrm>
          <a:off x="5767419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98</xdr:row>
      <xdr:rowOff>0</xdr:rowOff>
    </xdr:from>
    <xdr:ext cx="11513819" cy="937629"/>
    <xdr:sp macro="" textlink="">
      <xdr:nvSpPr>
        <xdr:cNvPr id="56" name="Прямоугольник 55"/>
        <xdr:cNvSpPr/>
      </xdr:nvSpPr>
      <xdr:spPr>
        <a:xfrm>
          <a:off x="4381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57" name="Прямоугольник 56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98</xdr:row>
      <xdr:rowOff>0</xdr:rowOff>
    </xdr:from>
    <xdr:ext cx="11513819" cy="937629"/>
    <xdr:sp macro="" textlink="">
      <xdr:nvSpPr>
        <xdr:cNvPr id="58" name="Прямоугольник 57"/>
        <xdr:cNvSpPr/>
      </xdr:nvSpPr>
      <xdr:spPr>
        <a:xfrm>
          <a:off x="4381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59" name="Прямоугольник 58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60" name="Прямоугольник 59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61" name="Прямоугольник 60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62" name="Прямоугольник 61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63" name="Прямоугольник 62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64" name="Прямоугольник 63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65" name="Прямоугольник 64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66" name="Прямоугольник 65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67" name="Прямоугольник 66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68" name="Прямоугольник 67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69" name="Прямоугольник 68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70" name="Прямоугольник 69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71" name="Прямоугольник 70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72" name="Прямоугольник 71"/>
        <xdr:cNvSpPr/>
      </xdr:nvSpPr>
      <xdr:spPr>
        <a:xfrm>
          <a:off x="16630650" y="3625078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73" name="Прямоугольник 72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74" name="Прямоугольник 73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75" name="Прямоугольник 74"/>
        <xdr:cNvSpPr/>
      </xdr:nvSpPr>
      <xdr:spPr>
        <a:xfrm>
          <a:off x="5767419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98</xdr:row>
      <xdr:rowOff>0</xdr:rowOff>
    </xdr:from>
    <xdr:ext cx="11513819" cy="937629"/>
    <xdr:sp macro="" textlink="">
      <xdr:nvSpPr>
        <xdr:cNvPr id="76" name="Прямоугольник 75"/>
        <xdr:cNvSpPr/>
      </xdr:nvSpPr>
      <xdr:spPr>
        <a:xfrm>
          <a:off x="4381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77" name="Прямоугольник 76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98</xdr:row>
      <xdr:rowOff>0</xdr:rowOff>
    </xdr:from>
    <xdr:ext cx="11513819" cy="937629"/>
    <xdr:sp macro="" textlink="">
      <xdr:nvSpPr>
        <xdr:cNvPr id="78" name="Прямоугольник 77"/>
        <xdr:cNvSpPr/>
      </xdr:nvSpPr>
      <xdr:spPr>
        <a:xfrm>
          <a:off x="14668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79" name="Прямоугольник 78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97</xdr:row>
      <xdr:rowOff>1633405</xdr:rowOff>
    </xdr:from>
    <xdr:ext cx="937629" cy="11513819"/>
    <xdr:sp macro="" textlink="">
      <xdr:nvSpPr>
        <xdr:cNvPr id="80" name="Прямоугольник 79"/>
        <xdr:cNvSpPr/>
      </xdr:nvSpPr>
      <xdr:spPr>
        <a:xfrm rot="16200000">
          <a:off x="142875" y="40211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81" name="Прямоугольник 80"/>
        <xdr:cNvSpPr/>
      </xdr:nvSpPr>
      <xdr:spPr>
        <a:xfrm>
          <a:off x="5767419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101</xdr:row>
      <xdr:rowOff>50800</xdr:rowOff>
    </xdr:from>
    <xdr:ext cx="11513819" cy="937629"/>
    <xdr:sp macro="" textlink="">
      <xdr:nvSpPr>
        <xdr:cNvPr id="82" name="Прямоугольник 81"/>
        <xdr:cNvSpPr/>
      </xdr:nvSpPr>
      <xdr:spPr>
        <a:xfrm>
          <a:off x="0" y="636397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83" name="Прямоугольник 82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117</xdr:row>
      <xdr:rowOff>0</xdr:rowOff>
    </xdr:from>
    <xdr:ext cx="11513819" cy="937629"/>
    <xdr:sp macro="" textlink="">
      <xdr:nvSpPr>
        <xdr:cNvPr id="84" name="Прямоугольник 83"/>
        <xdr:cNvSpPr/>
      </xdr:nvSpPr>
      <xdr:spPr>
        <a:xfrm>
          <a:off x="0" y="66636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85" name="Прямоугольник 84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86" name="Прямоугольник 85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87" name="Прямоугольник 86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88" name="Прямоугольник 87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89" name="Прямоугольник 88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90" name="Прямоугольник 89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91" name="Прямоугольник 90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92" name="Прямоугольник 91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93" name="Прямоугольник 92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94" name="Прямоугольник 93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95" name="Прямоугольник 94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96" name="Прямоугольник 95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97" name="Прямоугольник 96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98" name="Прямоугольник 97"/>
        <xdr:cNvSpPr/>
      </xdr:nvSpPr>
      <xdr:spPr>
        <a:xfrm>
          <a:off x="16630650" y="3701278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99" name="Прямоугольник 98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96</xdr:row>
      <xdr:rowOff>0</xdr:rowOff>
    </xdr:from>
    <xdr:ext cx="184731" cy="937629"/>
    <xdr:sp macro="" textlink="">
      <xdr:nvSpPr>
        <xdr:cNvPr id="100" name="Прямоугольник 99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101" name="Прямоугольник 100"/>
        <xdr:cNvSpPr/>
      </xdr:nvSpPr>
      <xdr:spPr>
        <a:xfrm>
          <a:off x="5767419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144</xdr:row>
      <xdr:rowOff>0</xdr:rowOff>
    </xdr:from>
    <xdr:ext cx="11513819" cy="937629"/>
    <xdr:sp macro="" textlink="">
      <xdr:nvSpPr>
        <xdr:cNvPr id="102" name="Прямоугольник 101"/>
        <xdr:cNvSpPr/>
      </xdr:nvSpPr>
      <xdr:spPr>
        <a:xfrm>
          <a:off x="0" y="717804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103" name="Прямоугольник 102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100</xdr:row>
      <xdr:rowOff>25400</xdr:rowOff>
    </xdr:from>
    <xdr:ext cx="11513819" cy="937629"/>
    <xdr:sp macro="" textlink="">
      <xdr:nvSpPr>
        <xdr:cNvPr id="104" name="Прямоугольник 103"/>
        <xdr:cNvSpPr/>
      </xdr:nvSpPr>
      <xdr:spPr>
        <a:xfrm rot="1025525">
          <a:off x="2330450" y="634238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105" name="Прямоугольник 104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98</xdr:row>
      <xdr:rowOff>0</xdr:rowOff>
    </xdr:from>
    <xdr:ext cx="11513819" cy="937629"/>
    <xdr:sp macro="" textlink="">
      <xdr:nvSpPr>
        <xdr:cNvPr id="106" name="Прямоугольник 105"/>
        <xdr:cNvSpPr/>
      </xdr:nvSpPr>
      <xdr:spPr>
        <a:xfrm>
          <a:off x="444500" y="575310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107" name="Прямоугольник 106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98</xdr:row>
      <xdr:rowOff>0</xdr:rowOff>
    </xdr:from>
    <xdr:ext cx="11513819" cy="937629"/>
    <xdr:sp macro="" textlink="">
      <xdr:nvSpPr>
        <xdr:cNvPr id="108" name="Прямоугольник 107"/>
        <xdr:cNvSpPr/>
      </xdr:nvSpPr>
      <xdr:spPr>
        <a:xfrm>
          <a:off x="444500" y="575310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109" name="Прямоугольник 108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98</xdr:row>
      <xdr:rowOff>0</xdr:rowOff>
    </xdr:from>
    <xdr:ext cx="11513819" cy="937629"/>
    <xdr:sp macro="" textlink="">
      <xdr:nvSpPr>
        <xdr:cNvPr id="110" name="Прямоугольник 109"/>
        <xdr:cNvSpPr/>
      </xdr:nvSpPr>
      <xdr:spPr>
        <a:xfrm>
          <a:off x="431800" y="597027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111" name="Прямоугольник 110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98</xdr:row>
      <xdr:rowOff>0</xdr:rowOff>
    </xdr:from>
    <xdr:ext cx="11513819" cy="937629"/>
    <xdr:sp macro="" textlink="">
      <xdr:nvSpPr>
        <xdr:cNvPr id="112" name="Прямоугольник 111"/>
        <xdr:cNvSpPr/>
      </xdr:nvSpPr>
      <xdr:spPr>
        <a:xfrm>
          <a:off x="1473200" y="575310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113" name="Прямоугольник 112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76</xdr:row>
      <xdr:rowOff>0</xdr:rowOff>
    </xdr:from>
    <xdr:ext cx="184731" cy="937629"/>
    <xdr:sp macro="" textlink="">
      <xdr:nvSpPr>
        <xdr:cNvPr id="114" name="Прямоугольник 113"/>
        <xdr:cNvSpPr/>
      </xdr:nvSpPr>
      <xdr:spPr>
        <a:xfrm>
          <a:off x="5773769" y="52095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76</xdr:row>
      <xdr:rowOff>0</xdr:rowOff>
    </xdr:from>
    <xdr:ext cx="184731" cy="937629"/>
    <xdr:sp macro="" textlink="">
      <xdr:nvSpPr>
        <xdr:cNvPr id="115" name="Прямоугольник 114"/>
        <xdr:cNvSpPr/>
      </xdr:nvSpPr>
      <xdr:spPr>
        <a:xfrm>
          <a:off x="5773769" y="52095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75</xdr:row>
      <xdr:rowOff>0</xdr:rowOff>
    </xdr:from>
    <xdr:ext cx="184731" cy="937629"/>
    <xdr:sp macro="" textlink="">
      <xdr:nvSpPr>
        <xdr:cNvPr id="116" name="Прямоугольник 115"/>
        <xdr:cNvSpPr/>
      </xdr:nvSpPr>
      <xdr:spPr>
        <a:xfrm>
          <a:off x="5773769" y="51333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75</xdr:row>
      <xdr:rowOff>0</xdr:rowOff>
    </xdr:from>
    <xdr:ext cx="184731" cy="937629"/>
    <xdr:sp macro="" textlink="">
      <xdr:nvSpPr>
        <xdr:cNvPr id="117" name="Прямоугольник 116"/>
        <xdr:cNvSpPr/>
      </xdr:nvSpPr>
      <xdr:spPr>
        <a:xfrm>
          <a:off x="5773769" y="51333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77</xdr:row>
      <xdr:rowOff>1633405</xdr:rowOff>
    </xdr:from>
    <xdr:ext cx="937629" cy="11513819"/>
    <xdr:sp macro="" textlink="">
      <xdr:nvSpPr>
        <xdr:cNvPr id="234" name="Прямоугольник 233"/>
        <xdr:cNvSpPr/>
      </xdr:nvSpPr>
      <xdr:spPr>
        <a:xfrm rot="16200000">
          <a:off x="142875" y="5252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235" name="Прямоугольник 234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95</xdr:row>
      <xdr:rowOff>0</xdr:rowOff>
    </xdr:from>
    <xdr:ext cx="11513819" cy="937629"/>
    <xdr:sp macro="" textlink="">
      <xdr:nvSpPr>
        <xdr:cNvPr id="236" name="Прямоугольник 235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237" name="Прямоугольник 23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95</xdr:row>
      <xdr:rowOff>0</xdr:rowOff>
    </xdr:from>
    <xdr:ext cx="11513819" cy="937629"/>
    <xdr:sp macro="" textlink="">
      <xdr:nvSpPr>
        <xdr:cNvPr id="238" name="Прямоугольник 23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239" name="Прямоугольник 23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240" name="Прямоугольник 23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241" name="Прямоугольник 24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242" name="Прямоугольник 24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243" name="Прямоугольник 24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244" name="Прямоугольник 24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245" name="Прямоугольник 244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246" name="Прямоугольник 245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247" name="Прямоугольник 246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248" name="Прямоугольник 247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249" name="Прямоугольник 248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250" name="Прямоугольник 249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251" name="Прямоугольник 250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252" name="Прямоугольник 25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253" name="Прямоугольник 25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254" name="Прямоугольник 25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255" name="Прямоугольник 254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95</xdr:row>
      <xdr:rowOff>0</xdr:rowOff>
    </xdr:from>
    <xdr:ext cx="11513819" cy="937629"/>
    <xdr:sp macro="" textlink="">
      <xdr:nvSpPr>
        <xdr:cNvPr id="256" name="Прямоугольник 255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257" name="Прямоугольник 25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95</xdr:row>
      <xdr:rowOff>0</xdr:rowOff>
    </xdr:from>
    <xdr:ext cx="11513819" cy="937629"/>
    <xdr:sp macro="" textlink="">
      <xdr:nvSpPr>
        <xdr:cNvPr id="258" name="Прямоугольник 257"/>
        <xdr:cNvSpPr/>
      </xdr:nvSpPr>
      <xdr:spPr>
        <a:xfrm>
          <a:off x="14668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259" name="Прямоугольник 25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95</xdr:row>
      <xdr:rowOff>0</xdr:rowOff>
    </xdr:from>
    <xdr:ext cx="937629" cy="11513819"/>
    <xdr:sp macro="" textlink="">
      <xdr:nvSpPr>
        <xdr:cNvPr id="260" name="Прямоугольник 259"/>
        <xdr:cNvSpPr/>
      </xdr:nvSpPr>
      <xdr:spPr>
        <a:xfrm rot="16200000">
          <a:off x="142875" y="5252257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261" name="Прямоугольник 26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99</xdr:row>
      <xdr:rowOff>50800</xdr:rowOff>
    </xdr:from>
    <xdr:ext cx="11513819" cy="937629"/>
    <xdr:sp macro="" textlink="">
      <xdr:nvSpPr>
        <xdr:cNvPr id="262" name="Прямоугольник 261"/>
        <xdr:cNvSpPr/>
      </xdr:nvSpPr>
      <xdr:spPr>
        <a:xfrm>
          <a:off x="0" y="480472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263" name="Прямоугольник 262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115</xdr:row>
      <xdr:rowOff>0</xdr:rowOff>
    </xdr:from>
    <xdr:ext cx="11513819" cy="937629"/>
    <xdr:sp macro="" textlink="">
      <xdr:nvSpPr>
        <xdr:cNvPr id="264" name="Прямоугольник 263"/>
        <xdr:cNvSpPr/>
      </xdr:nvSpPr>
      <xdr:spPr>
        <a:xfrm>
          <a:off x="0" y="5104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265" name="Прямоугольник 264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266" name="Прямоугольник 265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267" name="Прямоугольник 266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268" name="Прямоугольник 267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269" name="Прямоугольник 268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270" name="Прямоугольник 26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271" name="Прямоугольник 27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49</xdr:row>
      <xdr:rowOff>165100</xdr:rowOff>
    </xdr:from>
    <xdr:ext cx="184731" cy="937629"/>
    <xdr:sp macro="" textlink="">
      <xdr:nvSpPr>
        <xdr:cNvPr id="272" name="Прямоугольник 271"/>
        <xdr:cNvSpPr/>
      </xdr:nvSpPr>
      <xdr:spPr>
        <a:xfrm>
          <a:off x="16643350" y="266065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273" name="Прямоугольник 272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274" name="Прямоугольник 273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275" name="Прямоугольник 274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276" name="Прямоугольник 275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277" name="Прямоугольник 276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278" name="Прямоугольник 277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279" name="Прямоугольник 278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280" name="Прямоугольник 27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281" name="Прямоугольник 28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162</xdr:row>
      <xdr:rowOff>127000</xdr:rowOff>
    </xdr:from>
    <xdr:ext cx="11513819" cy="937629"/>
    <xdr:sp macro="" textlink="">
      <xdr:nvSpPr>
        <xdr:cNvPr id="282" name="Прямоугольник 281"/>
        <xdr:cNvSpPr/>
      </xdr:nvSpPr>
      <xdr:spPr>
        <a:xfrm>
          <a:off x="0" y="60124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283" name="Прямоугольник 282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285" name="Прямоугольник 284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76</xdr:row>
      <xdr:rowOff>1633405</xdr:rowOff>
    </xdr:from>
    <xdr:ext cx="937629" cy="11513819"/>
    <xdr:sp macro="" textlink="">
      <xdr:nvSpPr>
        <xdr:cNvPr id="286" name="Прямоугольник 285"/>
        <xdr:cNvSpPr/>
      </xdr:nvSpPr>
      <xdr:spPr>
        <a:xfrm rot="16200000">
          <a:off x="142875" y="51936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287" name="Прямоугольник 28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95</xdr:row>
      <xdr:rowOff>0</xdr:rowOff>
    </xdr:from>
    <xdr:ext cx="11513819" cy="937629"/>
    <xdr:sp macro="" textlink="">
      <xdr:nvSpPr>
        <xdr:cNvPr id="288" name="Прямоугольник 28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289" name="Прямоугольник 28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95</xdr:row>
      <xdr:rowOff>0</xdr:rowOff>
    </xdr:from>
    <xdr:ext cx="11513819" cy="937629"/>
    <xdr:sp macro="" textlink="">
      <xdr:nvSpPr>
        <xdr:cNvPr id="290" name="Прямоугольник 289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291" name="Прямоугольник 29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292" name="Прямоугольник 29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293" name="Прямоугольник 29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294" name="Прямоугольник 29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295" name="Прямоугольник 294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296" name="Прямоугольник 295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297" name="Прямоугольник 296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298" name="Прямоугольник 297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299" name="Прямоугольник 298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300" name="Прямоугольник 299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301" name="Прямоугольник 300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302" name="Прямоугольник 301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303" name="Прямоугольник 302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304" name="Прямоугольник 30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305" name="Прямоугольник 304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306" name="Прямоугольник 305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307" name="Прямоугольник 30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95</xdr:row>
      <xdr:rowOff>0</xdr:rowOff>
    </xdr:from>
    <xdr:ext cx="11513819" cy="937629"/>
    <xdr:sp macro="" textlink="">
      <xdr:nvSpPr>
        <xdr:cNvPr id="308" name="Прямоугольник 30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309" name="Прямоугольник 30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95</xdr:row>
      <xdr:rowOff>0</xdr:rowOff>
    </xdr:from>
    <xdr:ext cx="11513819" cy="937629"/>
    <xdr:sp macro="" textlink="">
      <xdr:nvSpPr>
        <xdr:cNvPr id="310" name="Прямоугольник 309"/>
        <xdr:cNvSpPr/>
      </xdr:nvSpPr>
      <xdr:spPr>
        <a:xfrm>
          <a:off x="14668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311" name="Прямоугольник 31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77</xdr:row>
      <xdr:rowOff>1633405</xdr:rowOff>
    </xdr:from>
    <xdr:ext cx="937629" cy="11513819"/>
    <xdr:sp macro="" textlink="">
      <xdr:nvSpPr>
        <xdr:cNvPr id="312" name="Прямоугольник 311"/>
        <xdr:cNvSpPr/>
      </xdr:nvSpPr>
      <xdr:spPr>
        <a:xfrm rot="16200000">
          <a:off x="142875" y="5252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313" name="Прямоугольник 312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98</xdr:row>
      <xdr:rowOff>50800</xdr:rowOff>
    </xdr:from>
    <xdr:ext cx="11513819" cy="937629"/>
    <xdr:sp macro="" textlink="">
      <xdr:nvSpPr>
        <xdr:cNvPr id="314" name="Прямоугольник 313"/>
        <xdr:cNvSpPr/>
      </xdr:nvSpPr>
      <xdr:spPr>
        <a:xfrm>
          <a:off x="0" y="478567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315" name="Прямоугольник 314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1513819" cy="937629"/>
    <xdr:sp macro="" textlink="">
      <xdr:nvSpPr>
        <xdr:cNvPr id="316" name="Прямоугольник 315"/>
        <xdr:cNvSpPr/>
      </xdr:nvSpPr>
      <xdr:spPr>
        <a:xfrm>
          <a:off x="0" y="50853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317" name="Прямоугольник 316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318" name="Прямоугольник 317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319" name="Прямоугольник 318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320" name="Прямоугольник 31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321" name="Прямоугольник 32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322" name="Прямоугольник 32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323" name="Прямоугольник 32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324" name="Прямоугольник 323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325" name="Прямоугольник 324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326" name="Прямоугольник 325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327" name="Прямоугольник 326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328" name="Прямоугольник 327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329" name="Прямоугольник 328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330" name="Прямоугольник 32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331" name="Прямоугольник 33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332" name="Прямоугольник 33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333" name="Прямоугольник 332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141</xdr:row>
      <xdr:rowOff>0</xdr:rowOff>
    </xdr:from>
    <xdr:ext cx="11513819" cy="937629"/>
    <xdr:sp macro="" textlink="">
      <xdr:nvSpPr>
        <xdr:cNvPr id="334" name="Прямоугольник 333"/>
        <xdr:cNvSpPr/>
      </xdr:nvSpPr>
      <xdr:spPr>
        <a:xfrm>
          <a:off x="0" y="55997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335" name="Прямоугольник 334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97</xdr:row>
      <xdr:rowOff>25400</xdr:rowOff>
    </xdr:from>
    <xdr:ext cx="11513819" cy="937629"/>
    <xdr:sp macro="" textlink="">
      <xdr:nvSpPr>
        <xdr:cNvPr id="336" name="Прямоугольник 335"/>
        <xdr:cNvSpPr/>
      </xdr:nvSpPr>
      <xdr:spPr>
        <a:xfrm rot="1025525">
          <a:off x="2330450" y="47640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337" name="Прямоугольник 336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95</xdr:row>
      <xdr:rowOff>0</xdr:rowOff>
    </xdr:from>
    <xdr:ext cx="11513819" cy="937629"/>
    <xdr:sp macro="" textlink="">
      <xdr:nvSpPr>
        <xdr:cNvPr id="338" name="Прямоугольник 33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339" name="Прямоугольник 33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95</xdr:row>
      <xdr:rowOff>0</xdr:rowOff>
    </xdr:from>
    <xdr:ext cx="11513819" cy="937629"/>
    <xdr:sp macro="" textlink="">
      <xdr:nvSpPr>
        <xdr:cNvPr id="340" name="Прямоугольник 339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341" name="Прямоугольник 34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95</xdr:row>
      <xdr:rowOff>0</xdr:rowOff>
    </xdr:from>
    <xdr:ext cx="11513819" cy="937629"/>
    <xdr:sp macro="" textlink="">
      <xdr:nvSpPr>
        <xdr:cNvPr id="342" name="Прямоугольник 341"/>
        <xdr:cNvSpPr/>
      </xdr:nvSpPr>
      <xdr:spPr>
        <a:xfrm>
          <a:off x="43180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343" name="Прямоугольник 342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95</xdr:row>
      <xdr:rowOff>0</xdr:rowOff>
    </xdr:from>
    <xdr:ext cx="11513819" cy="937629"/>
    <xdr:sp macro="" textlink="">
      <xdr:nvSpPr>
        <xdr:cNvPr id="344" name="Прямоугольник 343"/>
        <xdr:cNvSpPr/>
      </xdr:nvSpPr>
      <xdr:spPr>
        <a:xfrm>
          <a:off x="14668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345" name="Прямоугольник 344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73</xdr:row>
      <xdr:rowOff>0</xdr:rowOff>
    </xdr:from>
    <xdr:ext cx="184731" cy="937629"/>
    <xdr:sp macro="" textlink="">
      <xdr:nvSpPr>
        <xdr:cNvPr id="346" name="Прямоугольник 345"/>
        <xdr:cNvSpPr/>
      </xdr:nvSpPr>
      <xdr:spPr>
        <a:xfrm>
          <a:off x="5767419" y="43595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73</xdr:row>
      <xdr:rowOff>0</xdr:rowOff>
    </xdr:from>
    <xdr:ext cx="184731" cy="937629"/>
    <xdr:sp macro="" textlink="">
      <xdr:nvSpPr>
        <xdr:cNvPr id="347" name="Прямоугольник 346"/>
        <xdr:cNvSpPr/>
      </xdr:nvSpPr>
      <xdr:spPr>
        <a:xfrm>
          <a:off x="5767419" y="43595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72</xdr:row>
      <xdr:rowOff>0</xdr:rowOff>
    </xdr:from>
    <xdr:ext cx="184731" cy="937629"/>
    <xdr:sp macro="" textlink="">
      <xdr:nvSpPr>
        <xdr:cNvPr id="348" name="Прямоугольник 347"/>
        <xdr:cNvSpPr/>
      </xdr:nvSpPr>
      <xdr:spPr>
        <a:xfrm>
          <a:off x="5767419" y="42995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72</xdr:row>
      <xdr:rowOff>0</xdr:rowOff>
    </xdr:from>
    <xdr:ext cx="184731" cy="937629"/>
    <xdr:sp macro="" textlink="">
      <xdr:nvSpPr>
        <xdr:cNvPr id="349" name="Прямоугольник 348"/>
        <xdr:cNvSpPr/>
      </xdr:nvSpPr>
      <xdr:spPr>
        <a:xfrm>
          <a:off x="5767419" y="42995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94</xdr:row>
      <xdr:rowOff>1633405</xdr:rowOff>
    </xdr:from>
    <xdr:ext cx="937629" cy="11513819"/>
    <xdr:sp macro="" textlink="">
      <xdr:nvSpPr>
        <xdr:cNvPr id="350" name="Прямоугольник 349"/>
        <xdr:cNvSpPr/>
      </xdr:nvSpPr>
      <xdr:spPr>
        <a:xfrm rot="16200000">
          <a:off x="142875" y="67271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351" name="Прямоугольник 35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95</xdr:row>
      <xdr:rowOff>0</xdr:rowOff>
    </xdr:from>
    <xdr:ext cx="11513819" cy="937629"/>
    <xdr:sp macro="" textlink="">
      <xdr:nvSpPr>
        <xdr:cNvPr id="352" name="Прямоугольник 351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353" name="Прямоугольник 35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95</xdr:row>
      <xdr:rowOff>0</xdr:rowOff>
    </xdr:from>
    <xdr:ext cx="11513819" cy="937629"/>
    <xdr:sp macro="" textlink="">
      <xdr:nvSpPr>
        <xdr:cNvPr id="354" name="Прямоугольник 35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355" name="Прямоугольник 35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356" name="Прямоугольник 35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357" name="Прямоугольник 35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358" name="Прямоугольник 35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359" name="Прямоугольник 35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360" name="Прямоугольник 35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361" name="Прямоугольник 36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362" name="Прямоугольник 361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363" name="Прямоугольник 362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364" name="Прямоугольник 363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365" name="Прямоугольник 364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366" name="Прямоугольник 365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367" name="Прямоугольник 366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368" name="Прямоугольник 36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369" name="Прямоугольник 36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370" name="Прямоугольник 36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371" name="Прямоугольник 37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95</xdr:row>
      <xdr:rowOff>0</xdr:rowOff>
    </xdr:from>
    <xdr:ext cx="11513819" cy="937629"/>
    <xdr:sp macro="" textlink="">
      <xdr:nvSpPr>
        <xdr:cNvPr id="372" name="Прямоугольник 371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373" name="Прямоугольник 37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95</xdr:row>
      <xdr:rowOff>0</xdr:rowOff>
    </xdr:from>
    <xdr:ext cx="11513819" cy="937629"/>
    <xdr:sp macro="" textlink="">
      <xdr:nvSpPr>
        <xdr:cNvPr id="374" name="Прямоугольник 373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375" name="Прямоугольник 37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95</xdr:row>
      <xdr:rowOff>0</xdr:rowOff>
    </xdr:from>
    <xdr:ext cx="937629" cy="11513819"/>
    <xdr:sp macro="" textlink="">
      <xdr:nvSpPr>
        <xdr:cNvPr id="376" name="Прямоугольник 375"/>
        <xdr:cNvSpPr/>
      </xdr:nvSpPr>
      <xdr:spPr>
        <a:xfrm rot="16200000">
          <a:off x="142875" y="6726727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377" name="Прямоугольник 37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98</xdr:row>
      <xdr:rowOff>50800</xdr:rowOff>
    </xdr:from>
    <xdr:ext cx="11513819" cy="937629"/>
    <xdr:sp macro="" textlink="">
      <xdr:nvSpPr>
        <xdr:cNvPr id="378" name="Прямоугольник 377"/>
        <xdr:cNvSpPr/>
      </xdr:nvSpPr>
      <xdr:spPr>
        <a:xfrm>
          <a:off x="0" y="62791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379" name="Прямоугольник 378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1513819" cy="937629"/>
    <xdr:sp macro="" textlink="">
      <xdr:nvSpPr>
        <xdr:cNvPr id="380" name="Прямоугольник 379"/>
        <xdr:cNvSpPr/>
      </xdr:nvSpPr>
      <xdr:spPr>
        <a:xfrm>
          <a:off x="0" y="6578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381" name="Прямоугольник 380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382" name="Прямоугольник 38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383" name="Прямоугольник 38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384" name="Прямоугольник 38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385" name="Прямоугольник 38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386" name="Прямоугольник 38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387" name="Прямоугольник 38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45</xdr:row>
      <xdr:rowOff>165100</xdr:rowOff>
    </xdr:from>
    <xdr:ext cx="184731" cy="937629"/>
    <xdr:sp macro="" textlink="">
      <xdr:nvSpPr>
        <xdr:cNvPr id="388" name="Прямоугольник 387"/>
        <xdr:cNvSpPr/>
      </xdr:nvSpPr>
      <xdr:spPr>
        <a:xfrm>
          <a:off x="16643350" y="31930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389" name="Прямоугольник 388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390" name="Прямоугольник 389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391" name="Прямоугольник 390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392" name="Прямоугольник 391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393" name="Прямоугольник 392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394" name="Прямоугольник 39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395" name="Прямоугольник 39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396" name="Прямоугольник 39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397" name="Прямоугольник 39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161</xdr:row>
      <xdr:rowOff>127000</xdr:rowOff>
    </xdr:from>
    <xdr:ext cx="11513819" cy="937629"/>
    <xdr:sp macro="" textlink="">
      <xdr:nvSpPr>
        <xdr:cNvPr id="398" name="Прямоугольник 397"/>
        <xdr:cNvSpPr/>
      </xdr:nvSpPr>
      <xdr:spPr>
        <a:xfrm>
          <a:off x="0" y="74869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399" name="Прямоугольник 398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97</xdr:row>
      <xdr:rowOff>0</xdr:rowOff>
    </xdr:from>
    <xdr:ext cx="11513819" cy="937629"/>
    <xdr:sp macro="" textlink="">
      <xdr:nvSpPr>
        <xdr:cNvPr id="400" name="Прямоугольник 399"/>
        <xdr:cNvSpPr/>
      </xdr:nvSpPr>
      <xdr:spPr>
        <a:xfrm rot="1025525">
          <a:off x="2368550" y="62550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401" name="Прямоугольник 400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93</xdr:row>
      <xdr:rowOff>1633405</xdr:rowOff>
    </xdr:from>
    <xdr:ext cx="937629" cy="11513819"/>
    <xdr:sp macro="" textlink="">
      <xdr:nvSpPr>
        <xdr:cNvPr id="402" name="Прямоугольник 401"/>
        <xdr:cNvSpPr/>
      </xdr:nvSpPr>
      <xdr:spPr>
        <a:xfrm rot="16200000">
          <a:off x="142875" y="670242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403" name="Прямоугольник 40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95</xdr:row>
      <xdr:rowOff>0</xdr:rowOff>
    </xdr:from>
    <xdr:ext cx="11513819" cy="937629"/>
    <xdr:sp macro="" textlink="">
      <xdr:nvSpPr>
        <xdr:cNvPr id="404" name="Прямоугольник 40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405" name="Прямоугольник 40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95</xdr:row>
      <xdr:rowOff>0</xdr:rowOff>
    </xdr:from>
    <xdr:ext cx="11513819" cy="937629"/>
    <xdr:sp macro="" textlink="">
      <xdr:nvSpPr>
        <xdr:cNvPr id="406" name="Прямоугольник 40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407" name="Прямоугольник 40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408" name="Прямоугольник 40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409" name="Прямоугольник 40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410" name="Прямоугольник 40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411" name="Прямоугольник 41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412" name="Прямоугольник 41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413" name="Прямоугольник 41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414" name="Прямоугольник 413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415" name="Прямоугольник 414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416" name="Прямоугольник 415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417" name="Прямоугольник 416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418" name="Прямоугольник 417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419" name="Прямоугольник 418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420" name="Прямоугольник 41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421" name="Прямоугольник 42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422" name="Прямоугольник 42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423" name="Прямоугольник 42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95</xdr:row>
      <xdr:rowOff>0</xdr:rowOff>
    </xdr:from>
    <xdr:ext cx="11513819" cy="937629"/>
    <xdr:sp macro="" textlink="">
      <xdr:nvSpPr>
        <xdr:cNvPr id="424" name="Прямоугольник 42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425" name="Прямоугольник 42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95</xdr:row>
      <xdr:rowOff>0</xdr:rowOff>
    </xdr:from>
    <xdr:ext cx="11513819" cy="937629"/>
    <xdr:sp macro="" textlink="">
      <xdr:nvSpPr>
        <xdr:cNvPr id="426" name="Прямоугольник 425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427" name="Прямоугольник 42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94</xdr:row>
      <xdr:rowOff>1633405</xdr:rowOff>
    </xdr:from>
    <xdr:ext cx="937629" cy="11513819"/>
    <xdr:sp macro="" textlink="">
      <xdr:nvSpPr>
        <xdr:cNvPr id="428" name="Прямоугольник 427"/>
        <xdr:cNvSpPr/>
      </xdr:nvSpPr>
      <xdr:spPr>
        <a:xfrm rot="16200000">
          <a:off x="142875" y="67271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429" name="Прямоугольник 42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97</xdr:row>
      <xdr:rowOff>50800</xdr:rowOff>
    </xdr:from>
    <xdr:ext cx="11513819" cy="937629"/>
    <xdr:sp macro="" textlink="">
      <xdr:nvSpPr>
        <xdr:cNvPr id="430" name="Прямоугольник 429"/>
        <xdr:cNvSpPr/>
      </xdr:nvSpPr>
      <xdr:spPr>
        <a:xfrm>
          <a:off x="0" y="62601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431" name="Прямоугольник 430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11513819" cy="937629"/>
    <xdr:sp macro="" textlink="">
      <xdr:nvSpPr>
        <xdr:cNvPr id="432" name="Прямоугольник 431"/>
        <xdr:cNvSpPr/>
      </xdr:nvSpPr>
      <xdr:spPr>
        <a:xfrm>
          <a:off x="0" y="65598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433" name="Прямоугольник 432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434" name="Прямоугольник 43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435" name="Прямоугольник 43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436" name="Прямоугольник 43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437" name="Прямоугольник 43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438" name="Прямоугольник 43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439" name="Прямоугольник 43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440" name="Прямоугольник 439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441" name="Прямоугольник 440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442" name="Прямоугольник 441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443" name="Прямоугольник 442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444" name="Прямоугольник 443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445" name="Прямоугольник 444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446" name="Прямоугольник 44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447" name="Прямоугольник 44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448" name="Прямоугольник 44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449" name="Прямоугольник 44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140</xdr:row>
      <xdr:rowOff>0</xdr:rowOff>
    </xdr:from>
    <xdr:ext cx="11513819" cy="937629"/>
    <xdr:sp macro="" textlink="">
      <xdr:nvSpPr>
        <xdr:cNvPr id="450" name="Прямоугольник 449"/>
        <xdr:cNvSpPr/>
      </xdr:nvSpPr>
      <xdr:spPr>
        <a:xfrm>
          <a:off x="0" y="70742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451" name="Прямоугольник 450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96</xdr:row>
      <xdr:rowOff>25400</xdr:rowOff>
    </xdr:from>
    <xdr:ext cx="11513819" cy="937629"/>
    <xdr:sp macro="" textlink="">
      <xdr:nvSpPr>
        <xdr:cNvPr id="452" name="Прямоугольник 451"/>
        <xdr:cNvSpPr/>
      </xdr:nvSpPr>
      <xdr:spPr>
        <a:xfrm rot="1025525">
          <a:off x="2330450" y="623855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453" name="Прямоугольник 452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95</xdr:row>
      <xdr:rowOff>0</xdr:rowOff>
    </xdr:from>
    <xdr:ext cx="11513819" cy="937629"/>
    <xdr:sp macro="" textlink="">
      <xdr:nvSpPr>
        <xdr:cNvPr id="454" name="Прямоугольник 45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455" name="Прямоугольник 45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95</xdr:row>
      <xdr:rowOff>0</xdr:rowOff>
    </xdr:from>
    <xdr:ext cx="11513819" cy="937629"/>
    <xdr:sp macro="" textlink="">
      <xdr:nvSpPr>
        <xdr:cNvPr id="456" name="Прямоугольник 45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457" name="Прямоугольник 45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95</xdr:row>
      <xdr:rowOff>0</xdr:rowOff>
    </xdr:from>
    <xdr:ext cx="11513819" cy="937629"/>
    <xdr:sp macro="" textlink="">
      <xdr:nvSpPr>
        <xdr:cNvPr id="458" name="Прямоугольник 457"/>
        <xdr:cNvSpPr/>
      </xdr:nvSpPr>
      <xdr:spPr>
        <a:xfrm>
          <a:off x="43180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459" name="Прямоугольник 45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95</xdr:row>
      <xdr:rowOff>0</xdr:rowOff>
    </xdr:from>
    <xdr:ext cx="11513819" cy="937629"/>
    <xdr:sp macro="" textlink="">
      <xdr:nvSpPr>
        <xdr:cNvPr id="460" name="Прямоугольник 459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461" name="Прямоугольник 46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66</xdr:row>
      <xdr:rowOff>0</xdr:rowOff>
    </xdr:from>
    <xdr:ext cx="184731" cy="937629"/>
    <xdr:sp macro="" textlink="">
      <xdr:nvSpPr>
        <xdr:cNvPr id="462" name="Прямоугольник 461"/>
        <xdr:cNvSpPr/>
      </xdr:nvSpPr>
      <xdr:spPr>
        <a:xfrm>
          <a:off x="5767419" y="46882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66</xdr:row>
      <xdr:rowOff>0</xdr:rowOff>
    </xdr:from>
    <xdr:ext cx="184731" cy="937629"/>
    <xdr:sp macro="" textlink="">
      <xdr:nvSpPr>
        <xdr:cNvPr id="463" name="Прямоугольник 462"/>
        <xdr:cNvSpPr/>
      </xdr:nvSpPr>
      <xdr:spPr>
        <a:xfrm>
          <a:off x="5767419" y="46882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65</xdr:row>
      <xdr:rowOff>0</xdr:rowOff>
    </xdr:from>
    <xdr:ext cx="184731" cy="937629"/>
    <xdr:sp macro="" textlink="">
      <xdr:nvSpPr>
        <xdr:cNvPr id="464" name="Прямоугольник 463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65</xdr:row>
      <xdr:rowOff>0</xdr:rowOff>
    </xdr:from>
    <xdr:ext cx="184731" cy="937629"/>
    <xdr:sp macro="" textlink="">
      <xdr:nvSpPr>
        <xdr:cNvPr id="465" name="Прямоугольник 464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67</xdr:row>
      <xdr:rowOff>1633405</xdr:rowOff>
    </xdr:from>
    <xdr:ext cx="937629" cy="11513819"/>
    <xdr:sp macro="" textlink="">
      <xdr:nvSpPr>
        <xdr:cNvPr id="466" name="Прямоугольник 465"/>
        <xdr:cNvSpPr/>
      </xdr:nvSpPr>
      <xdr:spPr>
        <a:xfrm rot="16200000">
          <a:off x="142875" y="53736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467" name="Прямоугольник 46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1513819" cy="937629"/>
    <xdr:sp macro="" textlink="">
      <xdr:nvSpPr>
        <xdr:cNvPr id="468" name="Прямоугольник 467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469" name="Прямоугольник 46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1513819" cy="937629"/>
    <xdr:sp macro="" textlink="">
      <xdr:nvSpPr>
        <xdr:cNvPr id="470" name="Прямоугольник 46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471" name="Прямоугольник 47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472" name="Прямоугольник 47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473" name="Прямоугольник 47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474" name="Прямоугольник 47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475" name="Прямоугольник 47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476" name="Прямоугольник 47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477" name="Прямоугольник 47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478" name="Прямоугольник 477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479" name="Прямоугольник 478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480" name="Прямоугольник 479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481" name="Прямоугольник 480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482" name="Прямоугольник 481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483" name="Прямоугольник 482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484" name="Прямоугольник 48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485" name="Прямоугольник 48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486" name="Прямоугольник 48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487" name="Прямоугольник 48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1513819" cy="937629"/>
    <xdr:sp macro="" textlink="">
      <xdr:nvSpPr>
        <xdr:cNvPr id="488" name="Прямоугольник 487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489" name="Прямоугольник 48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92</xdr:row>
      <xdr:rowOff>0</xdr:rowOff>
    </xdr:from>
    <xdr:ext cx="11513819" cy="937629"/>
    <xdr:sp macro="" textlink="">
      <xdr:nvSpPr>
        <xdr:cNvPr id="490" name="Прямоугольник 489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491" name="Прямоугольник 49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92</xdr:row>
      <xdr:rowOff>0</xdr:rowOff>
    </xdr:from>
    <xdr:ext cx="937629" cy="11513819"/>
    <xdr:sp macro="" textlink="">
      <xdr:nvSpPr>
        <xdr:cNvPr id="492" name="Прямоугольник 491"/>
        <xdr:cNvSpPr/>
      </xdr:nvSpPr>
      <xdr:spPr>
        <a:xfrm rot="16200000">
          <a:off x="142875" y="6663862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493" name="Прямоугольник 49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11513819" cy="937629"/>
    <xdr:sp macro="" textlink="">
      <xdr:nvSpPr>
        <xdr:cNvPr id="494" name="Прямоугольник 493"/>
        <xdr:cNvSpPr/>
      </xdr:nvSpPr>
      <xdr:spPr>
        <a:xfrm>
          <a:off x="0" y="62220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495" name="Прямоугольник 49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11513819" cy="937629"/>
    <xdr:sp macro="" textlink="">
      <xdr:nvSpPr>
        <xdr:cNvPr id="496" name="Прямоугольник 495"/>
        <xdr:cNvSpPr/>
      </xdr:nvSpPr>
      <xdr:spPr>
        <a:xfrm>
          <a:off x="0" y="65217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497" name="Прямоугольник 49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498" name="Прямоугольник 49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499" name="Прямоугольник 49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500" name="Прямоугольник 49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501" name="Прямоугольник 50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502" name="Прямоугольник 50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503" name="Прямоугольник 50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42</xdr:row>
      <xdr:rowOff>165100</xdr:rowOff>
    </xdr:from>
    <xdr:ext cx="184731" cy="937629"/>
    <xdr:sp macro="" textlink="">
      <xdr:nvSpPr>
        <xdr:cNvPr id="504" name="Прямоугольник 503"/>
        <xdr:cNvSpPr/>
      </xdr:nvSpPr>
      <xdr:spPr>
        <a:xfrm>
          <a:off x="16643350" y="298259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505" name="Прямоугольник 504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506" name="Прямоугольник 505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507" name="Прямоугольник 506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508" name="Прямоугольник 507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509" name="Прямоугольник 508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510" name="Прямоугольник 50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511" name="Прямоугольник 51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512" name="Прямоугольник 51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513" name="Прямоугольник 51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158</xdr:row>
      <xdr:rowOff>127000</xdr:rowOff>
    </xdr:from>
    <xdr:ext cx="11513819" cy="937629"/>
    <xdr:sp macro="" textlink="">
      <xdr:nvSpPr>
        <xdr:cNvPr id="514" name="Прямоугольник 513"/>
        <xdr:cNvSpPr/>
      </xdr:nvSpPr>
      <xdr:spPr>
        <a:xfrm>
          <a:off x="0" y="74298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515" name="Прямоугольник 51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517" name="Прямоугольник 51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67</xdr:row>
      <xdr:rowOff>0</xdr:rowOff>
    </xdr:from>
    <xdr:ext cx="937629" cy="11513819"/>
    <xdr:sp macro="" textlink="">
      <xdr:nvSpPr>
        <xdr:cNvPr id="518" name="Прямоугольник 517"/>
        <xdr:cNvSpPr/>
      </xdr:nvSpPr>
      <xdr:spPr>
        <a:xfrm rot="16200000">
          <a:off x="142875" y="529321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519" name="Прямоугольник 51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1513819" cy="937629"/>
    <xdr:sp macro="" textlink="">
      <xdr:nvSpPr>
        <xdr:cNvPr id="520" name="Прямоугольник 51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521" name="Прямоугольник 52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1513819" cy="937629"/>
    <xdr:sp macro="" textlink="">
      <xdr:nvSpPr>
        <xdr:cNvPr id="522" name="Прямоугольник 52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523" name="Прямоугольник 52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524" name="Прямоугольник 52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525" name="Прямоугольник 52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526" name="Прямоугольник 52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527" name="Прямоугольник 52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528" name="Прямоугольник 52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529" name="Прямоугольник 52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530" name="Прямоугольник 529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531" name="Прямоугольник 530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532" name="Прямоугольник 531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533" name="Прямоугольник 532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534" name="Прямоугольник 533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535" name="Прямоугольник 534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536" name="Прямоугольник 53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537" name="Прямоугольник 53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538" name="Прямоугольник 53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539" name="Прямоугольник 53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1513819" cy="937629"/>
    <xdr:sp macro="" textlink="">
      <xdr:nvSpPr>
        <xdr:cNvPr id="540" name="Прямоугольник 53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541" name="Прямоугольник 54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92</xdr:row>
      <xdr:rowOff>0</xdr:rowOff>
    </xdr:from>
    <xdr:ext cx="11513819" cy="937629"/>
    <xdr:sp macro="" textlink="">
      <xdr:nvSpPr>
        <xdr:cNvPr id="542" name="Прямоугольник 541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543" name="Прямоугольник 54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67</xdr:row>
      <xdr:rowOff>1633405</xdr:rowOff>
    </xdr:from>
    <xdr:ext cx="937629" cy="11513819"/>
    <xdr:sp macro="" textlink="">
      <xdr:nvSpPr>
        <xdr:cNvPr id="544" name="Прямоугольник 543"/>
        <xdr:cNvSpPr/>
      </xdr:nvSpPr>
      <xdr:spPr>
        <a:xfrm rot="16200000">
          <a:off x="142875" y="53736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545" name="Прямоугольник 54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11513819" cy="937629"/>
    <xdr:sp macro="" textlink="">
      <xdr:nvSpPr>
        <xdr:cNvPr id="546" name="Прямоугольник 545"/>
        <xdr:cNvSpPr/>
      </xdr:nvSpPr>
      <xdr:spPr>
        <a:xfrm>
          <a:off x="0" y="62029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547" name="Прямоугольник 546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11513819" cy="937629"/>
    <xdr:sp macro="" textlink="">
      <xdr:nvSpPr>
        <xdr:cNvPr id="548" name="Прямоугольник 547"/>
        <xdr:cNvSpPr/>
      </xdr:nvSpPr>
      <xdr:spPr>
        <a:xfrm>
          <a:off x="0" y="65027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549" name="Прямоугольник 548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550" name="Прямоугольник 54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551" name="Прямоугольник 55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552" name="Прямоугольник 55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553" name="Прямоугольник 55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554" name="Прямоугольник 55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555" name="Прямоугольник 55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556" name="Прямоугольник 555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557" name="Прямоугольник 556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558" name="Прямоугольник 557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559" name="Прямоугольник 558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560" name="Прямоугольник 559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561" name="Прямоугольник 560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562" name="Прямоугольник 56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563" name="Прямоугольник 56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564" name="Прямоугольник 56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565" name="Прямоугольник 56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137</xdr:row>
      <xdr:rowOff>0</xdr:rowOff>
    </xdr:from>
    <xdr:ext cx="11513819" cy="937629"/>
    <xdr:sp macro="" textlink="">
      <xdr:nvSpPr>
        <xdr:cNvPr id="566" name="Прямоугольник 565"/>
        <xdr:cNvSpPr/>
      </xdr:nvSpPr>
      <xdr:spPr>
        <a:xfrm>
          <a:off x="0" y="70170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567" name="Прямоугольник 566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94</xdr:row>
      <xdr:rowOff>25400</xdr:rowOff>
    </xdr:from>
    <xdr:ext cx="11513819" cy="937629"/>
    <xdr:sp macro="" textlink="">
      <xdr:nvSpPr>
        <xdr:cNvPr id="568" name="Прямоугольник 567"/>
        <xdr:cNvSpPr/>
      </xdr:nvSpPr>
      <xdr:spPr>
        <a:xfrm rot="1025525">
          <a:off x="2330450" y="617569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569" name="Прямоугольник 568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1513819" cy="937629"/>
    <xdr:sp macro="" textlink="">
      <xdr:nvSpPr>
        <xdr:cNvPr id="570" name="Прямоугольник 56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571" name="Прямоугольник 57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1513819" cy="937629"/>
    <xdr:sp macro="" textlink="">
      <xdr:nvSpPr>
        <xdr:cNvPr id="572" name="Прямоугольник 57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573" name="Прямоугольник 57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92</xdr:row>
      <xdr:rowOff>0</xdr:rowOff>
    </xdr:from>
    <xdr:ext cx="11513819" cy="937629"/>
    <xdr:sp macro="" textlink="">
      <xdr:nvSpPr>
        <xdr:cNvPr id="574" name="Прямоугольник 573"/>
        <xdr:cNvSpPr/>
      </xdr:nvSpPr>
      <xdr:spPr>
        <a:xfrm>
          <a:off x="43180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575" name="Прямоугольник 57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92</xdr:row>
      <xdr:rowOff>0</xdr:rowOff>
    </xdr:from>
    <xdr:ext cx="11513819" cy="937629"/>
    <xdr:sp macro="" textlink="">
      <xdr:nvSpPr>
        <xdr:cNvPr id="576" name="Прямоугольник 575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577" name="Прямоугольник 57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65</xdr:row>
      <xdr:rowOff>0</xdr:rowOff>
    </xdr:from>
    <xdr:ext cx="184731" cy="937629"/>
    <xdr:sp macro="" textlink="">
      <xdr:nvSpPr>
        <xdr:cNvPr id="578" name="Прямоугольник 577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65</xdr:row>
      <xdr:rowOff>0</xdr:rowOff>
    </xdr:from>
    <xdr:ext cx="184731" cy="937629"/>
    <xdr:sp macro="" textlink="">
      <xdr:nvSpPr>
        <xdr:cNvPr id="579" name="Прямоугольник 578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64</xdr:row>
      <xdr:rowOff>0</xdr:rowOff>
    </xdr:from>
    <xdr:ext cx="184731" cy="937629"/>
    <xdr:sp macro="" textlink="">
      <xdr:nvSpPr>
        <xdr:cNvPr id="580" name="Прямоугольник 579"/>
        <xdr:cNvSpPr/>
      </xdr:nvSpPr>
      <xdr:spPr>
        <a:xfrm>
          <a:off x="5767419" y="45358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64</xdr:row>
      <xdr:rowOff>0</xdr:rowOff>
    </xdr:from>
    <xdr:ext cx="184731" cy="937629"/>
    <xdr:sp macro="" textlink="">
      <xdr:nvSpPr>
        <xdr:cNvPr id="581" name="Прямоугольник 580"/>
        <xdr:cNvSpPr/>
      </xdr:nvSpPr>
      <xdr:spPr>
        <a:xfrm>
          <a:off x="5767419" y="45358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94</xdr:row>
      <xdr:rowOff>1633405</xdr:rowOff>
    </xdr:from>
    <xdr:ext cx="937629" cy="11513819"/>
    <xdr:sp macro="" textlink="">
      <xdr:nvSpPr>
        <xdr:cNvPr id="582" name="Прямоугольник 581"/>
        <xdr:cNvSpPr/>
      </xdr:nvSpPr>
      <xdr:spPr>
        <a:xfrm rot="16200000">
          <a:off x="142875" y="67271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583" name="Прямоугольник 58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95</xdr:row>
      <xdr:rowOff>0</xdr:rowOff>
    </xdr:from>
    <xdr:ext cx="11513819" cy="937629"/>
    <xdr:sp macro="" textlink="">
      <xdr:nvSpPr>
        <xdr:cNvPr id="584" name="Прямоугольник 58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585" name="Прямоугольник 58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95</xdr:row>
      <xdr:rowOff>0</xdr:rowOff>
    </xdr:from>
    <xdr:ext cx="11513819" cy="937629"/>
    <xdr:sp macro="" textlink="">
      <xdr:nvSpPr>
        <xdr:cNvPr id="586" name="Прямоугольник 58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587" name="Прямоугольник 58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588" name="Прямоугольник 58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589" name="Прямоугольник 58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590" name="Прямоугольник 58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591" name="Прямоугольник 59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592" name="Прямоугольник 59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593" name="Прямоугольник 59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594" name="Прямоугольник 593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595" name="Прямоугольник 594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596" name="Прямоугольник 595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597" name="Прямоугольник 596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598" name="Прямоугольник 597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599" name="Прямоугольник 598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600" name="Прямоугольник 59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601" name="Прямоугольник 60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602" name="Прямоугольник 60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603" name="Прямоугольник 60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95</xdr:row>
      <xdr:rowOff>0</xdr:rowOff>
    </xdr:from>
    <xdr:ext cx="11513819" cy="937629"/>
    <xdr:sp macro="" textlink="">
      <xdr:nvSpPr>
        <xdr:cNvPr id="604" name="Прямоугольник 60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605" name="Прямоугольник 60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95</xdr:row>
      <xdr:rowOff>0</xdr:rowOff>
    </xdr:from>
    <xdr:ext cx="11513819" cy="937629"/>
    <xdr:sp macro="" textlink="">
      <xdr:nvSpPr>
        <xdr:cNvPr id="606" name="Прямоугольник 605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607" name="Прямоугольник 60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95</xdr:row>
      <xdr:rowOff>0</xdr:rowOff>
    </xdr:from>
    <xdr:ext cx="937629" cy="11513819"/>
    <xdr:sp macro="" textlink="">
      <xdr:nvSpPr>
        <xdr:cNvPr id="608" name="Прямоугольник 607"/>
        <xdr:cNvSpPr/>
      </xdr:nvSpPr>
      <xdr:spPr>
        <a:xfrm rot="16200000">
          <a:off x="142875" y="6726727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609" name="Прямоугольник 60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98</xdr:row>
      <xdr:rowOff>50800</xdr:rowOff>
    </xdr:from>
    <xdr:ext cx="11513819" cy="937629"/>
    <xdr:sp macro="" textlink="">
      <xdr:nvSpPr>
        <xdr:cNvPr id="610" name="Прямоугольник 609"/>
        <xdr:cNvSpPr/>
      </xdr:nvSpPr>
      <xdr:spPr>
        <a:xfrm>
          <a:off x="0" y="62791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611" name="Прямоугольник 610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1513819" cy="937629"/>
    <xdr:sp macro="" textlink="">
      <xdr:nvSpPr>
        <xdr:cNvPr id="612" name="Прямоугольник 611"/>
        <xdr:cNvSpPr/>
      </xdr:nvSpPr>
      <xdr:spPr>
        <a:xfrm>
          <a:off x="0" y="6578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613" name="Прямоугольник 612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614" name="Прямоугольник 61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615" name="Прямоугольник 61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616" name="Прямоугольник 61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617" name="Прямоугольник 61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618" name="Прямоугольник 61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619" name="Прямоугольник 61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45</xdr:row>
      <xdr:rowOff>165100</xdr:rowOff>
    </xdr:from>
    <xdr:ext cx="184731" cy="937629"/>
    <xdr:sp macro="" textlink="">
      <xdr:nvSpPr>
        <xdr:cNvPr id="620" name="Прямоугольник 619"/>
        <xdr:cNvSpPr/>
      </xdr:nvSpPr>
      <xdr:spPr>
        <a:xfrm>
          <a:off x="16643350" y="31930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621" name="Прямоугольник 620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622" name="Прямоугольник 621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623" name="Прямоугольник 622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624" name="Прямоугольник 623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625" name="Прямоугольник 624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626" name="Прямоугольник 62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627" name="Прямоугольник 62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628" name="Прямоугольник 62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629" name="Прямоугольник 62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161</xdr:row>
      <xdr:rowOff>127000</xdr:rowOff>
    </xdr:from>
    <xdr:ext cx="11513819" cy="937629"/>
    <xdr:sp macro="" textlink="">
      <xdr:nvSpPr>
        <xdr:cNvPr id="630" name="Прямоугольник 629"/>
        <xdr:cNvSpPr/>
      </xdr:nvSpPr>
      <xdr:spPr>
        <a:xfrm>
          <a:off x="0" y="74869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631" name="Прямоугольник 630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633" name="Прямоугольник 632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93</xdr:row>
      <xdr:rowOff>1633405</xdr:rowOff>
    </xdr:from>
    <xdr:ext cx="937629" cy="11513819"/>
    <xdr:sp macro="" textlink="">
      <xdr:nvSpPr>
        <xdr:cNvPr id="634" name="Прямоугольник 633"/>
        <xdr:cNvSpPr/>
      </xdr:nvSpPr>
      <xdr:spPr>
        <a:xfrm rot="16200000">
          <a:off x="142875" y="670242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635" name="Прямоугольник 63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95</xdr:row>
      <xdr:rowOff>0</xdr:rowOff>
    </xdr:from>
    <xdr:ext cx="11513819" cy="937629"/>
    <xdr:sp macro="" textlink="">
      <xdr:nvSpPr>
        <xdr:cNvPr id="636" name="Прямоугольник 63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637" name="Прямоугольник 63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95</xdr:row>
      <xdr:rowOff>0</xdr:rowOff>
    </xdr:from>
    <xdr:ext cx="11513819" cy="937629"/>
    <xdr:sp macro="" textlink="">
      <xdr:nvSpPr>
        <xdr:cNvPr id="638" name="Прямоугольник 637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639" name="Прямоугольник 63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640" name="Прямоугольник 63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641" name="Прямоугольник 64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642" name="Прямоугольник 64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643" name="Прямоугольник 64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644" name="Прямоугольник 64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645" name="Прямоугольник 64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646" name="Прямоугольник 645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647" name="Прямоугольник 646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648" name="Прямоугольник 647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649" name="Прямоугольник 648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650" name="Прямоугольник 649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651" name="Прямоугольник 650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652" name="Прямоугольник 65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653" name="Прямоугольник 65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654" name="Прямоугольник 65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655" name="Прямоугольник 65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95</xdr:row>
      <xdr:rowOff>0</xdr:rowOff>
    </xdr:from>
    <xdr:ext cx="11513819" cy="937629"/>
    <xdr:sp macro="" textlink="">
      <xdr:nvSpPr>
        <xdr:cNvPr id="656" name="Прямоугольник 65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657" name="Прямоугольник 65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95</xdr:row>
      <xdr:rowOff>0</xdr:rowOff>
    </xdr:from>
    <xdr:ext cx="11513819" cy="937629"/>
    <xdr:sp macro="" textlink="">
      <xdr:nvSpPr>
        <xdr:cNvPr id="658" name="Прямоугольник 657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659" name="Прямоугольник 65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94</xdr:row>
      <xdr:rowOff>1633405</xdr:rowOff>
    </xdr:from>
    <xdr:ext cx="937629" cy="11513819"/>
    <xdr:sp macro="" textlink="">
      <xdr:nvSpPr>
        <xdr:cNvPr id="660" name="Прямоугольник 659"/>
        <xdr:cNvSpPr/>
      </xdr:nvSpPr>
      <xdr:spPr>
        <a:xfrm rot="16200000">
          <a:off x="142875" y="67271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661" name="Прямоугольник 66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97</xdr:row>
      <xdr:rowOff>50800</xdr:rowOff>
    </xdr:from>
    <xdr:ext cx="11513819" cy="937629"/>
    <xdr:sp macro="" textlink="">
      <xdr:nvSpPr>
        <xdr:cNvPr id="662" name="Прямоугольник 661"/>
        <xdr:cNvSpPr/>
      </xdr:nvSpPr>
      <xdr:spPr>
        <a:xfrm>
          <a:off x="0" y="62601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663" name="Прямоугольник 662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11513819" cy="937629"/>
    <xdr:sp macro="" textlink="">
      <xdr:nvSpPr>
        <xdr:cNvPr id="664" name="Прямоугольник 663"/>
        <xdr:cNvSpPr/>
      </xdr:nvSpPr>
      <xdr:spPr>
        <a:xfrm>
          <a:off x="0" y="65598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665" name="Прямоугольник 664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666" name="Прямоугольник 66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667" name="Прямоугольник 66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668" name="Прямоугольник 66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669" name="Прямоугольник 66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670" name="Прямоугольник 66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671" name="Прямоугольник 67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672" name="Прямоугольник 671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673" name="Прямоугольник 672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674" name="Прямоугольник 673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675" name="Прямоугольник 674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676" name="Прямоугольник 675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677" name="Прямоугольник 676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678" name="Прямоугольник 67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679" name="Прямоугольник 67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93</xdr:row>
      <xdr:rowOff>0</xdr:rowOff>
    </xdr:from>
    <xdr:ext cx="184731" cy="937629"/>
    <xdr:sp macro="" textlink="">
      <xdr:nvSpPr>
        <xdr:cNvPr id="680" name="Прямоугольник 67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681" name="Прямоугольник 68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140</xdr:row>
      <xdr:rowOff>0</xdr:rowOff>
    </xdr:from>
    <xdr:ext cx="11513819" cy="937629"/>
    <xdr:sp macro="" textlink="">
      <xdr:nvSpPr>
        <xdr:cNvPr id="682" name="Прямоугольник 681"/>
        <xdr:cNvSpPr/>
      </xdr:nvSpPr>
      <xdr:spPr>
        <a:xfrm>
          <a:off x="0" y="70742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683" name="Прямоугольник 682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96</xdr:row>
      <xdr:rowOff>25400</xdr:rowOff>
    </xdr:from>
    <xdr:ext cx="11513819" cy="937629"/>
    <xdr:sp macro="" textlink="">
      <xdr:nvSpPr>
        <xdr:cNvPr id="684" name="Прямоугольник 683"/>
        <xdr:cNvSpPr/>
      </xdr:nvSpPr>
      <xdr:spPr>
        <a:xfrm rot="1025525">
          <a:off x="2330450" y="623855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685" name="Прямоугольник 684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95</xdr:row>
      <xdr:rowOff>0</xdr:rowOff>
    </xdr:from>
    <xdr:ext cx="11513819" cy="937629"/>
    <xdr:sp macro="" textlink="">
      <xdr:nvSpPr>
        <xdr:cNvPr id="686" name="Прямоугольник 68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687" name="Прямоугольник 68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95</xdr:row>
      <xdr:rowOff>0</xdr:rowOff>
    </xdr:from>
    <xdr:ext cx="11513819" cy="937629"/>
    <xdr:sp macro="" textlink="">
      <xdr:nvSpPr>
        <xdr:cNvPr id="688" name="Прямоугольник 687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689" name="Прямоугольник 68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95</xdr:row>
      <xdr:rowOff>0</xdr:rowOff>
    </xdr:from>
    <xdr:ext cx="11513819" cy="937629"/>
    <xdr:sp macro="" textlink="">
      <xdr:nvSpPr>
        <xdr:cNvPr id="690" name="Прямоугольник 689"/>
        <xdr:cNvSpPr/>
      </xdr:nvSpPr>
      <xdr:spPr>
        <a:xfrm>
          <a:off x="43180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691" name="Прямоугольник 69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95</xdr:row>
      <xdr:rowOff>0</xdr:rowOff>
    </xdr:from>
    <xdr:ext cx="11513819" cy="937629"/>
    <xdr:sp macro="" textlink="">
      <xdr:nvSpPr>
        <xdr:cNvPr id="692" name="Прямоугольник 691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693" name="Прямоугольник 69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66</xdr:row>
      <xdr:rowOff>0</xdr:rowOff>
    </xdr:from>
    <xdr:ext cx="184731" cy="937629"/>
    <xdr:sp macro="" textlink="">
      <xdr:nvSpPr>
        <xdr:cNvPr id="694" name="Прямоугольник 693"/>
        <xdr:cNvSpPr/>
      </xdr:nvSpPr>
      <xdr:spPr>
        <a:xfrm>
          <a:off x="5767419" y="46882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66</xdr:row>
      <xdr:rowOff>0</xdr:rowOff>
    </xdr:from>
    <xdr:ext cx="184731" cy="937629"/>
    <xdr:sp macro="" textlink="">
      <xdr:nvSpPr>
        <xdr:cNvPr id="695" name="Прямоугольник 694"/>
        <xdr:cNvSpPr/>
      </xdr:nvSpPr>
      <xdr:spPr>
        <a:xfrm>
          <a:off x="5767419" y="46882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65</xdr:row>
      <xdr:rowOff>0</xdr:rowOff>
    </xdr:from>
    <xdr:ext cx="184731" cy="937629"/>
    <xdr:sp macro="" textlink="">
      <xdr:nvSpPr>
        <xdr:cNvPr id="696" name="Прямоугольник 695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65</xdr:row>
      <xdr:rowOff>0</xdr:rowOff>
    </xdr:from>
    <xdr:ext cx="184731" cy="937629"/>
    <xdr:sp macro="" textlink="">
      <xdr:nvSpPr>
        <xdr:cNvPr id="697" name="Прямоугольник 696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67</xdr:row>
      <xdr:rowOff>1633405</xdr:rowOff>
    </xdr:from>
    <xdr:ext cx="937629" cy="11513819"/>
    <xdr:sp macro="" textlink="">
      <xdr:nvSpPr>
        <xdr:cNvPr id="698" name="Прямоугольник 697"/>
        <xdr:cNvSpPr/>
      </xdr:nvSpPr>
      <xdr:spPr>
        <a:xfrm rot="16200000">
          <a:off x="142875" y="53736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699" name="Прямоугольник 69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1513819" cy="937629"/>
    <xdr:sp macro="" textlink="">
      <xdr:nvSpPr>
        <xdr:cNvPr id="700" name="Прямоугольник 69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701" name="Прямоугольник 70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1513819" cy="937629"/>
    <xdr:sp macro="" textlink="">
      <xdr:nvSpPr>
        <xdr:cNvPr id="702" name="Прямоугольник 70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703" name="Прямоугольник 70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704" name="Прямоугольник 70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705" name="Прямоугольник 70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706" name="Прямоугольник 70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707" name="Прямоугольник 70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708" name="Прямоугольник 70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709" name="Прямоугольник 70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710" name="Прямоугольник 709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711" name="Прямоугольник 710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712" name="Прямоугольник 711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713" name="Прямоугольник 712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714" name="Прямоугольник 713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715" name="Прямоугольник 714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716" name="Прямоугольник 71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717" name="Прямоугольник 71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718" name="Прямоугольник 71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719" name="Прямоугольник 71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1513819" cy="937629"/>
    <xdr:sp macro="" textlink="">
      <xdr:nvSpPr>
        <xdr:cNvPr id="720" name="Прямоугольник 71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721" name="Прямоугольник 72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92</xdr:row>
      <xdr:rowOff>0</xdr:rowOff>
    </xdr:from>
    <xdr:ext cx="11513819" cy="937629"/>
    <xdr:sp macro="" textlink="">
      <xdr:nvSpPr>
        <xdr:cNvPr id="722" name="Прямоугольник 721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723" name="Прямоугольник 72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92</xdr:row>
      <xdr:rowOff>0</xdr:rowOff>
    </xdr:from>
    <xdr:ext cx="937629" cy="11513819"/>
    <xdr:sp macro="" textlink="">
      <xdr:nvSpPr>
        <xdr:cNvPr id="724" name="Прямоугольник 723"/>
        <xdr:cNvSpPr/>
      </xdr:nvSpPr>
      <xdr:spPr>
        <a:xfrm rot="16200000">
          <a:off x="142875" y="6663862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725" name="Прямоугольник 72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11513819" cy="937629"/>
    <xdr:sp macro="" textlink="">
      <xdr:nvSpPr>
        <xdr:cNvPr id="726" name="Прямоугольник 725"/>
        <xdr:cNvSpPr/>
      </xdr:nvSpPr>
      <xdr:spPr>
        <a:xfrm>
          <a:off x="0" y="62220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727" name="Прямоугольник 72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11513819" cy="937629"/>
    <xdr:sp macro="" textlink="">
      <xdr:nvSpPr>
        <xdr:cNvPr id="728" name="Прямоугольник 727"/>
        <xdr:cNvSpPr/>
      </xdr:nvSpPr>
      <xdr:spPr>
        <a:xfrm>
          <a:off x="0" y="65217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729" name="Прямоугольник 72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730" name="Прямоугольник 72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731" name="Прямоугольник 73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732" name="Прямоугольник 73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733" name="Прямоугольник 73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734" name="Прямоугольник 73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735" name="Прямоугольник 73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42</xdr:row>
      <xdr:rowOff>165100</xdr:rowOff>
    </xdr:from>
    <xdr:ext cx="184731" cy="937629"/>
    <xdr:sp macro="" textlink="">
      <xdr:nvSpPr>
        <xdr:cNvPr id="736" name="Прямоугольник 735"/>
        <xdr:cNvSpPr/>
      </xdr:nvSpPr>
      <xdr:spPr>
        <a:xfrm>
          <a:off x="16643350" y="298259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737" name="Прямоугольник 736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738" name="Прямоугольник 737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739" name="Прямоугольник 738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740" name="Прямоугольник 739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741" name="Прямоугольник 740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742" name="Прямоугольник 74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743" name="Прямоугольник 74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744" name="Прямоугольник 74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745" name="Прямоугольник 74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158</xdr:row>
      <xdr:rowOff>127000</xdr:rowOff>
    </xdr:from>
    <xdr:ext cx="11513819" cy="937629"/>
    <xdr:sp macro="" textlink="">
      <xdr:nvSpPr>
        <xdr:cNvPr id="746" name="Прямоугольник 745"/>
        <xdr:cNvSpPr/>
      </xdr:nvSpPr>
      <xdr:spPr>
        <a:xfrm>
          <a:off x="0" y="74298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747" name="Прямоугольник 74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749" name="Прямоугольник 74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67</xdr:row>
      <xdr:rowOff>0</xdr:rowOff>
    </xdr:from>
    <xdr:ext cx="937629" cy="11513819"/>
    <xdr:sp macro="" textlink="">
      <xdr:nvSpPr>
        <xdr:cNvPr id="750" name="Прямоугольник 749"/>
        <xdr:cNvSpPr/>
      </xdr:nvSpPr>
      <xdr:spPr>
        <a:xfrm rot="16200000">
          <a:off x="142875" y="529321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751" name="Прямоугольник 75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1513819" cy="937629"/>
    <xdr:sp macro="" textlink="">
      <xdr:nvSpPr>
        <xdr:cNvPr id="752" name="Прямоугольник 75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753" name="Прямоугольник 75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1513819" cy="937629"/>
    <xdr:sp macro="" textlink="">
      <xdr:nvSpPr>
        <xdr:cNvPr id="754" name="Прямоугольник 753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755" name="Прямоугольник 75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756" name="Прямоугольник 75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757" name="Прямоугольник 75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758" name="Прямоугольник 75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759" name="Прямоугольник 75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760" name="Прямоугольник 75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761" name="Прямоугольник 76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762" name="Прямоугольник 761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763" name="Прямоугольник 762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764" name="Прямоугольник 763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765" name="Прямоугольник 764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766" name="Прямоугольник 765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767" name="Прямоугольник 766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768" name="Прямоугольник 76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769" name="Прямоугольник 76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770" name="Прямоугольник 76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771" name="Прямоугольник 77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1513819" cy="937629"/>
    <xdr:sp macro="" textlink="">
      <xdr:nvSpPr>
        <xdr:cNvPr id="772" name="Прямоугольник 77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773" name="Прямоугольник 77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92</xdr:row>
      <xdr:rowOff>0</xdr:rowOff>
    </xdr:from>
    <xdr:ext cx="11513819" cy="937629"/>
    <xdr:sp macro="" textlink="">
      <xdr:nvSpPr>
        <xdr:cNvPr id="774" name="Прямоугольник 773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775" name="Прямоугольник 77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67</xdr:row>
      <xdr:rowOff>1633405</xdr:rowOff>
    </xdr:from>
    <xdr:ext cx="937629" cy="11513819"/>
    <xdr:sp macro="" textlink="">
      <xdr:nvSpPr>
        <xdr:cNvPr id="776" name="Прямоугольник 775"/>
        <xdr:cNvSpPr/>
      </xdr:nvSpPr>
      <xdr:spPr>
        <a:xfrm rot="16200000">
          <a:off x="142875" y="53736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777" name="Прямоугольник 77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95</xdr:row>
      <xdr:rowOff>0</xdr:rowOff>
    </xdr:from>
    <xdr:ext cx="11513819" cy="937629"/>
    <xdr:sp macro="" textlink="">
      <xdr:nvSpPr>
        <xdr:cNvPr id="778" name="Прямоугольник 777"/>
        <xdr:cNvSpPr/>
      </xdr:nvSpPr>
      <xdr:spPr>
        <a:xfrm>
          <a:off x="0" y="62029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779" name="Прямоугольник 778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11513819" cy="937629"/>
    <xdr:sp macro="" textlink="">
      <xdr:nvSpPr>
        <xdr:cNvPr id="780" name="Прямоугольник 779"/>
        <xdr:cNvSpPr/>
      </xdr:nvSpPr>
      <xdr:spPr>
        <a:xfrm>
          <a:off x="0" y="65027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781" name="Прямоугольник 780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782" name="Прямоугольник 78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783" name="Прямоугольник 78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784" name="Прямоугольник 78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785" name="Прямоугольник 78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786" name="Прямоугольник 78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787" name="Прямоугольник 78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788" name="Прямоугольник 787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789" name="Прямоугольник 788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790" name="Прямоугольник 789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791" name="Прямоугольник 790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792" name="Прямоугольник 791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793" name="Прямоугольник 792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794" name="Прямоугольник 79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795" name="Прямоугольник 79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90</xdr:row>
      <xdr:rowOff>0</xdr:rowOff>
    </xdr:from>
    <xdr:ext cx="184731" cy="937629"/>
    <xdr:sp macro="" textlink="">
      <xdr:nvSpPr>
        <xdr:cNvPr id="796" name="Прямоугольник 79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797" name="Прямоугольник 79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137</xdr:row>
      <xdr:rowOff>0</xdr:rowOff>
    </xdr:from>
    <xdr:ext cx="11513819" cy="937629"/>
    <xdr:sp macro="" textlink="">
      <xdr:nvSpPr>
        <xdr:cNvPr id="798" name="Прямоугольник 797"/>
        <xdr:cNvSpPr/>
      </xdr:nvSpPr>
      <xdr:spPr>
        <a:xfrm>
          <a:off x="0" y="70170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799" name="Прямоугольник 798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94</xdr:row>
      <xdr:rowOff>25400</xdr:rowOff>
    </xdr:from>
    <xdr:ext cx="11513819" cy="937629"/>
    <xdr:sp macro="" textlink="">
      <xdr:nvSpPr>
        <xdr:cNvPr id="800" name="Прямоугольник 799"/>
        <xdr:cNvSpPr/>
      </xdr:nvSpPr>
      <xdr:spPr>
        <a:xfrm rot="1025525">
          <a:off x="2330450" y="617569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801" name="Прямоугольник 800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1513819" cy="937629"/>
    <xdr:sp macro="" textlink="">
      <xdr:nvSpPr>
        <xdr:cNvPr id="802" name="Прямоугольник 80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803" name="Прямоугольник 80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92</xdr:row>
      <xdr:rowOff>0</xdr:rowOff>
    </xdr:from>
    <xdr:ext cx="11513819" cy="937629"/>
    <xdr:sp macro="" textlink="">
      <xdr:nvSpPr>
        <xdr:cNvPr id="804" name="Прямоугольник 803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805" name="Прямоугольник 80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92</xdr:row>
      <xdr:rowOff>0</xdr:rowOff>
    </xdr:from>
    <xdr:ext cx="11513819" cy="937629"/>
    <xdr:sp macro="" textlink="">
      <xdr:nvSpPr>
        <xdr:cNvPr id="806" name="Прямоугольник 805"/>
        <xdr:cNvSpPr/>
      </xdr:nvSpPr>
      <xdr:spPr>
        <a:xfrm>
          <a:off x="43180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807" name="Прямоугольник 80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92</xdr:row>
      <xdr:rowOff>0</xdr:rowOff>
    </xdr:from>
    <xdr:ext cx="11513819" cy="937629"/>
    <xdr:sp macro="" textlink="">
      <xdr:nvSpPr>
        <xdr:cNvPr id="808" name="Прямоугольник 807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92</xdr:row>
      <xdr:rowOff>0</xdr:rowOff>
    </xdr:from>
    <xdr:ext cx="184731" cy="937629"/>
    <xdr:sp macro="" textlink="">
      <xdr:nvSpPr>
        <xdr:cNvPr id="809" name="Прямоугольник 80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65</xdr:row>
      <xdr:rowOff>0</xdr:rowOff>
    </xdr:from>
    <xdr:ext cx="184731" cy="937629"/>
    <xdr:sp macro="" textlink="">
      <xdr:nvSpPr>
        <xdr:cNvPr id="810" name="Прямоугольник 809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65</xdr:row>
      <xdr:rowOff>0</xdr:rowOff>
    </xdr:from>
    <xdr:ext cx="184731" cy="937629"/>
    <xdr:sp macro="" textlink="">
      <xdr:nvSpPr>
        <xdr:cNvPr id="811" name="Прямоугольник 810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64</xdr:row>
      <xdr:rowOff>0</xdr:rowOff>
    </xdr:from>
    <xdr:ext cx="184731" cy="937629"/>
    <xdr:sp macro="" textlink="">
      <xdr:nvSpPr>
        <xdr:cNvPr id="812" name="Прямоугольник 811"/>
        <xdr:cNvSpPr/>
      </xdr:nvSpPr>
      <xdr:spPr>
        <a:xfrm>
          <a:off x="5767419" y="45358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64</xdr:row>
      <xdr:rowOff>0</xdr:rowOff>
    </xdr:from>
    <xdr:ext cx="184731" cy="937629"/>
    <xdr:sp macro="" textlink="">
      <xdr:nvSpPr>
        <xdr:cNvPr id="813" name="Прямоугольник 812"/>
        <xdr:cNvSpPr/>
      </xdr:nvSpPr>
      <xdr:spPr>
        <a:xfrm>
          <a:off x="5767419" y="45358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77</xdr:row>
      <xdr:rowOff>1633405</xdr:rowOff>
    </xdr:from>
    <xdr:ext cx="937629" cy="11513819"/>
    <xdr:sp macro="" textlink="">
      <xdr:nvSpPr>
        <xdr:cNvPr id="814" name="Прямоугольник 813"/>
        <xdr:cNvSpPr/>
      </xdr:nvSpPr>
      <xdr:spPr>
        <a:xfrm rot="16200000">
          <a:off x="142875" y="47107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992320</xdr:colOff>
      <xdr:row>77</xdr:row>
      <xdr:rowOff>1633405</xdr:rowOff>
    </xdr:from>
    <xdr:ext cx="937629" cy="11513819"/>
    <xdr:sp macro="" textlink="">
      <xdr:nvSpPr>
        <xdr:cNvPr id="815" name="Прямоугольник 814"/>
        <xdr:cNvSpPr/>
      </xdr:nvSpPr>
      <xdr:spPr>
        <a:xfrm rot="16200000">
          <a:off x="142875" y="47107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992320</xdr:colOff>
      <xdr:row>60</xdr:row>
      <xdr:rowOff>1633405</xdr:rowOff>
    </xdr:from>
    <xdr:ext cx="937629" cy="11513819"/>
    <xdr:sp macro="" textlink="">
      <xdr:nvSpPr>
        <xdr:cNvPr id="748" name="Прямоугольник 747"/>
        <xdr:cNvSpPr/>
      </xdr:nvSpPr>
      <xdr:spPr>
        <a:xfrm rot="16200000">
          <a:off x="142875" y="32210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61</xdr:row>
      <xdr:rowOff>0</xdr:rowOff>
    </xdr:from>
    <xdr:ext cx="184731" cy="937629"/>
    <xdr:sp macro="" textlink="">
      <xdr:nvSpPr>
        <xdr:cNvPr id="816" name="Прямоугольник 815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1513819" cy="937629"/>
    <xdr:sp macro="" textlink="">
      <xdr:nvSpPr>
        <xdr:cNvPr id="817" name="Прямоугольник 816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61</xdr:row>
      <xdr:rowOff>0</xdr:rowOff>
    </xdr:from>
    <xdr:ext cx="184731" cy="937629"/>
    <xdr:sp macro="" textlink="">
      <xdr:nvSpPr>
        <xdr:cNvPr id="818" name="Прямоугольник 817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1513819" cy="937629"/>
    <xdr:sp macro="" textlink="">
      <xdr:nvSpPr>
        <xdr:cNvPr id="819" name="Прямоугольник 818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61</xdr:row>
      <xdr:rowOff>0</xdr:rowOff>
    </xdr:from>
    <xdr:ext cx="184731" cy="937629"/>
    <xdr:sp macro="" textlink="">
      <xdr:nvSpPr>
        <xdr:cNvPr id="820" name="Прямоугольник 819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821" name="Прямоугольник 820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822" name="Прямоугольник 821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823" name="Прямоугольник 822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824" name="Прямоугольник 823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825" name="Прямоугольник 824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826" name="Прямоугольник 825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827" name="Прямоугольник 82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828" name="Прямоугольник 82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829" name="Прямоугольник 82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830" name="Прямоугольник 82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831" name="Прямоугольник 83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832" name="Прямоугольник 831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833" name="Прямоугольник 832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834" name="Прямоугольник 833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835" name="Прямоугольник 834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61</xdr:row>
      <xdr:rowOff>0</xdr:rowOff>
    </xdr:from>
    <xdr:ext cx="184731" cy="937629"/>
    <xdr:sp macro="" textlink="">
      <xdr:nvSpPr>
        <xdr:cNvPr id="836" name="Прямоугольник 835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1513819" cy="937629"/>
    <xdr:sp macro="" textlink="">
      <xdr:nvSpPr>
        <xdr:cNvPr id="837" name="Прямоугольник 836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61</xdr:row>
      <xdr:rowOff>0</xdr:rowOff>
    </xdr:from>
    <xdr:ext cx="184731" cy="937629"/>
    <xdr:sp macro="" textlink="">
      <xdr:nvSpPr>
        <xdr:cNvPr id="838" name="Прямоугольник 837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61</xdr:row>
      <xdr:rowOff>0</xdr:rowOff>
    </xdr:from>
    <xdr:ext cx="11513819" cy="937629"/>
    <xdr:sp macro="" textlink="">
      <xdr:nvSpPr>
        <xdr:cNvPr id="839" name="Прямоугольник 838"/>
        <xdr:cNvSpPr/>
      </xdr:nvSpPr>
      <xdr:spPr>
        <a:xfrm>
          <a:off x="14668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61</xdr:row>
      <xdr:rowOff>0</xdr:rowOff>
    </xdr:from>
    <xdr:ext cx="184731" cy="937629"/>
    <xdr:sp macro="" textlink="">
      <xdr:nvSpPr>
        <xdr:cNvPr id="840" name="Прямоугольник 839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61</xdr:row>
      <xdr:rowOff>0</xdr:rowOff>
    </xdr:from>
    <xdr:ext cx="937629" cy="11513819"/>
    <xdr:sp macro="" textlink="">
      <xdr:nvSpPr>
        <xdr:cNvPr id="841" name="Прямоугольник 840"/>
        <xdr:cNvSpPr/>
      </xdr:nvSpPr>
      <xdr:spPr>
        <a:xfrm rot="16200000">
          <a:off x="142875" y="32205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61</xdr:row>
      <xdr:rowOff>0</xdr:rowOff>
    </xdr:from>
    <xdr:ext cx="184731" cy="937629"/>
    <xdr:sp macro="" textlink="">
      <xdr:nvSpPr>
        <xdr:cNvPr id="842" name="Прямоугольник 841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65</xdr:row>
      <xdr:rowOff>50800</xdr:rowOff>
    </xdr:from>
    <xdr:ext cx="11513819" cy="937629"/>
    <xdr:sp macro="" textlink="">
      <xdr:nvSpPr>
        <xdr:cNvPr id="843" name="Прямоугольник 842"/>
        <xdr:cNvSpPr/>
      </xdr:nvSpPr>
      <xdr:spPr>
        <a:xfrm>
          <a:off x="0" y="277304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64</xdr:row>
      <xdr:rowOff>0</xdr:rowOff>
    </xdr:from>
    <xdr:ext cx="184731" cy="937629"/>
    <xdr:sp macro="" textlink="">
      <xdr:nvSpPr>
        <xdr:cNvPr id="844" name="Прямоугольник 843"/>
        <xdr:cNvSpPr/>
      </xdr:nvSpPr>
      <xdr:spPr>
        <a:xfrm>
          <a:off x="5767419" y="27489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11513819" cy="937629"/>
    <xdr:sp macro="" textlink="">
      <xdr:nvSpPr>
        <xdr:cNvPr id="845" name="Прямоугольник 844"/>
        <xdr:cNvSpPr/>
      </xdr:nvSpPr>
      <xdr:spPr>
        <a:xfrm>
          <a:off x="0" y="3072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64</xdr:row>
      <xdr:rowOff>0</xdr:rowOff>
    </xdr:from>
    <xdr:ext cx="184731" cy="937629"/>
    <xdr:sp macro="" textlink="">
      <xdr:nvSpPr>
        <xdr:cNvPr id="846" name="Прямоугольник 845"/>
        <xdr:cNvSpPr/>
      </xdr:nvSpPr>
      <xdr:spPr>
        <a:xfrm>
          <a:off x="5767419" y="27489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847" name="Прямоугольник 846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848" name="Прямоугольник 847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849" name="Прямоугольник 848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850" name="Прямоугольник 849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851" name="Прямоугольник 850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852" name="Прямоугольник 851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40</xdr:row>
      <xdr:rowOff>0</xdr:rowOff>
    </xdr:from>
    <xdr:ext cx="184731" cy="937629"/>
    <xdr:sp macro="" textlink="">
      <xdr:nvSpPr>
        <xdr:cNvPr id="853" name="Прямоугольник 852"/>
        <xdr:cNvSpPr/>
      </xdr:nvSpPr>
      <xdr:spPr>
        <a:xfrm>
          <a:off x="168719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854" name="Прямоугольник 853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855" name="Прямоугольник 854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856" name="Прямоугольник 85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857" name="Прямоугольник 85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858" name="Прямоугольник 85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859" name="Прямоугольник 858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860" name="Прямоугольник 859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861" name="Прямоугольник 860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61</xdr:row>
      <xdr:rowOff>0</xdr:rowOff>
    </xdr:from>
    <xdr:ext cx="184731" cy="937629"/>
    <xdr:sp macro="" textlink="">
      <xdr:nvSpPr>
        <xdr:cNvPr id="862" name="Прямоугольник 861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128</xdr:row>
      <xdr:rowOff>127000</xdr:rowOff>
    </xdr:from>
    <xdr:ext cx="11513819" cy="937629"/>
    <xdr:sp macro="" textlink="">
      <xdr:nvSpPr>
        <xdr:cNvPr id="863" name="Прямоугольник 862"/>
        <xdr:cNvSpPr/>
      </xdr:nvSpPr>
      <xdr:spPr>
        <a:xfrm>
          <a:off x="0" y="39808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64</xdr:row>
      <xdr:rowOff>0</xdr:rowOff>
    </xdr:from>
    <xdr:ext cx="184731" cy="937629"/>
    <xdr:sp macro="" textlink="">
      <xdr:nvSpPr>
        <xdr:cNvPr id="864" name="Прямоугольник 863"/>
        <xdr:cNvSpPr/>
      </xdr:nvSpPr>
      <xdr:spPr>
        <a:xfrm>
          <a:off x="5767419" y="27489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64</xdr:row>
      <xdr:rowOff>0</xdr:rowOff>
    </xdr:from>
    <xdr:ext cx="11513819" cy="937629"/>
    <xdr:sp macro="" textlink="">
      <xdr:nvSpPr>
        <xdr:cNvPr id="865" name="Прямоугольник 864"/>
        <xdr:cNvSpPr/>
      </xdr:nvSpPr>
      <xdr:spPr>
        <a:xfrm rot="1025525">
          <a:off x="2368550" y="27489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64</xdr:row>
      <xdr:rowOff>0</xdr:rowOff>
    </xdr:from>
    <xdr:ext cx="184731" cy="937629"/>
    <xdr:sp macro="" textlink="">
      <xdr:nvSpPr>
        <xdr:cNvPr id="866" name="Прямоугольник 865"/>
        <xdr:cNvSpPr/>
      </xdr:nvSpPr>
      <xdr:spPr>
        <a:xfrm>
          <a:off x="5767419" y="27489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59</xdr:row>
      <xdr:rowOff>1633405</xdr:rowOff>
    </xdr:from>
    <xdr:ext cx="937629" cy="11513819"/>
    <xdr:sp macro="" textlink="">
      <xdr:nvSpPr>
        <xdr:cNvPr id="867" name="Прямоугольник 866"/>
        <xdr:cNvSpPr/>
      </xdr:nvSpPr>
      <xdr:spPr>
        <a:xfrm rot="16200000">
          <a:off x="142875" y="32019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61</xdr:row>
      <xdr:rowOff>0</xdr:rowOff>
    </xdr:from>
    <xdr:ext cx="184731" cy="937629"/>
    <xdr:sp macro="" textlink="">
      <xdr:nvSpPr>
        <xdr:cNvPr id="868" name="Прямоугольник 867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1513819" cy="937629"/>
    <xdr:sp macro="" textlink="">
      <xdr:nvSpPr>
        <xdr:cNvPr id="869" name="Прямоугольник 868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61</xdr:row>
      <xdr:rowOff>0</xdr:rowOff>
    </xdr:from>
    <xdr:ext cx="184731" cy="937629"/>
    <xdr:sp macro="" textlink="">
      <xdr:nvSpPr>
        <xdr:cNvPr id="870" name="Прямоугольник 869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1513819" cy="937629"/>
    <xdr:sp macro="" textlink="">
      <xdr:nvSpPr>
        <xdr:cNvPr id="871" name="Прямоугольник 870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61</xdr:row>
      <xdr:rowOff>0</xdr:rowOff>
    </xdr:from>
    <xdr:ext cx="184731" cy="937629"/>
    <xdr:sp macro="" textlink="">
      <xdr:nvSpPr>
        <xdr:cNvPr id="872" name="Прямоугольник 871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873" name="Прямоугольник 872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874" name="Прямоугольник 873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875" name="Прямоугольник 874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876" name="Прямоугольник 875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877" name="Прямоугольник 876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878" name="Прямоугольник 877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879" name="Прямоугольник 87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880" name="Прямоугольник 87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881" name="Прямоугольник 88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882" name="Прямоугольник 881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883" name="Прямоугольник 882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884" name="Прямоугольник 883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885" name="Прямоугольник 884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886" name="Прямоугольник 885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887" name="Прямоугольник 886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61</xdr:row>
      <xdr:rowOff>0</xdr:rowOff>
    </xdr:from>
    <xdr:ext cx="184731" cy="937629"/>
    <xdr:sp macro="" textlink="">
      <xdr:nvSpPr>
        <xdr:cNvPr id="888" name="Прямоугольник 887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1513819" cy="937629"/>
    <xdr:sp macro="" textlink="">
      <xdr:nvSpPr>
        <xdr:cNvPr id="889" name="Прямоугольник 888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61</xdr:row>
      <xdr:rowOff>0</xdr:rowOff>
    </xdr:from>
    <xdr:ext cx="184731" cy="937629"/>
    <xdr:sp macro="" textlink="">
      <xdr:nvSpPr>
        <xdr:cNvPr id="890" name="Прямоугольник 889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61</xdr:row>
      <xdr:rowOff>0</xdr:rowOff>
    </xdr:from>
    <xdr:ext cx="11513819" cy="937629"/>
    <xdr:sp macro="" textlink="">
      <xdr:nvSpPr>
        <xdr:cNvPr id="891" name="Прямоугольник 890"/>
        <xdr:cNvSpPr/>
      </xdr:nvSpPr>
      <xdr:spPr>
        <a:xfrm>
          <a:off x="14668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61</xdr:row>
      <xdr:rowOff>0</xdr:rowOff>
    </xdr:from>
    <xdr:ext cx="184731" cy="937629"/>
    <xdr:sp macro="" textlink="">
      <xdr:nvSpPr>
        <xdr:cNvPr id="892" name="Прямоугольник 891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60</xdr:row>
      <xdr:rowOff>1633405</xdr:rowOff>
    </xdr:from>
    <xdr:ext cx="937629" cy="11513819"/>
    <xdr:sp macro="" textlink="">
      <xdr:nvSpPr>
        <xdr:cNvPr id="893" name="Прямоугольник 892"/>
        <xdr:cNvSpPr/>
      </xdr:nvSpPr>
      <xdr:spPr>
        <a:xfrm rot="16200000">
          <a:off x="142875" y="32210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61</xdr:row>
      <xdr:rowOff>0</xdr:rowOff>
    </xdr:from>
    <xdr:ext cx="184731" cy="937629"/>
    <xdr:sp macro="" textlink="">
      <xdr:nvSpPr>
        <xdr:cNvPr id="894" name="Прямоугольник 893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64</xdr:row>
      <xdr:rowOff>50800</xdr:rowOff>
    </xdr:from>
    <xdr:ext cx="11513819" cy="937629"/>
    <xdr:sp macro="" textlink="">
      <xdr:nvSpPr>
        <xdr:cNvPr id="895" name="Прямоугольник 894"/>
        <xdr:cNvSpPr/>
      </xdr:nvSpPr>
      <xdr:spPr>
        <a:xfrm>
          <a:off x="0" y="275399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63</xdr:row>
      <xdr:rowOff>0</xdr:rowOff>
    </xdr:from>
    <xdr:ext cx="184731" cy="937629"/>
    <xdr:sp macro="" textlink="">
      <xdr:nvSpPr>
        <xdr:cNvPr id="896" name="Прямоугольник 895"/>
        <xdr:cNvSpPr/>
      </xdr:nvSpPr>
      <xdr:spPr>
        <a:xfrm>
          <a:off x="5767419" y="2729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11513819" cy="937629"/>
    <xdr:sp macro="" textlink="">
      <xdr:nvSpPr>
        <xdr:cNvPr id="897" name="Прямоугольник 896"/>
        <xdr:cNvSpPr/>
      </xdr:nvSpPr>
      <xdr:spPr>
        <a:xfrm>
          <a:off x="0" y="30537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63</xdr:row>
      <xdr:rowOff>0</xdr:rowOff>
    </xdr:from>
    <xdr:ext cx="184731" cy="937629"/>
    <xdr:sp macro="" textlink="">
      <xdr:nvSpPr>
        <xdr:cNvPr id="898" name="Прямоугольник 897"/>
        <xdr:cNvSpPr/>
      </xdr:nvSpPr>
      <xdr:spPr>
        <a:xfrm>
          <a:off x="5767419" y="2729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899" name="Прямоугольник 898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900" name="Прямоугольник 899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901" name="Прямоугольник 900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902" name="Прямоугольник 901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903" name="Прямоугольник 902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904" name="Прямоугольник 903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905" name="Прямоугольник 904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906" name="Прямоугольник 90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907" name="Прямоугольник 90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908" name="Прямоугольник 90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909" name="Прямоугольник 90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910" name="Прямоугольник 90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911" name="Прямоугольник 910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912" name="Прямоугольник 911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913" name="Прямоугольник 912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61</xdr:row>
      <xdr:rowOff>0</xdr:rowOff>
    </xdr:from>
    <xdr:ext cx="184731" cy="937629"/>
    <xdr:sp macro="" textlink="">
      <xdr:nvSpPr>
        <xdr:cNvPr id="914" name="Прямоугольник 913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107</xdr:row>
      <xdr:rowOff>0</xdr:rowOff>
    </xdr:from>
    <xdr:ext cx="11513819" cy="937629"/>
    <xdr:sp macro="" textlink="">
      <xdr:nvSpPr>
        <xdr:cNvPr id="915" name="Прямоугольник 914"/>
        <xdr:cNvSpPr/>
      </xdr:nvSpPr>
      <xdr:spPr>
        <a:xfrm>
          <a:off x="0" y="35680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63</xdr:row>
      <xdr:rowOff>0</xdr:rowOff>
    </xdr:from>
    <xdr:ext cx="184731" cy="937629"/>
    <xdr:sp macro="" textlink="">
      <xdr:nvSpPr>
        <xdr:cNvPr id="916" name="Прямоугольник 915"/>
        <xdr:cNvSpPr/>
      </xdr:nvSpPr>
      <xdr:spPr>
        <a:xfrm>
          <a:off x="5767419" y="2729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63</xdr:row>
      <xdr:rowOff>25400</xdr:rowOff>
    </xdr:from>
    <xdr:ext cx="11513819" cy="937629"/>
    <xdr:sp macro="" textlink="">
      <xdr:nvSpPr>
        <xdr:cNvPr id="917" name="Прямоугольник 916"/>
        <xdr:cNvSpPr/>
      </xdr:nvSpPr>
      <xdr:spPr>
        <a:xfrm rot="1025525">
          <a:off x="2330450" y="27324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63</xdr:row>
      <xdr:rowOff>0</xdr:rowOff>
    </xdr:from>
    <xdr:ext cx="184731" cy="937629"/>
    <xdr:sp macro="" textlink="">
      <xdr:nvSpPr>
        <xdr:cNvPr id="918" name="Прямоугольник 917"/>
        <xdr:cNvSpPr/>
      </xdr:nvSpPr>
      <xdr:spPr>
        <a:xfrm>
          <a:off x="5767419" y="2729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1513819" cy="937629"/>
    <xdr:sp macro="" textlink="">
      <xdr:nvSpPr>
        <xdr:cNvPr id="919" name="Прямоугольник 918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61</xdr:row>
      <xdr:rowOff>0</xdr:rowOff>
    </xdr:from>
    <xdr:ext cx="184731" cy="937629"/>
    <xdr:sp macro="" textlink="">
      <xdr:nvSpPr>
        <xdr:cNvPr id="920" name="Прямоугольник 919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61</xdr:row>
      <xdr:rowOff>0</xdr:rowOff>
    </xdr:from>
    <xdr:ext cx="11513819" cy="937629"/>
    <xdr:sp macro="" textlink="">
      <xdr:nvSpPr>
        <xdr:cNvPr id="921" name="Прямоугольник 920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61</xdr:row>
      <xdr:rowOff>0</xdr:rowOff>
    </xdr:from>
    <xdr:ext cx="184731" cy="937629"/>
    <xdr:sp macro="" textlink="">
      <xdr:nvSpPr>
        <xdr:cNvPr id="922" name="Прямоугольник 921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61</xdr:row>
      <xdr:rowOff>0</xdr:rowOff>
    </xdr:from>
    <xdr:ext cx="11513819" cy="937629"/>
    <xdr:sp macro="" textlink="">
      <xdr:nvSpPr>
        <xdr:cNvPr id="923" name="Прямоугольник 922"/>
        <xdr:cNvSpPr/>
      </xdr:nvSpPr>
      <xdr:spPr>
        <a:xfrm>
          <a:off x="43180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61</xdr:row>
      <xdr:rowOff>0</xdr:rowOff>
    </xdr:from>
    <xdr:ext cx="184731" cy="937629"/>
    <xdr:sp macro="" textlink="">
      <xdr:nvSpPr>
        <xdr:cNvPr id="924" name="Прямоугольник 923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61</xdr:row>
      <xdr:rowOff>0</xdr:rowOff>
    </xdr:from>
    <xdr:ext cx="11513819" cy="937629"/>
    <xdr:sp macro="" textlink="">
      <xdr:nvSpPr>
        <xdr:cNvPr id="925" name="Прямоугольник 924"/>
        <xdr:cNvSpPr/>
      </xdr:nvSpPr>
      <xdr:spPr>
        <a:xfrm>
          <a:off x="14668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61</xdr:row>
      <xdr:rowOff>0</xdr:rowOff>
    </xdr:from>
    <xdr:ext cx="184731" cy="937629"/>
    <xdr:sp macro="" textlink="">
      <xdr:nvSpPr>
        <xdr:cNvPr id="926" name="Прямоугольник 925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44</xdr:row>
      <xdr:rowOff>0</xdr:rowOff>
    </xdr:from>
    <xdr:ext cx="184731" cy="937629"/>
    <xdr:sp macro="" textlink="">
      <xdr:nvSpPr>
        <xdr:cNvPr id="927" name="Прямоугольник 926"/>
        <xdr:cNvSpPr/>
      </xdr:nvSpPr>
      <xdr:spPr>
        <a:xfrm>
          <a:off x="5767419" y="2177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44</xdr:row>
      <xdr:rowOff>0</xdr:rowOff>
    </xdr:from>
    <xdr:ext cx="184731" cy="937629"/>
    <xdr:sp macro="" textlink="">
      <xdr:nvSpPr>
        <xdr:cNvPr id="928" name="Прямоугольник 927"/>
        <xdr:cNvSpPr/>
      </xdr:nvSpPr>
      <xdr:spPr>
        <a:xfrm>
          <a:off x="5767419" y="2177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43</xdr:row>
      <xdr:rowOff>0</xdr:rowOff>
    </xdr:from>
    <xdr:ext cx="184731" cy="937629"/>
    <xdr:sp macro="" textlink="">
      <xdr:nvSpPr>
        <xdr:cNvPr id="929" name="Прямоугольник 928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43</xdr:row>
      <xdr:rowOff>0</xdr:rowOff>
    </xdr:from>
    <xdr:ext cx="184731" cy="937629"/>
    <xdr:sp macro="" textlink="">
      <xdr:nvSpPr>
        <xdr:cNvPr id="930" name="Прямоугольник 929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932" name="Прямоугольник 931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11513819" cy="937629"/>
    <xdr:sp macro="" textlink="">
      <xdr:nvSpPr>
        <xdr:cNvPr id="933" name="Прямоугольник 932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934" name="Прямоугольник 933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11513819" cy="937629"/>
    <xdr:sp macro="" textlink="">
      <xdr:nvSpPr>
        <xdr:cNvPr id="935" name="Прямоугольник 934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936" name="Прямоугольник 935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937" name="Прямоугольник 93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938" name="Прямоугольник 93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939" name="Прямоугольник 93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940" name="Прямоугольник 93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941" name="Прямоугольник 94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942" name="Прямоугольник 94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943" name="Прямоугольник 942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944" name="Прямоугольник 943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945" name="Прямоугольник 944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946" name="Прямоугольник 94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947" name="Прямоугольник 94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948" name="Прямоугольник 94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949" name="Прямоугольник 94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950" name="Прямоугольник 94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951" name="Прямоугольник 95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952" name="Прямоугольник 951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11513819" cy="937629"/>
    <xdr:sp macro="" textlink="">
      <xdr:nvSpPr>
        <xdr:cNvPr id="953" name="Прямоугольник 952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954" name="Прямоугольник 953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58</xdr:row>
      <xdr:rowOff>0</xdr:rowOff>
    </xdr:from>
    <xdr:ext cx="11513819" cy="937629"/>
    <xdr:sp macro="" textlink="">
      <xdr:nvSpPr>
        <xdr:cNvPr id="955" name="Прямоугольник 954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956" name="Прямоугольник 955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58</xdr:row>
      <xdr:rowOff>0</xdr:rowOff>
    </xdr:from>
    <xdr:ext cx="937629" cy="11513819"/>
    <xdr:sp macro="" textlink="">
      <xdr:nvSpPr>
        <xdr:cNvPr id="957" name="Прямоугольник 956"/>
        <xdr:cNvSpPr/>
      </xdr:nvSpPr>
      <xdr:spPr>
        <a:xfrm rot="16200000">
          <a:off x="142875" y="316342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958" name="Прямоугольник 957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62</xdr:row>
      <xdr:rowOff>50800</xdr:rowOff>
    </xdr:from>
    <xdr:ext cx="11513819" cy="937629"/>
    <xdr:sp macro="" textlink="">
      <xdr:nvSpPr>
        <xdr:cNvPr id="959" name="Прямоугольник 958"/>
        <xdr:cNvSpPr/>
      </xdr:nvSpPr>
      <xdr:spPr>
        <a:xfrm>
          <a:off x="0" y="271589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61</xdr:row>
      <xdr:rowOff>0</xdr:rowOff>
    </xdr:from>
    <xdr:ext cx="184731" cy="937629"/>
    <xdr:sp macro="" textlink="">
      <xdr:nvSpPr>
        <xdr:cNvPr id="960" name="Прямоугольник 959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11513819" cy="937629"/>
    <xdr:sp macro="" textlink="">
      <xdr:nvSpPr>
        <xdr:cNvPr id="961" name="Прямоугольник 960"/>
        <xdr:cNvSpPr/>
      </xdr:nvSpPr>
      <xdr:spPr>
        <a:xfrm>
          <a:off x="0" y="3015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61</xdr:row>
      <xdr:rowOff>0</xdr:rowOff>
    </xdr:from>
    <xdr:ext cx="184731" cy="937629"/>
    <xdr:sp macro="" textlink="">
      <xdr:nvSpPr>
        <xdr:cNvPr id="962" name="Прямоугольник 961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963" name="Прямоугольник 96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964" name="Прямоугольник 96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965" name="Прямоугольник 96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966" name="Прямоугольник 96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967" name="Прямоугольник 96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968" name="Прямоугольник 96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40</xdr:row>
      <xdr:rowOff>0</xdr:rowOff>
    </xdr:from>
    <xdr:ext cx="184731" cy="937629"/>
    <xdr:sp macro="" textlink="">
      <xdr:nvSpPr>
        <xdr:cNvPr id="969" name="Прямоугольник 968"/>
        <xdr:cNvSpPr/>
      </xdr:nvSpPr>
      <xdr:spPr>
        <a:xfrm>
          <a:off x="168719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970" name="Прямоугольник 96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971" name="Прямоугольник 97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972" name="Прямоугольник 971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973" name="Прямоугольник 972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974" name="Прямоугольник 973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975" name="Прямоугольник 97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976" name="Прямоугольник 97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977" name="Прямоугольник 97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978" name="Прямоугольник 977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125</xdr:row>
      <xdr:rowOff>127000</xdr:rowOff>
    </xdr:from>
    <xdr:ext cx="11513819" cy="937629"/>
    <xdr:sp macro="" textlink="">
      <xdr:nvSpPr>
        <xdr:cNvPr id="979" name="Прямоугольник 978"/>
        <xdr:cNvSpPr/>
      </xdr:nvSpPr>
      <xdr:spPr>
        <a:xfrm>
          <a:off x="0" y="39236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61</xdr:row>
      <xdr:rowOff>0</xdr:rowOff>
    </xdr:from>
    <xdr:ext cx="184731" cy="937629"/>
    <xdr:sp macro="" textlink="">
      <xdr:nvSpPr>
        <xdr:cNvPr id="980" name="Прямоугольник 979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61</xdr:row>
      <xdr:rowOff>0</xdr:rowOff>
    </xdr:from>
    <xdr:ext cx="184731" cy="937629"/>
    <xdr:sp macro="" textlink="">
      <xdr:nvSpPr>
        <xdr:cNvPr id="981" name="Прямоугольник 980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44</xdr:row>
      <xdr:rowOff>0</xdr:rowOff>
    </xdr:from>
    <xdr:ext cx="937629" cy="11513819"/>
    <xdr:sp macro="" textlink="">
      <xdr:nvSpPr>
        <xdr:cNvPr id="982" name="Прямоугольник 981"/>
        <xdr:cNvSpPr/>
      </xdr:nvSpPr>
      <xdr:spPr>
        <a:xfrm rot="16200000">
          <a:off x="142875" y="270622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983" name="Прямоугольник 98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11513819" cy="937629"/>
    <xdr:sp macro="" textlink="">
      <xdr:nvSpPr>
        <xdr:cNvPr id="984" name="Прямоугольник 983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985" name="Прямоугольник 98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11513819" cy="937629"/>
    <xdr:sp macro="" textlink="">
      <xdr:nvSpPr>
        <xdr:cNvPr id="986" name="Прямоугольник 985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987" name="Прямоугольник 986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988" name="Прямоугольник 98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989" name="Прямоугольник 98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990" name="Прямоугольник 98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991" name="Прямоугольник 99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992" name="Прямоугольник 99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993" name="Прямоугольник 99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994" name="Прямоугольник 993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995" name="Прямоугольник 994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996" name="Прямоугольник 99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997" name="Прямоугольник 99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998" name="Прямоугольник 99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999" name="Прямоугольник 99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1000" name="Прямоугольник 99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1001" name="Прямоугольник 100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1002" name="Прямоугольник 100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1003" name="Прямоугольник 100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11513819" cy="937629"/>
    <xdr:sp macro="" textlink="">
      <xdr:nvSpPr>
        <xdr:cNvPr id="1004" name="Прямоугольник 1003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1005" name="Прямоугольник 100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58</xdr:row>
      <xdr:rowOff>0</xdr:rowOff>
    </xdr:from>
    <xdr:ext cx="11513819" cy="937629"/>
    <xdr:sp macro="" textlink="">
      <xdr:nvSpPr>
        <xdr:cNvPr id="1006" name="Прямоугольник 1005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1007" name="Прямоугольник 1006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44</xdr:row>
      <xdr:rowOff>1633405</xdr:rowOff>
    </xdr:from>
    <xdr:ext cx="937629" cy="11513819"/>
    <xdr:sp macro="" textlink="">
      <xdr:nvSpPr>
        <xdr:cNvPr id="1008" name="Прямоугольник 1007"/>
        <xdr:cNvSpPr/>
      </xdr:nvSpPr>
      <xdr:spPr>
        <a:xfrm rot="16200000">
          <a:off x="142875" y="27638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1009" name="Прямоугольник 100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61</xdr:row>
      <xdr:rowOff>50800</xdr:rowOff>
    </xdr:from>
    <xdr:ext cx="11513819" cy="937629"/>
    <xdr:sp macro="" textlink="">
      <xdr:nvSpPr>
        <xdr:cNvPr id="1010" name="Прямоугольник 1009"/>
        <xdr:cNvSpPr/>
      </xdr:nvSpPr>
      <xdr:spPr>
        <a:xfrm>
          <a:off x="0" y="269684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1011" name="Прямоугольник 1010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11513819" cy="937629"/>
    <xdr:sp macro="" textlink="">
      <xdr:nvSpPr>
        <xdr:cNvPr id="1012" name="Прямоугольник 1011"/>
        <xdr:cNvSpPr/>
      </xdr:nvSpPr>
      <xdr:spPr>
        <a:xfrm>
          <a:off x="0" y="29965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1013" name="Прямоугольник 1012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1014" name="Прямоугольник 101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1015" name="Прямоугольник 101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1016" name="Прямоугольник 101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1017" name="Прямоугольник 101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1018" name="Прямоугольник 101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1019" name="Прямоугольник 101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020" name="Прямоугольник 101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021" name="Прямоугольник 102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022" name="Прямоугольник 1021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023" name="Прямоугольник 1022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024" name="Прямоугольник 1023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025" name="Прямоугольник 1024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1026" name="Прямоугольник 102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1027" name="Прямоугольник 102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1028" name="Прямоугольник 102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1029" name="Прямоугольник 102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11513819" cy="937629"/>
    <xdr:sp macro="" textlink="">
      <xdr:nvSpPr>
        <xdr:cNvPr id="1030" name="Прямоугольник 1029"/>
        <xdr:cNvSpPr/>
      </xdr:nvSpPr>
      <xdr:spPr>
        <a:xfrm>
          <a:off x="0" y="35109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1031" name="Прямоугольник 1030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60</xdr:row>
      <xdr:rowOff>25400</xdr:rowOff>
    </xdr:from>
    <xdr:ext cx="11513819" cy="937629"/>
    <xdr:sp macro="" textlink="">
      <xdr:nvSpPr>
        <xdr:cNvPr id="1032" name="Прямоугольник 1031"/>
        <xdr:cNvSpPr/>
      </xdr:nvSpPr>
      <xdr:spPr>
        <a:xfrm rot="1025525">
          <a:off x="2330450" y="267525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1033" name="Прямоугольник 1032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11513819" cy="937629"/>
    <xdr:sp macro="" textlink="">
      <xdr:nvSpPr>
        <xdr:cNvPr id="1034" name="Прямоугольник 1033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1035" name="Прямоугольник 103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11513819" cy="937629"/>
    <xdr:sp macro="" textlink="">
      <xdr:nvSpPr>
        <xdr:cNvPr id="1036" name="Прямоугольник 1035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1037" name="Прямоугольник 1036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58</xdr:row>
      <xdr:rowOff>0</xdr:rowOff>
    </xdr:from>
    <xdr:ext cx="11513819" cy="937629"/>
    <xdr:sp macro="" textlink="">
      <xdr:nvSpPr>
        <xdr:cNvPr id="1038" name="Прямоугольник 1037"/>
        <xdr:cNvSpPr/>
      </xdr:nvSpPr>
      <xdr:spPr>
        <a:xfrm>
          <a:off x="43180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1039" name="Прямоугольник 103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58</xdr:row>
      <xdr:rowOff>0</xdr:rowOff>
    </xdr:from>
    <xdr:ext cx="11513819" cy="937629"/>
    <xdr:sp macro="" textlink="">
      <xdr:nvSpPr>
        <xdr:cNvPr id="1040" name="Прямоугольник 1039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1041" name="Прямоугольник 104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43</xdr:row>
      <xdr:rowOff>0</xdr:rowOff>
    </xdr:from>
    <xdr:ext cx="184731" cy="937629"/>
    <xdr:sp macro="" textlink="">
      <xdr:nvSpPr>
        <xdr:cNvPr id="1042" name="Прямоугольник 1041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43</xdr:row>
      <xdr:rowOff>0</xdr:rowOff>
    </xdr:from>
    <xdr:ext cx="184731" cy="937629"/>
    <xdr:sp macro="" textlink="">
      <xdr:nvSpPr>
        <xdr:cNvPr id="1043" name="Прямоугольник 1042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43</xdr:row>
      <xdr:rowOff>0</xdr:rowOff>
    </xdr:from>
    <xdr:ext cx="184731" cy="937629"/>
    <xdr:sp macro="" textlink="">
      <xdr:nvSpPr>
        <xdr:cNvPr id="1044" name="Прямоугольник 1043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43</xdr:row>
      <xdr:rowOff>0</xdr:rowOff>
    </xdr:from>
    <xdr:ext cx="184731" cy="937629"/>
    <xdr:sp macro="" textlink="">
      <xdr:nvSpPr>
        <xdr:cNvPr id="1045" name="Прямоугольник 1044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57</xdr:row>
      <xdr:rowOff>1633405</xdr:rowOff>
    </xdr:from>
    <xdr:ext cx="937629" cy="11513819"/>
    <xdr:sp macro="" textlink="">
      <xdr:nvSpPr>
        <xdr:cNvPr id="1046" name="Прямоугольник 1045"/>
        <xdr:cNvSpPr/>
      </xdr:nvSpPr>
      <xdr:spPr>
        <a:xfrm rot="16200000">
          <a:off x="142875" y="31638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1047" name="Прямоугольник 1046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11513819" cy="937629"/>
    <xdr:sp macro="" textlink="">
      <xdr:nvSpPr>
        <xdr:cNvPr id="1048" name="Прямоугольник 1047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1049" name="Прямоугольник 104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11513819" cy="937629"/>
    <xdr:sp macro="" textlink="">
      <xdr:nvSpPr>
        <xdr:cNvPr id="1050" name="Прямоугольник 1049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1051" name="Прямоугольник 105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1052" name="Прямоугольник 105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1053" name="Прямоугольник 105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1054" name="Прямоугольник 105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1055" name="Прямоугольник 105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1056" name="Прямоугольник 105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1057" name="Прямоугольник 105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058" name="Прямоугольник 105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059" name="Прямоугольник 105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060" name="Прямоугольник 105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061" name="Прямоугольник 106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062" name="Прямоугольник 1061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063" name="Прямоугольник 1062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1064" name="Прямоугольник 106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1065" name="Прямоугольник 106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1066" name="Прямоугольник 106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1067" name="Прямоугольник 1066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11513819" cy="937629"/>
    <xdr:sp macro="" textlink="">
      <xdr:nvSpPr>
        <xdr:cNvPr id="1068" name="Прямоугольник 1067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1069" name="Прямоугольник 106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58</xdr:row>
      <xdr:rowOff>0</xdr:rowOff>
    </xdr:from>
    <xdr:ext cx="11513819" cy="937629"/>
    <xdr:sp macro="" textlink="">
      <xdr:nvSpPr>
        <xdr:cNvPr id="1070" name="Прямоугольник 1069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1071" name="Прямоугольник 107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58</xdr:row>
      <xdr:rowOff>0</xdr:rowOff>
    </xdr:from>
    <xdr:ext cx="937629" cy="11513819"/>
    <xdr:sp macro="" textlink="">
      <xdr:nvSpPr>
        <xdr:cNvPr id="1072" name="Прямоугольник 1071"/>
        <xdr:cNvSpPr/>
      </xdr:nvSpPr>
      <xdr:spPr>
        <a:xfrm rot="16200000">
          <a:off x="142875" y="316342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1073" name="Прямоугольник 107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61</xdr:row>
      <xdr:rowOff>50800</xdr:rowOff>
    </xdr:from>
    <xdr:ext cx="11513819" cy="937629"/>
    <xdr:sp macro="" textlink="">
      <xdr:nvSpPr>
        <xdr:cNvPr id="1074" name="Прямоугольник 1073"/>
        <xdr:cNvSpPr/>
      </xdr:nvSpPr>
      <xdr:spPr>
        <a:xfrm>
          <a:off x="0" y="269684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1075" name="Прямоугольник 1074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11513819" cy="937629"/>
    <xdr:sp macro="" textlink="">
      <xdr:nvSpPr>
        <xdr:cNvPr id="1076" name="Прямоугольник 1075"/>
        <xdr:cNvSpPr/>
      </xdr:nvSpPr>
      <xdr:spPr>
        <a:xfrm>
          <a:off x="0" y="29965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1077" name="Прямоугольник 1076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1078" name="Прямоугольник 107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1079" name="Прямоугольник 107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1080" name="Прямоугольник 107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1081" name="Прямоугольник 108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1082" name="Прямоугольник 108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1083" name="Прямоугольник 108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40</xdr:row>
      <xdr:rowOff>0</xdr:rowOff>
    </xdr:from>
    <xdr:ext cx="184731" cy="937629"/>
    <xdr:sp macro="" textlink="">
      <xdr:nvSpPr>
        <xdr:cNvPr id="1084" name="Прямоугольник 1083"/>
        <xdr:cNvSpPr/>
      </xdr:nvSpPr>
      <xdr:spPr>
        <a:xfrm>
          <a:off x="168719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085" name="Прямоугольник 1084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086" name="Прямоугольник 108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087" name="Прямоугольник 108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088" name="Прямоугольник 108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089" name="Прямоугольник 108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1090" name="Прямоугольник 108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1091" name="Прямоугольник 109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1092" name="Прямоугольник 109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1093" name="Прямоугольник 109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124</xdr:row>
      <xdr:rowOff>127000</xdr:rowOff>
    </xdr:from>
    <xdr:ext cx="11513819" cy="937629"/>
    <xdr:sp macro="" textlink="">
      <xdr:nvSpPr>
        <xdr:cNvPr id="1094" name="Прямоугольник 1093"/>
        <xdr:cNvSpPr/>
      </xdr:nvSpPr>
      <xdr:spPr>
        <a:xfrm>
          <a:off x="0" y="390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1095" name="Прямоугольник 1094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1097" name="Прямоугольник 1096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56</xdr:row>
      <xdr:rowOff>1633405</xdr:rowOff>
    </xdr:from>
    <xdr:ext cx="937629" cy="11513819"/>
    <xdr:sp macro="" textlink="">
      <xdr:nvSpPr>
        <xdr:cNvPr id="1098" name="Прямоугольник 1097"/>
        <xdr:cNvSpPr/>
      </xdr:nvSpPr>
      <xdr:spPr>
        <a:xfrm rot="16200000">
          <a:off x="142875" y="31448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1099" name="Прямоугольник 109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11513819" cy="937629"/>
    <xdr:sp macro="" textlink="">
      <xdr:nvSpPr>
        <xdr:cNvPr id="1100" name="Прямоугольник 1099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1101" name="Прямоугольник 110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11513819" cy="937629"/>
    <xdr:sp macro="" textlink="">
      <xdr:nvSpPr>
        <xdr:cNvPr id="1102" name="Прямоугольник 1101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1103" name="Прямоугольник 110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1104" name="Прямоугольник 110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1105" name="Прямоугольник 110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1106" name="Прямоугольник 110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1107" name="Прямоугольник 110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1108" name="Прямоугольник 110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1109" name="Прямоугольник 110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110" name="Прямоугольник 1109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111" name="Прямоугольник 1110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112" name="Прямоугольник 1111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113" name="Прямоугольник 1112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114" name="Прямоугольник 1113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115" name="Прямоугольник 1114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1116" name="Прямоугольник 111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1117" name="Прямоугольник 111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1118" name="Прямоугольник 111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1119" name="Прямоугольник 111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11513819" cy="937629"/>
    <xdr:sp macro="" textlink="">
      <xdr:nvSpPr>
        <xdr:cNvPr id="1120" name="Прямоугольник 1119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1121" name="Прямоугольник 112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58</xdr:row>
      <xdr:rowOff>0</xdr:rowOff>
    </xdr:from>
    <xdr:ext cx="11513819" cy="937629"/>
    <xdr:sp macro="" textlink="">
      <xdr:nvSpPr>
        <xdr:cNvPr id="1122" name="Прямоугольник 1121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1123" name="Прямоугольник 112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57</xdr:row>
      <xdr:rowOff>1633405</xdr:rowOff>
    </xdr:from>
    <xdr:ext cx="937629" cy="11513819"/>
    <xdr:sp macro="" textlink="">
      <xdr:nvSpPr>
        <xdr:cNvPr id="1124" name="Прямоугольник 1123"/>
        <xdr:cNvSpPr/>
      </xdr:nvSpPr>
      <xdr:spPr>
        <a:xfrm rot="16200000">
          <a:off x="142875" y="31638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1125" name="Прямоугольник 112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60</xdr:row>
      <xdr:rowOff>50800</xdr:rowOff>
    </xdr:from>
    <xdr:ext cx="11513819" cy="937629"/>
    <xdr:sp macro="" textlink="">
      <xdr:nvSpPr>
        <xdr:cNvPr id="1126" name="Прямоугольник 1125"/>
        <xdr:cNvSpPr/>
      </xdr:nvSpPr>
      <xdr:spPr>
        <a:xfrm>
          <a:off x="0" y="267779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127" name="Прямоугольник 1126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76</xdr:row>
      <xdr:rowOff>0</xdr:rowOff>
    </xdr:from>
    <xdr:ext cx="11513819" cy="937629"/>
    <xdr:sp macro="" textlink="">
      <xdr:nvSpPr>
        <xdr:cNvPr id="1128" name="Прямоугольник 1127"/>
        <xdr:cNvSpPr/>
      </xdr:nvSpPr>
      <xdr:spPr>
        <a:xfrm>
          <a:off x="0" y="29775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129" name="Прямоугольник 1128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1130" name="Прямоугольник 112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1131" name="Прямоугольник 113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1132" name="Прямоугольник 113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1133" name="Прямоугольник 113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1134" name="Прямоугольник 113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1135" name="Прямоугольник 113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136" name="Прямоугольник 113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137" name="Прямоугольник 113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138" name="Прямоугольник 113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139" name="Прямоугольник 113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140" name="Прямоугольник 113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141" name="Прямоугольник 114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1142" name="Прямоугольник 114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1143" name="Прямоугольник 114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1144" name="Прямоугольник 114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1145" name="Прямоугольник 114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103</xdr:row>
      <xdr:rowOff>0</xdr:rowOff>
    </xdr:from>
    <xdr:ext cx="11513819" cy="937629"/>
    <xdr:sp macro="" textlink="">
      <xdr:nvSpPr>
        <xdr:cNvPr id="1146" name="Прямоугольник 1145"/>
        <xdr:cNvSpPr/>
      </xdr:nvSpPr>
      <xdr:spPr>
        <a:xfrm>
          <a:off x="0" y="34918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147" name="Прямоугольник 1146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59</xdr:row>
      <xdr:rowOff>25400</xdr:rowOff>
    </xdr:from>
    <xdr:ext cx="11513819" cy="937629"/>
    <xdr:sp macro="" textlink="">
      <xdr:nvSpPr>
        <xdr:cNvPr id="1148" name="Прямоугольник 1147"/>
        <xdr:cNvSpPr/>
      </xdr:nvSpPr>
      <xdr:spPr>
        <a:xfrm rot="1025525">
          <a:off x="2330450" y="26562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149" name="Прямоугольник 1148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11513819" cy="937629"/>
    <xdr:sp macro="" textlink="">
      <xdr:nvSpPr>
        <xdr:cNvPr id="1150" name="Прямоугольник 1149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1151" name="Прямоугольник 115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11513819" cy="937629"/>
    <xdr:sp macro="" textlink="">
      <xdr:nvSpPr>
        <xdr:cNvPr id="1152" name="Прямоугольник 1151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1153" name="Прямоугольник 115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58</xdr:row>
      <xdr:rowOff>0</xdr:rowOff>
    </xdr:from>
    <xdr:ext cx="11513819" cy="937629"/>
    <xdr:sp macro="" textlink="">
      <xdr:nvSpPr>
        <xdr:cNvPr id="1154" name="Прямоугольник 1153"/>
        <xdr:cNvSpPr/>
      </xdr:nvSpPr>
      <xdr:spPr>
        <a:xfrm>
          <a:off x="43180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1155" name="Прямоугольник 115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58</xdr:row>
      <xdr:rowOff>0</xdr:rowOff>
    </xdr:from>
    <xdr:ext cx="11513819" cy="937629"/>
    <xdr:sp macro="" textlink="">
      <xdr:nvSpPr>
        <xdr:cNvPr id="1156" name="Прямоугольник 1155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1157" name="Прямоугольник 1156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43</xdr:row>
      <xdr:rowOff>0</xdr:rowOff>
    </xdr:from>
    <xdr:ext cx="184731" cy="937629"/>
    <xdr:sp macro="" textlink="">
      <xdr:nvSpPr>
        <xdr:cNvPr id="1158" name="Прямоугольник 1157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43</xdr:row>
      <xdr:rowOff>0</xdr:rowOff>
    </xdr:from>
    <xdr:ext cx="184731" cy="937629"/>
    <xdr:sp macro="" textlink="">
      <xdr:nvSpPr>
        <xdr:cNvPr id="1159" name="Прямоугольник 1158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43</xdr:row>
      <xdr:rowOff>0</xdr:rowOff>
    </xdr:from>
    <xdr:ext cx="184731" cy="937629"/>
    <xdr:sp macro="" textlink="">
      <xdr:nvSpPr>
        <xdr:cNvPr id="1160" name="Прямоугольник 1159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43</xdr:row>
      <xdr:rowOff>0</xdr:rowOff>
    </xdr:from>
    <xdr:ext cx="184731" cy="937629"/>
    <xdr:sp macro="" textlink="">
      <xdr:nvSpPr>
        <xdr:cNvPr id="1161" name="Прямоугольник 1160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43</xdr:row>
      <xdr:rowOff>0</xdr:rowOff>
    </xdr:from>
    <xdr:ext cx="937629" cy="11513819"/>
    <xdr:sp macro="" textlink="">
      <xdr:nvSpPr>
        <xdr:cNvPr id="1162" name="Прямоугольник 1161"/>
        <xdr:cNvSpPr/>
      </xdr:nvSpPr>
      <xdr:spPr>
        <a:xfrm rot="16200000">
          <a:off x="142875" y="26490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163" name="Прямоугольник 1162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1513819" cy="937629"/>
    <xdr:sp macro="" textlink="">
      <xdr:nvSpPr>
        <xdr:cNvPr id="1164" name="Прямоугольник 1163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165" name="Прямоугольник 1164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1513819" cy="937629"/>
    <xdr:sp macro="" textlink="">
      <xdr:nvSpPr>
        <xdr:cNvPr id="1166" name="Прямоугольник 1165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167" name="Прямоугольник 1166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168" name="Прямоугольник 116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169" name="Прямоугольник 116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170" name="Прямоугольник 116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171" name="Прямоугольник 117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172" name="Прямоугольник 117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173" name="Прямоугольник 1172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174" name="Прямоугольник 1173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175" name="Прямоугольник 1174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176" name="Прямоугольник 1175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177" name="Прямоугольник 1176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178" name="Прямоугольник 1177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179" name="Прямоугольник 1178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180" name="Прямоугольник 117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181" name="Прямоугольник 118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182" name="Прямоугольник 118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183" name="Прямоугольник 1182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1513819" cy="937629"/>
    <xdr:sp macro="" textlink="">
      <xdr:nvSpPr>
        <xdr:cNvPr id="1184" name="Прямоугольник 1183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185" name="Прямоугольник 1184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55</xdr:row>
      <xdr:rowOff>0</xdr:rowOff>
    </xdr:from>
    <xdr:ext cx="11513819" cy="937629"/>
    <xdr:sp macro="" textlink="">
      <xdr:nvSpPr>
        <xdr:cNvPr id="1186" name="Прямоугольник 1185"/>
        <xdr:cNvSpPr/>
      </xdr:nvSpPr>
      <xdr:spPr>
        <a:xfrm>
          <a:off x="14668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187" name="Прямоугольник 1186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55</xdr:row>
      <xdr:rowOff>0</xdr:rowOff>
    </xdr:from>
    <xdr:ext cx="937629" cy="11513819"/>
    <xdr:sp macro="" textlink="">
      <xdr:nvSpPr>
        <xdr:cNvPr id="1188" name="Прямоугольник 1187"/>
        <xdr:cNvSpPr/>
      </xdr:nvSpPr>
      <xdr:spPr>
        <a:xfrm rot="16200000">
          <a:off x="142875" y="31062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189" name="Прямоугольник 1188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58</xdr:row>
      <xdr:rowOff>0</xdr:rowOff>
    </xdr:from>
    <xdr:ext cx="11513819" cy="937629"/>
    <xdr:sp macro="" textlink="">
      <xdr:nvSpPr>
        <xdr:cNvPr id="1190" name="Прямоугольник 1189"/>
        <xdr:cNvSpPr/>
      </xdr:nvSpPr>
      <xdr:spPr>
        <a:xfrm>
          <a:off x="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1191" name="Прямоугольник 119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1513819" cy="937629"/>
    <xdr:sp macro="" textlink="">
      <xdr:nvSpPr>
        <xdr:cNvPr id="1192" name="Прямоугольник 1191"/>
        <xdr:cNvSpPr/>
      </xdr:nvSpPr>
      <xdr:spPr>
        <a:xfrm>
          <a:off x="0" y="29394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1193" name="Прямоугольник 119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194" name="Прямоугольник 1193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195" name="Прямоугольник 1194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196" name="Прямоугольник 1195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197" name="Прямоугольник 119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198" name="Прямоугольник 119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199" name="Прямоугольник 119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37</xdr:row>
      <xdr:rowOff>165100</xdr:rowOff>
    </xdr:from>
    <xdr:ext cx="184731" cy="937629"/>
    <xdr:sp macro="" textlink="">
      <xdr:nvSpPr>
        <xdr:cNvPr id="1200" name="Прямоугольник 1199"/>
        <xdr:cNvSpPr/>
      </xdr:nvSpPr>
      <xdr:spPr>
        <a:xfrm>
          <a:off x="16871950" y="166052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201" name="Прямоугольник 1200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202" name="Прямоугольник 1201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203" name="Прямоугольник 1202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204" name="Прямоугольник 1203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205" name="Прямоугольник 1204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206" name="Прямоугольник 1205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207" name="Прямоугольник 120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208" name="Прямоугольник 120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209" name="Прямоугольник 1208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121</xdr:row>
      <xdr:rowOff>127000</xdr:rowOff>
    </xdr:from>
    <xdr:ext cx="11513819" cy="937629"/>
    <xdr:sp macro="" textlink="">
      <xdr:nvSpPr>
        <xdr:cNvPr id="1210" name="Прямоугольник 1209"/>
        <xdr:cNvSpPr/>
      </xdr:nvSpPr>
      <xdr:spPr>
        <a:xfrm>
          <a:off x="0" y="384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1211" name="Прямоугольник 121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1212" name="Прямоугольник 1211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43</xdr:row>
      <xdr:rowOff>0</xdr:rowOff>
    </xdr:from>
    <xdr:ext cx="937629" cy="11513819"/>
    <xdr:sp macro="" textlink="">
      <xdr:nvSpPr>
        <xdr:cNvPr id="1213" name="Прямоугольник 1212"/>
        <xdr:cNvSpPr/>
      </xdr:nvSpPr>
      <xdr:spPr>
        <a:xfrm rot="16200000">
          <a:off x="142875" y="26490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214" name="Прямоугольник 1213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1513819" cy="937629"/>
    <xdr:sp macro="" textlink="">
      <xdr:nvSpPr>
        <xdr:cNvPr id="1215" name="Прямоугольник 1214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216" name="Прямоугольник 1215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1513819" cy="937629"/>
    <xdr:sp macro="" textlink="">
      <xdr:nvSpPr>
        <xdr:cNvPr id="1217" name="Прямоугольник 1216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218" name="Прямоугольник 1217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219" name="Прямоугольник 121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220" name="Прямоугольник 121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221" name="Прямоугольник 122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222" name="Прямоугольник 122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223" name="Прямоугольник 1222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224" name="Прямоугольник 1223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225" name="Прямоугольник 1224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226" name="Прямоугольник 1225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227" name="Прямоугольник 1226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228" name="Прямоугольник 1227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229" name="Прямоугольник 1228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230" name="Прямоугольник 1229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231" name="Прямоугольник 123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232" name="Прямоугольник 123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233" name="Прямоугольник 1232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234" name="Прямоугольник 1233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1513819" cy="937629"/>
    <xdr:sp macro="" textlink="">
      <xdr:nvSpPr>
        <xdr:cNvPr id="1235" name="Прямоугольник 1234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236" name="Прямоугольник 1235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55</xdr:row>
      <xdr:rowOff>0</xdr:rowOff>
    </xdr:from>
    <xdr:ext cx="11513819" cy="937629"/>
    <xdr:sp macro="" textlink="">
      <xdr:nvSpPr>
        <xdr:cNvPr id="1237" name="Прямоугольник 1236"/>
        <xdr:cNvSpPr/>
      </xdr:nvSpPr>
      <xdr:spPr>
        <a:xfrm>
          <a:off x="14668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238" name="Прямоугольник 1237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43</xdr:row>
      <xdr:rowOff>0</xdr:rowOff>
    </xdr:from>
    <xdr:ext cx="937629" cy="11513819"/>
    <xdr:sp macro="" textlink="">
      <xdr:nvSpPr>
        <xdr:cNvPr id="1239" name="Прямоугольник 1238"/>
        <xdr:cNvSpPr/>
      </xdr:nvSpPr>
      <xdr:spPr>
        <a:xfrm rot="16200000">
          <a:off x="142875" y="26490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240" name="Прямоугольник 1239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58</xdr:row>
      <xdr:rowOff>0</xdr:rowOff>
    </xdr:from>
    <xdr:ext cx="11513819" cy="937629"/>
    <xdr:sp macro="" textlink="">
      <xdr:nvSpPr>
        <xdr:cNvPr id="1241" name="Прямоугольник 1240"/>
        <xdr:cNvSpPr/>
      </xdr:nvSpPr>
      <xdr:spPr>
        <a:xfrm>
          <a:off x="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242" name="Прямоугольник 1241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73</xdr:row>
      <xdr:rowOff>0</xdr:rowOff>
    </xdr:from>
    <xdr:ext cx="11513819" cy="937629"/>
    <xdr:sp macro="" textlink="">
      <xdr:nvSpPr>
        <xdr:cNvPr id="1243" name="Прямоугольник 1242"/>
        <xdr:cNvSpPr/>
      </xdr:nvSpPr>
      <xdr:spPr>
        <a:xfrm>
          <a:off x="0" y="29203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244" name="Прямоугольник 1243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245" name="Прямоугольник 1244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246" name="Прямоугольник 1245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247" name="Прямоугольник 124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248" name="Прямоугольник 124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249" name="Прямоугольник 124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250" name="Прямоугольник 124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251" name="Прямоугольник 1250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252" name="Прямоугольник 1251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253" name="Прямоугольник 1252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254" name="Прямоугольник 1253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255" name="Прямоугольник 1254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256" name="Прямоугольник 1255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257" name="Прямоугольник 125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258" name="Прямоугольник 125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259" name="Прямоугольник 125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260" name="Прямоугольник 1259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100</xdr:row>
      <xdr:rowOff>0</xdr:rowOff>
    </xdr:from>
    <xdr:ext cx="11513819" cy="937629"/>
    <xdr:sp macro="" textlink="">
      <xdr:nvSpPr>
        <xdr:cNvPr id="1261" name="Прямоугольник 1260"/>
        <xdr:cNvSpPr/>
      </xdr:nvSpPr>
      <xdr:spPr>
        <a:xfrm>
          <a:off x="0" y="34347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262" name="Прямоугольник 1261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57</xdr:row>
      <xdr:rowOff>25400</xdr:rowOff>
    </xdr:from>
    <xdr:ext cx="11513819" cy="937629"/>
    <xdr:sp macro="" textlink="">
      <xdr:nvSpPr>
        <xdr:cNvPr id="1263" name="Прямоугольник 1262"/>
        <xdr:cNvSpPr/>
      </xdr:nvSpPr>
      <xdr:spPr>
        <a:xfrm rot="1025525">
          <a:off x="2330450" y="26181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264" name="Прямоугольник 1263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1513819" cy="937629"/>
    <xdr:sp macro="" textlink="">
      <xdr:nvSpPr>
        <xdr:cNvPr id="1265" name="Прямоугольник 1264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266" name="Прямоугольник 1265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1513819" cy="937629"/>
    <xdr:sp macro="" textlink="">
      <xdr:nvSpPr>
        <xdr:cNvPr id="1267" name="Прямоугольник 1266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268" name="Прямоугольник 1267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55</xdr:row>
      <xdr:rowOff>0</xdr:rowOff>
    </xdr:from>
    <xdr:ext cx="11513819" cy="937629"/>
    <xdr:sp macro="" textlink="">
      <xdr:nvSpPr>
        <xdr:cNvPr id="1269" name="Прямоугольник 1268"/>
        <xdr:cNvSpPr/>
      </xdr:nvSpPr>
      <xdr:spPr>
        <a:xfrm>
          <a:off x="43180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270" name="Прямоугольник 1269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55</xdr:row>
      <xdr:rowOff>0</xdr:rowOff>
    </xdr:from>
    <xdr:ext cx="11513819" cy="937629"/>
    <xdr:sp macro="" textlink="">
      <xdr:nvSpPr>
        <xdr:cNvPr id="1271" name="Прямоугольник 1270"/>
        <xdr:cNvSpPr/>
      </xdr:nvSpPr>
      <xdr:spPr>
        <a:xfrm>
          <a:off x="14668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272" name="Прямоугольник 1271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43</xdr:row>
      <xdr:rowOff>0</xdr:rowOff>
    </xdr:from>
    <xdr:ext cx="184731" cy="937629"/>
    <xdr:sp macro="" textlink="">
      <xdr:nvSpPr>
        <xdr:cNvPr id="1273" name="Прямоугольник 1272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43</xdr:row>
      <xdr:rowOff>0</xdr:rowOff>
    </xdr:from>
    <xdr:ext cx="184731" cy="937629"/>
    <xdr:sp macro="" textlink="">
      <xdr:nvSpPr>
        <xdr:cNvPr id="1274" name="Прямоугольник 1273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42</xdr:row>
      <xdr:rowOff>0</xdr:rowOff>
    </xdr:from>
    <xdr:ext cx="184731" cy="937629"/>
    <xdr:sp macro="" textlink="">
      <xdr:nvSpPr>
        <xdr:cNvPr id="1275" name="Прямоугольник 1274"/>
        <xdr:cNvSpPr/>
      </xdr:nvSpPr>
      <xdr:spPr>
        <a:xfrm>
          <a:off x="5767419" y="20631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42</xdr:row>
      <xdr:rowOff>0</xdr:rowOff>
    </xdr:from>
    <xdr:ext cx="184731" cy="937629"/>
    <xdr:sp macro="" textlink="">
      <xdr:nvSpPr>
        <xdr:cNvPr id="1276" name="Прямоугольник 1275"/>
        <xdr:cNvSpPr/>
      </xdr:nvSpPr>
      <xdr:spPr>
        <a:xfrm>
          <a:off x="5767419" y="20631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57</xdr:row>
      <xdr:rowOff>1633405</xdr:rowOff>
    </xdr:from>
    <xdr:ext cx="937629" cy="11513819"/>
    <xdr:sp macro="" textlink="">
      <xdr:nvSpPr>
        <xdr:cNvPr id="1277" name="Прямоугольник 1276"/>
        <xdr:cNvSpPr/>
      </xdr:nvSpPr>
      <xdr:spPr>
        <a:xfrm rot="16200000">
          <a:off x="142875" y="31638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1278" name="Прямоугольник 1277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11513819" cy="937629"/>
    <xdr:sp macro="" textlink="">
      <xdr:nvSpPr>
        <xdr:cNvPr id="1279" name="Прямоугольник 1278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1280" name="Прямоугольник 1279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11513819" cy="937629"/>
    <xdr:sp macro="" textlink="">
      <xdr:nvSpPr>
        <xdr:cNvPr id="1281" name="Прямоугольник 1280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1282" name="Прямоугольник 1281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1283" name="Прямоугольник 128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1284" name="Прямоугольник 128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1285" name="Прямоугольник 128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1286" name="Прямоугольник 128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1287" name="Прямоугольник 128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1288" name="Прямоугольник 128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289" name="Прямоугольник 128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290" name="Прямоугольник 128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291" name="Прямоугольник 129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292" name="Прямоугольник 1291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293" name="Прямоугольник 1292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294" name="Прямоугольник 1293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1295" name="Прямоугольник 129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1296" name="Прямоугольник 129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1297" name="Прямоугольник 129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1298" name="Прямоугольник 1297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11513819" cy="937629"/>
    <xdr:sp macro="" textlink="">
      <xdr:nvSpPr>
        <xdr:cNvPr id="1299" name="Прямоугольник 1298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1300" name="Прямоугольник 1299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58</xdr:row>
      <xdr:rowOff>0</xdr:rowOff>
    </xdr:from>
    <xdr:ext cx="11513819" cy="937629"/>
    <xdr:sp macro="" textlink="">
      <xdr:nvSpPr>
        <xdr:cNvPr id="1301" name="Прямоугольник 1300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1302" name="Прямоугольник 1301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58</xdr:row>
      <xdr:rowOff>0</xdr:rowOff>
    </xdr:from>
    <xdr:ext cx="937629" cy="11513819"/>
    <xdr:sp macro="" textlink="">
      <xdr:nvSpPr>
        <xdr:cNvPr id="1303" name="Прямоугольник 1302"/>
        <xdr:cNvSpPr/>
      </xdr:nvSpPr>
      <xdr:spPr>
        <a:xfrm rot="16200000">
          <a:off x="142875" y="316342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1304" name="Прямоугольник 1303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1306" name="Прямоугольник 1305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11513819" cy="937629"/>
    <xdr:sp macro="" textlink="">
      <xdr:nvSpPr>
        <xdr:cNvPr id="1307" name="Прямоугольник 1306"/>
        <xdr:cNvSpPr/>
      </xdr:nvSpPr>
      <xdr:spPr>
        <a:xfrm>
          <a:off x="0" y="29965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1308" name="Прямоугольник 1307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1309" name="Прямоугольник 130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1310" name="Прямоугольник 130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1311" name="Прямоугольник 131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1312" name="Прямоугольник 131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1313" name="Прямоугольник 131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1314" name="Прямоугольник 131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40</xdr:row>
      <xdr:rowOff>0</xdr:rowOff>
    </xdr:from>
    <xdr:ext cx="184731" cy="937629"/>
    <xdr:sp macro="" textlink="">
      <xdr:nvSpPr>
        <xdr:cNvPr id="1315" name="Прямоугольник 1314"/>
        <xdr:cNvSpPr/>
      </xdr:nvSpPr>
      <xdr:spPr>
        <a:xfrm>
          <a:off x="168719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316" name="Прямоугольник 131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317" name="Прямоугольник 131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318" name="Прямоугольник 131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319" name="Прямоугольник 131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320" name="Прямоугольник 131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1321" name="Прямоугольник 132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1322" name="Прямоугольник 132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1323" name="Прямоугольник 132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1324" name="Прямоугольник 1323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124</xdr:row>
      <xdr:rowOff>127000</xdr:rowOff>
    </xdr:from>
    <xdr:ext cx="11513819" cy="937629"/>
    <xdr:sp macro="" textlink="">
      <xdr:nvSpPr>
        <xdr:cNvPr id="1325" name="Прямоугольник 1324"/>
        <xdr:cNvSpPr/>
      </xdr:nvSpPr>
      <xdr:spPr>
        <a:xfrm>
          <a:off x="0" y="390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1326" name="Прямоугольник 1325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1327" name="Прямоугольник 1326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56</xdr:row>
      <xdr:rowOff>1633405</xdr:rowOff>
    </xdr:from>
    <xdr:ext cx="937629" cy="11513819"/>
    <xdr:sp macro="" textlink="">
      <xdr:nvSpPr>
        <xdr:cNvPr id="1328" name="Прямоугольник 1327"/>
        <xdr:cNvSpPr/>
      </xdr:nvSpPr>
      <xdr:spPr>
        <a:xfrm rot="16200000">
          <a:off x="142875" y="31448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1329" name="Прямоугольник 132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11513819" cy="937629"/>
    <xdr:sp macro="" textlink="">
      <xdr:nvSpPr>
        <xdr:cNvPr id="1330" name="Прямоугольник 1329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1331" name="Прямоугольник 133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11513819" cy="937629"/>
    <xdr:sp macro="" textlink="">
      <xdr:nvSpPr>
        <xdr:cNvPr id="1332" name="Прямоугольник 1331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1333" name="Прямоугольник 133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1334" name="Прямоугольник 133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1335" name="Прямоугольник 133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1336" name="Прямоугольник 133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1337" name="Прямоугольник 133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1338" name="Прямоугольник 133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1339" name="Прямоугольник 133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340" name="Прямоугольник 1339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341" name="Прямоугольник 1340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342" name="Прямоугольник 1341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343" name="Прямоугольник 1342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344" name="Прямоугольник 1343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345" name="Прямоугольник 1344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1346" name="Прямоугольник 134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1347" name="Прямоугольник 134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1348" name="Прямоугольник 134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1349" name="Прямоугольник 134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11513819" cy="937629"/>
    <xdr:sp macro="" textlink="">
      <xdr:nvSpPr>
        <xdr:cNvPr id="1350" name="Прямоугольник 1349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1351" name="Прямоугольник 135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58</xdr:row>
      <xdr:rowOff>0</xdr:rowOff>
    </xdr:from>
    <xdr:ext cx="11513819" cy="937629"/>
    <xdr:sp macro="" textlink="">
      <xdr:nvSpPr>
        <xdr:cNvPr id="1352" name="Прямоугольник 1351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1353" name="Прямоугольник 135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57</xdr:row>
      <xdr:rowOff>1633405</xdr:rowOff>
    </xdr:from>
    <xdr:ext cx="937629" cy="11513819"/>
    <xdr:sp macro="" textlink="">
      <xdr:nvSpPr>
        <xdr:cNvPr id="1354" name="Прямоугольник 1353"/>
        <xdr:cNvSpPr/>
      </xdr:nvSpPr>
      <xdr:spPr>
        <a:xfrm rot="16200000">
          <a:off x="142875" y="31638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1355" name="Прямоугольник 135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60</xdr:row>
      <xdr:rowOff>50800</xdr:rowOff>
    </xdr:from>
    <xdr:ext cx="11513819" cy="937629"/>
    <xdr:sp macro="" textlink="">
      <xdr:nvSpPr>
        <xdr:cNvPr id="1356" name="Прямоугольник 1355"/>
        <xdr:cNvSpPr/>
      </xdr:nvSpPr>
      <xdr:spPr>
        <a:xfrm>
          <a:off x="0" y="267779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357" name="Прямоугольник 1356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76</xdr:row>
      <xdr:rowOff>0</xdr:rowOff>
    </xdr:from>
    <xdr:ext cx="11513819" cy="937629"/>
    <xdr:sp macro="" textlink="">
      <xdr:nvSpPr>
        <xdr:cNvPr id="1358" name="Прямоугольник 1357"/>
        <xdr:cNvSpPr/>
      </xdr:nvSpPr>
      <xdr:spPr>
        <a:xfrm>
          <a:off x="0" y="29775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359" name="Прямоугольник 1358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1360" name="Прямоугольник 135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1361" name="Прямоугольник 136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1362" name="Прямоугольник 136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1363" name="Прямоугольник 136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1364" name="Прямоугольник 136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1365" name="Прямоугольник 136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366" name="Прямоугольник 136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367" name="Прямоугольник 136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368" name="Прямоугольник 136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369" name="Прямоугольник 136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370" name="Прямоугольник 136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371" name="Прямоугольник 137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1372" name="Прямоугольник 137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1373" name="Прямоугольник 137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1374" name="Прямоугольник 137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1375" name="Прямоугольник 137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103</xdr:row>
      <xdr:rowOff>0</xdr:rowOff>
    </xdr:from>
    <xdr:ext cx="11513819" cy="937629"/>
    <xdr:sp macro="" textlink="">
      <xdr:nvSpPr>
        <xdr:cNvPr id="1376" name="Прямоугольник 1375"/>
        <xdr:cNvSpPr/>
      </xdr:nvSpPr>
      <xdr:spPr>
        <a:xfrm>
          <a:off x="0" y="34918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377" name="Прямоугольник 1376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59</xdr:row>
      <xdr:rowOff>25400</xdr:rowOff>
    </xdr:from>
    <xdr:ext cx="11513819" cy="937629"/>
    <xdr:sp macro="" textlink="">
      <xdr:nvSpPr>
        <xdr:cNvPr id="1378" name="Прямоугольник 1377"/>
        <xdr:cNvSpPr/>
      </xdr:nvSpPr>
      <xdr:spPr>
        <a:xfrm rot="1025525">
          <a:off x="2330450" y="26562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379" name="Прямоугольник 1378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11513819" cy="937629"/>
    <xdr:sp macro="" textlink="">
      <xdr:nvSpPr>
        <xdr:cNvPr id="1380" name="Прямоугольник 1379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1381" name="Прямоугольник 138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11513819" cy="937629"/>
    <xdr:sp macro="" textlink="">
      <xdr:nvSpPr>
        <xdr:cNvPr id="1382" name="Прямоугольник 1381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1383" name="Прямоугольник 138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58</xdr:row>
      <xdr:rowOff>0</xdr:rowOff>
    </xdr:from>
    <xdr:ext cx="11513819" cy="937629"/>
    <xdr:sp macro="" textlink="">
      <xdr:nvSpPr>
        <xdr:cNvPr id="1384" name="Прямоугольник 1383"/>
        <xdr:cNvSpPr/>
      </xdr:nvSpPr>
      <xdr:spPr>
        <a:xfrm>
          <a:off x="43180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1385" name="Прямоугольник 138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58</xdr:row>
      <xdr:rowOff>0</xdr:rowOff>
    </xdr:from>
    <xdr:ext cx="11513819" cy="937629"/>
    <xdr:sp macro="" textlink="">
      <xdr:nvSpPr>
        <xdr:cNvPr id="1386" name="Прямоугольник 1385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1387" name="Прямоугольник 1386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43</xdr:row>
      <xdr:rowOff>0</xdr:rowOff>
    </xdr:from>
    <xdr:ext cx="184731" cy="937629"/>
    <xdr:sp macro="" textlink="">
      <xdr:nvSpPr>
        <xdr:cNvPr id="1388" name="Прямоугольник 1387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43</xdr:row>
      <xdr:rowOff>0</xdr:rowOff>
    </xdr:from>
    <xdr:ext cx="184731" cy="937629"/>
    <xdr:sp macro="" textlink="">
      <xdr:nvSpPr>
        <xdr:cNvPr id="1389" name="Прямоугольник 1388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43</xdr:row>
      <xdr:rowOff>0</xdr:rowOff>
    </xdr:from>
    <xdr:ext cx="184731" cy="937629"/>
    <xdr:sp macro="" textlink="">
      <xdr:nvSpPr>
        <xdr:cNvPr id="1390" name="Прямоугольник 1389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43</xdr:row>
      <xdr:rowOff>0</xdr:rowOff>
    </xdr:from>
    <xdr:ext cx="184731" cy="937629"/>
    <xdr:sp macro="" textlink="">
      <xdr:nvSpPr>
        <xdr:cNvPr id="1391" name="Прямоугольник 1390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43</xdr:row>
      <xdr:rowOff>0</xdr:rowOff>
    </xdr:from>
    <xdr:ext cx="937629" cy="11513819"/>
    <xdr:sp macro="" textlink="">
      <xdr:nvSpPr>
        <xdr:cNvPr id="1392" name="Прямоугольник 1391"/>
        <xdr:cNvSpPr/>
      </xdr:nvSpPr>
      <xdr:spPr>
        <a:xfrm rot="16200000">
          <a:off x="142875" y="26490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393" name="Прямоугольник 1392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1513819" cy="937629"/>
    <xdr:sp macro="" textlink="">
      <xdr:nvSpPr>
        <xdr:cNvPr id="1394" name="Прямоугольник 1393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395" name="Прямоугольник 1394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1513819" cy="937629"/>
    <xdr:sp macro="" textlink="">
      <xdr:nvSpPr>
        <xdr:cNvPr id="1396" name="Прямоугольник 1395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397" name="Прямоугольник 1396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398" name="Прямоугольник 139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399" name="Прямоугольник 139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00" name="Прямоугольник 139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01" name="Прямоугольник 140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02" name="Прямоугольник 140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03" name="Прямоугольник 1402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404" name="Прямоугольник 1403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405" name="Прямоугольник 1404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406" name="Прямоугольник 1405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407" name="Прямоугольник 1406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408" name="Прямоугольник 1407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409" name="Прямоугольник 1408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10" name="Прямоугольник 140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11" name="Прямоугольник 141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12" name="Прямоугольник 141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413" name="Прямоугольник 1412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1513819" cy="937629"/>
    <xdr:sp macro="" textlink="">
      <xdr:nvSpPr>
        <xdr:cNvPr id="1414" name="Прямоугольник 1413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415" name="Прямоугольник 1414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55</xdr:row>
      <xdr:rowOff>0</xdr:rowOff>
    </xdr:from>
    <xdr:ext cx="11513819" cy="937629"/>
    <xdr:sp macro="" textlink="">
      <xdr:nvSpPr>
        <xdr:cNvPr id="1416" name="Прямоугольник 1415"/>
        <xdr:cNvSpPr/>
      </xdr:nvSpPr>
      <xdr:spPr>
        <a:xfrm>
          <a:off x="14668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417" name="Прямоугольник 1416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55</xdr:row>
      <xdr:rowOff>0</xdr:rowOff>
    </xdr:from>
    <xdr:ext cx="937629" cy="11513819"/>
    <xdr:sp macro="" textlink="">
      <xdr:nvSpPr>
        <xdr:cNvPr id="1418" name="Прямоугольник 1417"/>
        <xdr:cNvSpPr/>
      </xdr:nvSpPr>
      <xdr:spPr>
        <a:xfrm rot="16200000">
          <a:off x="142875" y="31062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419" name="Прямоугольник 1418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58</xdr:row>
      <xdr:rowOff>0</xdr:rowOff>
    </xdr:from>
    <xdr:ext cx="11513819" cy="937629"/>
    <xdr:sp macro="" textlink="">
      <xdr:nvSpPr>
        <xdr:cNvPr id="1420" name="Прямоугольник 1419"/>
        <xdr:cNvSpPr/>
      </xdr:nvSpPr>
      <xdr:spPr>
        <a:xfrm>
          <a:off x="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1421" name="Прямоугольник 142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1513819" cy="937629"/>
    <xdr:sp macro="" textlink="">
      <xdr:nvSpPr>
        <xdr:cNvPr id="1422" name="Прямоугольник 1421"/>
        <xdr:cNvSpPr/>
      </xdr:nvSpPr>
      <xdr:spPr>
        <a:xfrm>
          <a:off x="0" y="29394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1423" name="Прямоугольник 142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24" name="Прямоугольник 1423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25" name="Прямоугольник 1424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26" name="Прямоугольник 1425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27" name="Прямоугольник 142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28" name="Прямоугольник 142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29" name="Прямоугольник 142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37</xdr:row>
      <xdr:rowOff>165100</xdr:rowOff>
    </xdr:from>
    <xdr:ext cx="184731" cy="937629"/>
    <xdr:sp macro="" textlink="">
      <xdr:nvSpPr>
        <xdr:cNvPr id="1430" name="Прямоугольник 1429"/>
        <xdr:cNvSpPr/>
      </xdr:nvSpPr>
      <xdr:spPr>
        <a:xfrm>
          <a:off x="16871950" y="166052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431" name="Прямоугольник 1430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432" name="Прямоугольник 1431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433" name="Прямоугольник 1432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434" name="Прямоугольник 1433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435" name="Прямоугольник 1434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36" name="Прямоугольник 1435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37" name="Прямоугольник 143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38" name="Прямоугольник 143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439" name="Прямоугольник 1438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121</xdr:row>
      <xdr:rowOff>127000</xdr:rowOff>
    </xdr:from>
    <xdr:ext cx="11513819" cy="937629"/>
    <xdr:sp macro="" textlink="">
      <xdr:nvSpPr>
        <xdr:cNvPr id="1440" name="Прямоугольник 1439"/>
        <xdr:cNvSpPr/>
      </xdr:nvSpPr>
      <xdr:spPr>
        <a:xfrm>
          <a:off x="0" y="384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1441" name="Прямоугольник 144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1442" name="Прямоугольник 1441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43</xdr:row>
      <xdr:rowOff>0</xdr:rowOff>
    </xdr:from>
    <xdr:ext cx="937629" cy="11513819"/>
    <xdr:sp macro="" textlink="">
      <xdr:nvSpPr>
        <xdr:cNvPr id="1443" name="Прямоугольник 1442"/>
        <xdr:cNvSpPr/>
      </xdr:nvSpPr>
      <xdr:spPr>
        <a:xfrm rot="16200000">
          <a:off x="142875" y="26490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444" name="Прямоугольник 1443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1513819" cy="937629"/>
    <xdr:sp macro="" textlink="">
      <xdr:nvSpPr>
        <xdr:cNvPr id="1445" name="Прямоугольник 1444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446" name="Прямоугольник 1445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1513819" cy="937629"/>
    <xdr:sp macro="" textlink="">
      <xdr:nvSpPr>
        <xdr:cNvPr id="1447" name="Прямоугольник 1446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448" name="Прямоугольник 1447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49" name="Прямоугольник 144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50" name="Прямоугольник 144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51" name="Прямоугольник 145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52" name="Прямоугольник 145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53" name="Прямоугольник 1452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54" name="Прямоугольник 1453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455" name="Прямоугольник 1454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456" name="Прямоугольник 1455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457" name="Прямоугольник 1456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458" name="Прямоугольник 1457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459" name="Прямоугольник 1458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460" name="Прямоугольник 1459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61" name="Прямоугольник 146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62" name="Прямоугольник 146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63" name="Прямоугольник 1462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464" name="Прямоугольник 1463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1513819" cy="937629"/>
    <xdr:sp macro="" textlink="">
      <xdr:nvSpPr>
        <xdr:cNvPr id="1465" name="Прямоугольник 1464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466" name="Прямоугольник 1465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55</xdr:row>
      <xdr:rowOff>0</xdr:rowOff>
    </xdr:from>
    <xdr:ext cx="11513819" cy="937629"/>
    <xdr:sp macro="" textlink="">
      <xdr:nvSpPr>
        <xdr:cNvPr id="1467" name="Прямоугольник 1466"/>
        <xdr:cNvSpPr/>
      </xdr:nvSpPr>
      <xdr:spPr>
        <a:xfrm>
          <a:off x="14668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468" name="Прямоугольник 1467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43</xdr:row>
      <xdr:rowOff>0</xdr:rowOff>
    </xdr:from>
    <xdr:ext cx="937629" cy="11513819"/>
    <xdr:sp macro="" textlink="">
      <xdr:nvSpPr>
        <xdr:cNvPr id="1469" name="Прямоугольник 1468"/>
        <xdr:cNvSpPr/>
      </xdr:nvSpPr>
      <xdr:spPr>
        <a:xfrm rot="16200000">
          <a:off x="142875" y="26490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470" name="Прямоугольник 1469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58</xdr:row>
      <xdr:rowOff>0</xdr:rowOff>
    </xdr:from>
    <xdr:ext cx="11513819" cy="937629"/>
    <xdr:sp macro="" textlink="">
      <xdr:nvSpPr>
        <xdr:cNvPr id="1471" name="Прямоугольник 1470"/>
        <xdr:cNvSpPr/>
      </xdr:nvSpPr>
      <xdr:spPr>
        <a:xfrm>
          <a:off x="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472" name="Прямоугольник 1471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73</xdr:row>
      <xdr:rowOff>0</xdr:rowOff>
    </xdr:from>
    <xdr:ext cx="11513819" cy="937629"/>
    <xdr:sp macro="" textlink="">
      <xdr:nvSpPr>
        <xdr:cNvPr id="1473" name="Прямоугольник 1472"/>
        <xdr:cNvSpPr/>
      </xdr:nvSpPr>
      <xdr:spPr>
        <a:xfrm>
          <a:off x="0" y="29203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474" name="Прямоугольник 1473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75" name="Прямоугольник 1474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76" name="Прямоугольник 1475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77" name="Прямоугольник 147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78" name="Прямоугольник 147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79" name="Прямоугольник 147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80" name="Прямоугольник 147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481" name="Прямоугольник 1480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482" name="Прямоугольник 1481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483" name="Прямоугольник 1482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484" name="Прямоугольник 1483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485" name="Прямоугольник 1484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486" name="Прямоугольник 1485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87" name="Прямоугольник 148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88" name="Прямоугольник 148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89" name="Прямоугольник 148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490" name="Прямоугольник 1489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100</xdr:row>
      <xdr:rowOff>0</xdr:rowOff>
    </xdr:from>
    <xdr:ext cx="11513819" cy="937629"/>
    <xdr:sp macro="" textlink="">
      <xdr:nvSpPr>
        <xdr:cNvPr id="1491" name="Прямоугольник 1490"/>
        <xdr:cNvSpPr/>
      </xdr:nvSpPr>
      <xdr:spPr>
        <a:xfrm>
          <a:off x="0" y="34347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492" name="Прямоугольник 1491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57</xdr:row>
      <xdr:rowOff>25400</xdr:rowOff>
    </xdr:from>
    <xdr:ext cx="11513819" cy="937629"/>
    <xdr:sp macro="" textlink="">
      <xdr:nvSpPr>
        <xdr:cNvPr id="1493" name="Прямоугольник 1492"/>
        <xdr:cNvSpPr/>
      </xdr:nvSpPr>
      <xdr:spPr>
        <a:xfrm rot="1025525">
          <a:off x="2330450" y="26181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494" name="Прямоугольник 1493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1513819" cy="937629"/>
    <xdr:sp macro="" textlink="">
      <xdr:nvSpPr>
        <xdr:cNvPr id="1495" name="Прямоугольник 1494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496" name="Прямоугольник 1495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47625</xdr:colOff>
      <xdr:row>54</xdr:row>
      <xdr:rowOff>559594</xdr:rowOff>
    </xdr:from>
    <xdr:ext cx="11513819" cy="937629"/>
    <xdr:sp macro="" textlink="">
      <xdr:nvSpPr>
        <xdr:cNvPr id="1497" name="Прямоугольник 1496"/>
        <xdr:cNvSpPr/>
      </xdr:nvSpPr>
      <xdr:spPr>
        <a:xfrm>
          <a:off x="485775" y="25762744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498" name="Прямоугольник 1497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55</xdr:row>
      <xdr:rowOff>0</xdr:rowOff>
    </xdr:from>
    <xdr:ext cx="11513819" cy="937629"/>
    <xdr:sp macro="" textlink="">
      <xdr:nvSpPr>
        <xdr:cNvPr id="1499" name="Прямоугольник 1498"/>
        <xdr:cNvSpPr/>
      </xdr:nvSpPr>
      <xdr:spPr>
        <a:xfrm>
          <a:off x="43180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500" name="Прямоугольник 1499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55</xdr:row>
      <xdr:rowOff>0</xdr:rowOff>
    </xdr:from>
    <xdr:ext cx="11513819" cy="937629"/>
    <xdr:sp macro="" textlink="">
      <xdr:nvSpPr>
        <xdr:cNvPr id="1501" name="Прямоугольник 1500"/>
        <xdr:cNvSpPr/>
      </xdr:nvSpPr>
      <xdr:spPr>
        <a:xfrm>
          <a:off x="14668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55</xdr:row>
      <xdr:rowOff>0</xdr:rowOff>
    </xdr:from>
    <xdr:ext cx="184731" cy="937629"/>
    <xdr:sp macro="" textlink="">
      <xdr:nvSpPr>
        <xdr:cNvPr id="1502" name="Прямоугольник 1501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43</xdr:row>
      <xdr:rowOff>0</xdr:rowOff>
    </xdr:from>
    <xdr:ext cx="184731" cy="937629"/>
    <xdr:sp macro="" textlink="">
      <xdr:nvSpPr>
        <xdr:cNvPr id="1503" name="Прямоугольник 1502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43</xdr:row>
      <xdr:rowOff>0</xdr:rowOff>
    </xdr:from>
    <xdr:ext cx="184731" cy="937629"/>
    <xdr:sp macro="" textlink="">
      <xdr:nvSpPr>
        <xdr:cNvPr id="1504" name="Прямоугольник 1503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42</xdr:row>
      <xdr:rowOff>0</xdr:rowOff>
    </xdr:from>
    <xdr:ext cx="184731" cy="937629"/>
    <xdr:sp macro="" textlink="">
      <xdr:nvSpPr>
        <xdr:cNvPr id="1505" name="Прямоугольник 1504"/>
        <xdr:cNvSpPr/>
      </xdr:nvSpPr>
      <xdr:spPr>
        <a:xfrm>
          <a:off x="5767419" y="20631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42</xdr:row>
      <xdr:rowOff>0</xdr:rowOff>
    </xdr:from>
    <xdr:ext cx="184731" cy="937629"/>
    <xdr:sp macro="" textlink="">
      <xdr:nvSpPr>
        <xdr:cNvPr id="1506" name="Прямоугольник 1505"/>
        <xdr:cNvSpPr/>
      </xdr:nvSpPr>
      <xdr:spPr>
        <a:xfrm>
          <a:off x="5767419" y="20631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44</xdr:row>
      <xdr:rowOff>1633405</xdr:rowOff>
    </xdr:from>
    <xdr:ext cx="937629" cy="11513819"/>
    <xdr:sp macro="" textlink="">
      <xdr:nvSpPr>
        <xdr:cNvPr id="1507" name="Прямоугольник 1506"/>
        <xdr:cNvSpPr/>
      </xdr:nvSpPr>
      <xdr:spPr>
        <a:xfrm rot="16200000">
          <a:off x="142875" y="27638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992320</xdr:colOff>
      <xdr:row>44</xdr:row>
      <xdr:rowOff>1633405</xdr:rowOff>
    </xdr:from>
    <xdr:ext cx="937629" cy="11513819"/>
    <xdr:sp macro="" textlink="">
      <xdr:nvSpPr>
        <xdr:cNvPr id="1508" name="Прямоугольник 1507"/>
        <xdr:cNvSpPr/>
      </xdr:nvSpPr>
      <xdr:spPr>
        <a:xfrm rot="16200000">
          <a:off x="142875" y="27638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ira\&#1088;&#1072;&#1073;&#1086;&#1095;&#1080;&#1081;%20&#1089;&#1090;&#1086;&#1083;\My%20document\&#1040;&#1085;&#1072;&#1083;&#1080;&#1079;\&#1055;&#1088;&#1072;&#1074;&#1080;&#1083;&#1072;_&#1087;&#1086;&#1083;&#1085;&#1099;&#1081;%20&#1087;&#1072;&#1082;&#1077;&#1090;\1\form_&#1101;&#1083;&#1077;&#1082;&#1090;&#1088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ldyz\tmp\1\AN_12M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_\temp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lnara\&#1087;&#1086;&#1095;&#1090;&#1072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Info"/>
      <sheetName val="Нет_2002г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Форма2"/>
      <sheetName val="из сем"/>
      <sheetName val="Форма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  <sheetName val="Пр2"/>
      <sheetName val="Форма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0">
          <cell r="B10" t="str">
            <v>В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  <sheetName val="Добыча нефти4"/>
      <sheetName val="поставка сравн13"/>
      <sheetName val="Форма2"/>
      <sheetName val="Форма1"/>
      <sheetName val="из сем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9"/>
  <sheetViews>
    <sheetView tabSelected="1" view="pageBreakPreview" zoomScale="90" zoomScaleNormal="80" zoomScaleSheetLayoutView="90" workbookViewId="0">
      <pane ySplit="10" topLeftCell="A11" activePane="bottomLeft" state="frozen"/>
      <selection pane="bottomLeft" activeCell="K27" sqref="K27"/>
    </sheetView>
  </sheetViews>
  <sheetFormatPr defaultRowHeight="15" x14ac:dyDescent="0.25"/>
  <cols>
    <col min="1" max="1" width="6.5703125" style="29" customWidth="1"/>
    <col min="2" max="2" width="45" style="30" customWidth="1"/>
    <col min="3" max="3" width="15" style="31" customWidth="1"/>
    <col min="4" max="4" width="57" style="30" customWidth="1"/>
    <col min="5" max="5" width="15" style="31" customWidth="1"/>
    <col min="6" max="6" width="12.140625" style="31" customWidth="1"/>
    <col min="7" max="7" width="19.5703125" style="31" customWidth="1"/>
    <col min="8" max="9" width="18.85546875" style="60" customWidth="1"/>
    <col min="10" max="10" width="28.140625" style="31" customWidth="1"/>
    <col min="11" max="11" width="35.5703125" style="31" customWidth="1"/>
    <col min="12" max="12" width="20.28515625" style="1" customWidth="1"/>
    <col min="13" max="13" width="21.140625" style="1" customWidth="1"/>
    <col min="14" max="17" width="9.140625" style="1"/>
    <col min="18" max="19" width="9.140625" style="1" customWidth="1"/>
    <col min="20" max="26" width="9.140625" style="1"/>
    <col min="27" max="16384" width="9.140625" style="31"/>
  </cols>
  <sheetData>
    <row r="1" spans="1:26" ht="18.75" x14ac:dyDescent="0.25">
      <c r="G1" s="102" t="s">
        <v>277</v>
      </c>
      <c r="K1" s="66"/>
    </row>
    <row r="2" spans="1:26" ht="18.75" x14ac:dyDescent="0.25">
      <c r="G2" s="103" t="s">
        <v>252</v>
      </c>
      <c r="K2" s="66"/>
    </row>
    <row r="3" spans="1:26" ht="18.75" x14ac:dyDescent="0.25">
      <c r="G3" s="103" t="s">
        <v>279</v>
      </c>
      <c r="K3" s="66"/>
    </row>
    <row r="4" spans="1:26" ht="18.75" x14ac:dyDescent="0.25">
      <c r="G4" s="103" t="s">
        <v>266</v>
      </c>
      <c r="K4" s="66"/>
    </row>
    <row r="5" spans="1:26" ht="18.75" x14ac:dyDescent="0.25">
      <c r="G5" s="103"/>
      <c r="K5" s="66"/>
    </row>
    <row r="6" spans="1:26" ht="18.75" x14ac:dyDescent="0.25">
      <c r="G6" s="103"/>
      <c r="K6" s="66"/>
    </row>
    <row r="7" spans="1:26" ht="18.75" x14ac:dyDescent="0.25">
      <c r="G7" s="103"/>
      <c r="K7" s="66"/>
    </row>
    <row r="8" spans="1:26" ht="18.75" x14ac:dyDescent="0.25">
      <c r="D8" s="33" t="s">
        <v>64</v>
      </c>
    </row>
    <row r="9" spans="1:26" ht="18.75" x14ac:dyDescent="0.25">
      <c r="D9" s="33" t="s">
        <v>5</v>
      </c>
    </row>
    <row r="10" spans="1:26" ht="71.25" x14ac:dyDescent="0.25">
      <c r="A10" s="34" t="s">
        <v>6</v>
      </c>
      <c r="B10" s="35" t="s">
        <v>39</v>
      </c>
      <c r="C10" s="36" t="s">
        <v>40</v>
      </c>
      <c r="D10" s="35" t="s">
        <v>12</v>
      </c>
      <c r="E10" s="36" t="s">
        <v>58</v>
      </c>
      <c r="F10" s="36" t="s">
        <v>14</v>
      </c>
      <c r="G10" s="36" t="s">
        <v>13</v>
      </c>
      <c r="H10" s="36" t="s">
        <v>7</v>
      </c>
      <c r="I10" s="36" t="s">
        <v>8</v>
      </c>
      <c r="J10" s="36" t="s">
        <v>0</v>
      </c>
      <c r="K10" s="36" t="s">
        <v>1</v>
      </c>
    </row>
    <row r="11" spans="1:26" x14ac:dyDescent="0.25">
      <c r="A11" s="37">
        <v>1</v>
      </c>
      <c r="B11" s="35">
        <v>2</v>
      </c>
      <c r="C11" s="36">
        <v>3</v>
      </c>
      <c r="D11" s="35">
        <v>4</v>
      </c>
      <c r="E11" s="35">
        <v>5</v>
      </c>
      <c r="F11" s="35">
        <v>6</v>
      </c>
      <c r="G11" s="35">
        <v>7</v>
      </c>
      <c r="H11" s="35">
        <v>8</v>
      </c>
      <c r="I11" s="35">
        <v>9</v>
      </c>
      <c r="J11" s="36">
        <v>10</v>
      </c>
      <c r="K11" s="36">
        <v>11</v>
      </c>
    </row>
    <row r="12" spans="1:26" s="1" customFormat="1" x14ac:dyDescent="0.25">
      <c r="A12" s="159" t="s">
        <v>10</v>
      </c>
      <c r="B12" s="159"/>
      <c r="C12" s="159"/>
      <c r="D12" s="159"/>
      <c r="E12" s="159"/>
      <c r="F12" s="159"/>
      <c r="G12" s="159"/>
      <c r="H12" s="159"/>
      <c r="I12" s="159"/>
      <c r="J12" s="159"/>
      <c r="K12" s="159"/>
    </row>
    <row r="13" spans="1:26" s="1" customFormat="1" x14ac:dyDescent="0.25">
      <c r="A13" s="164" t="s">
        <v>174</v>
      </c>
      <c r="B13" s="165"/>
      <c r="C13" s="165"/>
      <c r="D13" s="165"/>
      <c r="E13" s="165"/>
      <c r="F13" s="165"/>
      <c r="G13" s="165"/>
      <c r="H13" s="165"/>
      <c r="I13" s="165"/>
      <c r="J13" s="165"/>
      <c r="K13" s="166"/>
    </row>
    <row r="14" spans="1:26" s="1" customFormat="1" ht="30" x14ac:dyDescent="0.25">
      <c r="A14" s="17">
        <v>1</v>
      </c>
      <c r="B14" s="117" t="s">
        <v>193</v>
      </c>
      <c r="C14" s="17" t="s">
        <v>175</v>
      </c>
      <c r="D14" s="117" t="s">
        <v>196</v>
      </c>
      <c r="E14" s="17" t="s">
        <v>176</v>
      </c>
      <c r="F14" s="17">
        <v>30</v>
      </c>
      <c r="G14" s="11">
        <v>22321</v>
      </c>
      <c r="H14" s="11">
        <f>F14*G14</f>
        <v>669630</v>
      </c>
      <c r="I14" s="11">
        <f t="shared" ref="I14:I15" si="0">H14*1.12</f>
        <v>749985.60000000009</v>
      </c>
      <c r="J14" s="106" t="s">
        <v>177</v>
      </c>
      <c r="K14" s="106" t="s">
        <v>54</v>
      </c>
    </row>
    <row r="15" spans="1:26" x14ac:dyDescent="0.25">
      <c r="A15" s="164" t="s">
        <v>194</v>
      </c>
      <c r="B15" s="165"/>
      <c r="C15" s="165"/>
      <c r="D15" s="165"/>
      <c r="E15" s="165"/>
      <c r="F15" s="165"/>
      <c r="G15" s="166"/>
      <c r="H15" s="49">
        <v>669630</v>
      </c>
      <c r="I15" s="104">
        <f t="shared" si="0"/>
        <v>749985.60000000009</v>
      </c>
      <c r="J15" s="71"/>
      <c r="K15" s="67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spans="1:26" x14ac:dyDescent="0.25">
      <c r="A16" s="163" t="s">
        <v>9</v>
      </c>
      <c r="B16" s="163"/>
      <c r="C16" s="163"/>
      <c r="D16" s="163"/>
      <c r="E16" s="163"/>
      <c r="F16" s="163"/>
      <c r="G16" s="163"/>
      <c r="H16" s="163"/>
      <c r="I16" s="163"/>
      <c r="J16" s="163"/>
      <c r="K16" s="163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spans="1:26" s="1" customFormat="1" ht="45" x14ac:dyDescent="0.25">
      <c r="A17" s="16">
        <v>1</v>
      </c>
      <c r="B17" s="22" t="s">
        <v>262</v>
      </c>
      <c r="C17" s="9" t="s">
        <v>175</v>
      </c>
      <c r="D17" s="22" t="s">
        <v>262</v>
      </c>
      <c r="E17" s="10" t="s">
        <v>2</v>
      </c>
      <c r="F17" s="10">
        <v>1</v>
      </c>
      <c r="G17" s="10"/>
      <c r="H17" s="10">
        <v>2300000</v>
      </c>
      <c r="I17" s="11">
        <v>2300000</v>
      </c>
      <c r="J17" s="17" t="s">
        <v>263</v>
      </c>
      <c r="K17" s="17" t="s">
        <v>190</v>
      </c>
    </row>
    <row r="18" spans="1:26" s="1" customFormat="1" ht="45" x14ac:dyDescent="0.25">
      <c r="A18" s="16">
        <f>A17+1</f>
        <v>2</v>
      </c>
      <c r="B18" s="22" t="s">
        <v>66</v>
      </c>
      <c r="C18" s="9" t="s">
        <v>175</v>
      </c>
      <c r="D18" s="107" t="s">
        <v>66</v>
      </c>
      <c r="E18" s="10" t="s">
        <v>2</v>
      </c>
      <c r="F18" s="10">
        <v>1</v>
      </c>
      <c r="G18" s="10"/>
      <c r="H18" s="10">
        <v>900000</v>
      </c>
      <c r="I18" s="11">
        <v>900000</v>
      </c>
      <c r="J18" s="17" t="s">
        <v>263</v>
      </c>
      <c r="K18" s="17" t="s">
        <v>191</v>
      </c>
    </row>
    <row r="19" spans="1:26" s="1" customFormat="1" ht="45" x14ac:dyDescent="0.25">
      <c r="A19" s="16">
        <f t="shared" ref="A19:A35" si="1">A18+1</f>
        <v>3</v>
      </c>
      <c r="B19" s="22" t="s">
        <v>67</v>
      </c>
      <c r="C19" s="9" t="s">
        <v>175</v>
      </c>
      <c r="D19" s="107" t="s">
        <v>67</v>
      </c>
      <c r="E19" s="10" t="s">
        <v>2</v>
      </c>
      <c r="F19" s="10">
        <v>1</v>
      </c>
      <c r="G19" s="10"/>
      <c r="H19" s="10">
        <v>2700000</v>
      </c>
      <c r="I19" s="11">
        <v>2700000</v>
      </c>
      <c r="J19" s="17" t="s">
        <v>263</v>
      </c>
      <c r="K19" s="17" t="s">
        <v>192</v>
      </c>
      <c r="L19" s="45"/>
      <c r="M19" s="46"/>
      <c r="N19" s="45"/>
      <c r="O19" s="47"/>
      <c r="P19" s="47"/>
      <c r="Q19" s="47"/>
      <c r="R19" s="48"/>
      <c r="S19" s="48"/>
    </row>
    <row r="20" spans="1:26" s="1" customFormat="1" ht="75" x14ac:dyDescent="0.25">
      <c r="A20" s="16">
        <f t="shared" si="1"/>
        <v>4</v>
      </c>
      <c r="B20" s="22" t="s">
        <v>173</v>
      </c>
      <c r="C20" s="9" t="s">
        <v>4</v>
      </c>
      <c r="D20" s="107" t="s">
        <v>125</v>
      </c>
      <c r="E20" s="10" t="s">
        <v>2</v>
      </c>
      <c r="F20" s="10">
        <v>1</v>
      </c>
      <c r="G20" s="10"/>
      <c r="H20" s="10">
        <v>17401786</v>
      </c>
      <c r="I20" s="11">
        <f t="shared" ref="I20:I28" si="2">H20*1.12</f>
        <v>19490000.32</v>
      </c>
      <c r="J20" s="111" t="s">
        <v>92</v>
      </c>
      <c r="K20" s="17" t="s">
        <v>69</v>
      </c>
      <c r="L20" s="45"/>
      <c r="M20" s="46"/>
      <c r="N20" s="45"/>
      <c r="O20" s="47"/>
      <c r="P20" s="47"/>
      <c r="Q20" s="47"/>
      <c r="R20" s="48"/>
      <c r="S20" s="48"/>
    </row>
    <row r="21" spans="1:26" s="1" customFormat="1" ht="43.5" customHeight="1" x14ac:dyDescent="0.25">
      <c r="A21" s="16">
        <f t="shared" si="1"/>
        <v>5</v>
      </c>
      <c r="B21" s="22" t="s">
        <v>71</v>
      </c>
      <c r="C21" s="9" t="s">
        <v>4</v>
      </c>
      <c r="D21" s="107" t="s">
        <v>197</v>
      </c>
      <c r="E21" s="10" t="s">
        <v>2</v>
      </c>
      <c r="F21" s="10">
        <v>1</v>
      </c>
      <c r="G21" s="10"/>
      <c r="H21" s="10">
        <v>13865972</v>
      </c>
      <c r="I21" s="10">
        <f t="shared" si="2"/>
        <v>15529888.640000001</v>
      </c>
      <c r="J21" s="17" t="s">
        <v>72</v>
      </c>
      <c r="K21" s="17" t="s">
        <v>73</v>
      </c>
      <c r="L21" s="45"/>
      <c r="M21" s="46"/>
      <c r="N21" s="45"/>
      <c r="O21" s="47"/>
      <c r="P21" s="47"/>
      <c r="Q21" s="47"/>
      <c r="R21" s="48"/>
      <c r="S21" s="48"/>
    </row>
    <row r="22" spans="1:26" s="1" customFormat="1" ht="30" x14ac:dyDescent="0.25">
      <c r="A22" s="16">
        <f t="shared" si="1"/>
        <v>6</v>
      </c>
      <c r="B22" s="22" t="s">
        <v>180</v>
      </c>
      <c r="C22" s="9" t="s">
        <v>175</v>
      </c>
      <c r="D22" s="107" t="s">
        <v>74</v>
      </c>
      <c r="E22" s="10" t="s">
        <v>2</v>
      </c>
      <c r="F22" s="10">
        <v>1</v>
      </c>
      <c r="G22" s="10"/>
      <c r="H22" s="10">
        <v>4835000</v>
      </c>
      <c r="I22" s="10">
        <f t="shared" si="2"/>
        <v>5415200.0000000009</v>
      </c>
      <c r="J22" s="17" t="s">
        <v>274</v>
      </c>
      <c r="K22" s="17" t="s">
        <v>73</v>
      </c>
      <c r="L22" s="45"/>
      <c r="M22" s="46"/>
      <c r="N22" s="45"/>
      <c r="O22" s="47"/>
      <c r="P22" s="47"/>
      <c r="Q22" s="47"/>
      <c r="R22" s="48"/>
      <c r="S22" s="48"/>
    </row>
    <row r="23" spans="1:26" ht="45" x14ac:dyDescent="0.25">
      <c r="A23" s="16">
        <f t="shared" si="1"/>
        <v>7</v>
      </c>
      <c r="B23" s="22" t="s">
        <v>181</v>
      </c>
      <c r="C23" s="9" t="s">
        <v>175</v>
      </c>
      <c r="D23" s="107" t="s">
        <v>75</v>
      </c>
      <c r="E23" s="10" t="s">
        <v>2</v>
      </c>
      <c r="F23" s="10">
        <v>1</v>
      </c>
      <c r="G23" s="10"/>
      <c r="H23" s="10">
        <v>1500000</v>
      </c>
      <c r="I23" s="10">
        <f t="shared" si="2"/>
        <v>1680000.0000000002</v>
      </c>
      <c r="J23" s="17" t="s">
        <v>154</v>
      </c>
      <c r="K23" s="17" t="s">
        <v>73</v>
      </c>
      <c r="L23" s="81"/>
      <c r="M23" s="82"/>
      <c r="N23" s="81"/>
      <c r="O23" s="83"/>
      <c r="P23" s="83"/>
      <c r="Q23" s="83"/>
      <c r="R23" s="84"/>
      <c r="S23" s="84"/>
      <c r="T23" s="31"/>
      <c r="U23" s="31"/>
      <c r="V23" s="31"/>
      <c r="W23" s="31"/>
      <c r="X23" s="31"/>
      <c r="Y23" s="31"/>
      <c r="Z23" s="31"/>
    </row>
    <row r="24" spans="1:26" ht="45" x14ac:dyDescent="0.25">
      <c r="A24" s="16">
        <f t="shared" si="1"/>
        <v>8</v>
      </c>
      <c r="B24" s="22" t="s">
        <v>76</v>
      </c>
      <c r="C24" s="9" t="s">
        <v>175</v>
      </c>
      <c r="D24" s="107" t="s">
        <v>77</v>
      </c>
      <c r="E24" s="10" t="s">
        <v>2</v>
      </c>
      <c r="F24" s="10">
        <v>1</v>
      </c>
      <c r="G24" s="10"/>
      <c r="H24" s="5">
        <v>6000000</v>
      </c>
      <c r="I24" s="10">
        <f t="shared" si="2"/>
        <v>6720000.0000000009</v>
      </c>
      <c r="J24" s="17" t="s">
        <v>182</v>
      </c>
      <c r="K24" s="17" t="s">
        <v>73</v>
      </c>
      <c r="L24" s="81"/>
      <c r="M24" s="82"/>
      <c r="N24" s="81"/>
      <c r="O24" s="83"/>
      <c r="P24" s="83"/>
      <c r="Q24" s="83"/>
      <c r="R24" s="84"/>
      <c r="S24" s="84"/>
      <c r="T24" s="31"/>
      <c r="U24" s="31"/>
      <c r="V24" s="31"/>
      <c r="W24" s="31"/>
      <c r="X24" s="31"/>
      <c r="Y24" s="31"/>
      <c r="Z24" s="31"/>
    </row>
    <row r="25" spans="1:26" s="1" customFormat="1" ht="30" x14ac:dyDescent="0.25">
      <c r="A25" s="16">
        <f>A24+1</f>
        <v>9</v>
      </c>
      <c r="B25" s="22" t="s">
        <v>88</v>
      </c>
      <c r="C25" s="9" t="s">
        <v>175</v>
      </c>
      <c r="D25" s="107" t="s">
        <v>87</v>
      </c>
      <c r="E25" s="10" t="s">
        <v>2</v>
      </c>
      <c r="F25" s="10">
        <v>1</v>
      </c>
      <c r="G25" s="11"/>
      <c r="H25" s="5">
        <v>629330</v>
      </c>
      <c r="I25" s="10">
        <f t="shared" si="2"/>
        <v>704849.60000000009</v>
      </c>
      <c r="J25" s="17" t="s">
        <v>152</v>
      </c>
      <c r="K25" s="17" t="s">
        <v>83</v>
      </c>
      <c r="L25" s="45"/>
      <c r="M25" s="46"/>
      <c r="N25" s="45"/>
      <c r="O25" s="47"/>
      <c r="P25" s="47"/>
      <c r="Q25" s="47"/>
      <c r="R25" s="48"/>
      <c r="S25" s="48"/>
    </row>
    <row r="26" spans="1:26" s="1" customFormat="1" ht="90" x14ac:dyDescent="0.25">
      <c r="A26" s="16">
        <f t="shared" si="1"/>
        <v>10</v>
      </c>
      <c r="B26" s="22" t="s">
        <v>84</v>
      </c>
      <c r="C26" s="9" t="s">
        <v>175</v>
      </c>
      <c r="D26" s="107" t="s">
        <v>85</v>
      </c>
      <c r="E26" s="10" t="s">
        <v>2</v>
      </c>
      <c r="F26" s="10">
        <v>1</v>
      </c>
      <c r="G26" s="11"/>
      <c r="H26" s="5">
        <v>5357143</v>
      </c>
      <c r="I26" s="10">
        <f t="shared" si="2"/>
        <v>6000000.1600000001</v>
      </c>
      <c r="J26" s="17" t="s">
        <v>82</v>
      </c>
      <c r="K26" s="17" t="s">
        <v>83</v>
      </c>
      <c r="L26" s="45"/>
      <c r="M26" s="46"/>
      <c r="N26" s="45"/>
      <c r="O26" s="47"/>
      <c r="P26" s="47"/>
      <c r="Q26" s="47"/>
      <c r="R26" s="48"/>
      <c r="S26" s="48"/>
    </row>
    <row r="27" spans="1:26" s="1" customFormat="1" ht="45" x14ac:dyDescent="0.25">
      <c r="A27" s="16">
        <f t="shared" si="1"/>
        <v>11</v>
      </c>
      <c r="B27" s="22" t="s">
        <v>280</v>
      </c>
      <c r="C27" s="9" t="s">
        <v>4</v>
      </c>
      <c r="D27" s="107" t="s">
        <v>281</v>
      </c>
      <c r="E27" s="10" t="s">
        <v>2</v>
      </c>
      <c r="F27" s="10">
        <v>1</v>
      </c>
      <c r="G27" s="11"/>
      <c r="H27" s="5">
        <v>96468000</v>
      </c>
      <c r="I27" s="10">
        <f t="shared" si="2"/>
        <v>108044160.00000001</v>
      </c>
      <c r="J27" s="17" t="s">
        <v>282</v>
      </c>
      <c r="K27" s="17" t="s">
        <v>83</v>
      </c>
      <c r="L27" s="45"/>
      <c r="M27" s="46"/>
      <c r="N27" s="45"/>
      <c r="O27" s="47"/>
      <c r="P27" s="47"/>
      <c r="Q27" s="47"/>
      <c r="R27" s="48"/>
      <c r="S27" s="48"/>
    </row>
    <row r="28" spans="1:26" ht="60" x14ac:dyDescent="0.25">
      <c r="A28" s="16">
        <f t="shared" si="1"/>
        <v>12</v>
      </c>
      <c r="B28" s="105" t="s">
        <v>144</v>
      </c>
      <c r="C28" s="106" t="s">
        <v>4</v>
      </c>
      <c r="D28" s="107" t="s">
        <v>198</v>
      </c>
      <c r="E28" s="108" t="s">
        <v>2</v>
      </c>
      <c r="F28" s="10">
        <v>1</v>
      </c>
      <c r="G28" s="109"/>
      <c r="H28" s="64">
        <v>300000000</v>
      </c>
      <c r="I28" s="10">
        <f t="shared" si="2"/>
        <v>336000000.00000006</v>
      </c>
      <c r="J28" s="106" t="s">
        <v>145</v>
      </c>
      <c r="K28" s="106" t="s">
        <v>73</v>
      </c>
      <c r="L28" s="81"/>
      <c r="M28" s="82"/>
      <c r="N28" s="81"/>
      <c r="O28" s="83"/>
      <c r="P28" s="83"/>
      <c r="Q28" s="83"/>
      <c r="R28" s="84"/>
      <c r="S28" s="84"/>
      <c r="T28" s="31"/>
      <c r="U28" s="31"/>
      <c r="V28" s="31"/>
      <c r="W28" s="31"/>
      <c r="X28" s="31"/>
      <c r="Y28" s="31"/>
      <c r="Z28" s="31"/>
    </row>
    <row r="29" spans="1:26" x14ac:dyDescent="0.25">
      <c r="A29" s="146">
        <v>13</v>
      </c>
      <c r="B29" s="22" t="s">
        <v>247</v>
      </c>
      <c r="C29" s="147"/>
      <c r="D29" s="148"/>
      <c r="E29" s="149"/>
      <c r="F29" s="150"/>
      <c r="G29" s="151"/>
      <c r="H29" s="152"/>
      <c r="I29" s="150"/>
      <c r="J29" s="147"/>
      <c r="K29" s="146"/>
      <c r="L29" s="81"/>
      <c r="M29" s="82"/>
      <c r="N29" s="81"/>
      <c r="O29" s="83"/>
      <c r="P29" s="83"/>
      <c r="Q29" s="83"/>
      <c r="R29" s="84"/>
      <c r="S29" s="84"/>
      <c r="T29" s="31"/>
      <c r="U29" s="31"/>
      <c r="V29" s="31"/>
      <c r="W29" s="31"/>
      <c r="X29" s="31"/>
      <c r="Y29" s="31"/>
      <c r="Z29" s="31"/>
    </row>
    <row r="30" spans="1:26" ht="45" x14ac:dyDescent="0.25">
      <c r="A30" s="16">
        <f t="shared" si="1"/>
        <v>14</v>
      </c>
      <c r="B30" s="115" t="s">
        <v>153</v>
      </c>
      <c r="C30" s="15" t="s">
        <v>175</v>
      </c>
      <c r="D30" s="115" t="s">
        <v>158</v>
      </c>
      <c r="E30" s="116" t="s">
        <v>2</v>
      </c>
      <c r="F30" s="116">
        <v>1</v>
      </c>
      <c r="G30" s="116"/>
      <c r="H30" s="110">
        <v>1500000</v>
      </c>
      <c r="I30" s="10">
        <f t="shared" ref="I30:I35" si="3">H30*1.12</f>
        <v>1680000.0000000002</v>
      </c>
      <c r="J30" s="15" t="s">
        <v>154</v>
      </c>
      <c r="K30" s="116" t="s">
        <v>73</v>
      </c>
      <c r="L30" s="81"/>
      <c r="M30" s="82"/>
      <c r="N30" s="81"/>
      <c r="O30" s="83"/>
      <c r="P30" s="83"/>
      <c r="Q30" s="83"/>
      <c r="R30" s="84"/>
      <c r="S30" s="84"/>
      <c r="T30" s="31"/>
      <c r="U30" s="31"/>
      <c r="V30" s="31"/>
      <c r="W30" s="31"/>
      <c r="X30" s="31"/>
      <c r="Y30" s="31"/>
      <c r="Z30" s="31"/>
    </row>
    <row r="31" spans="1:26" ht="75" x14ac:dyDescent="0.25">
      <c r="A31" s="16">
        <f t="shared" si="1"/>
        <v>15</v>
      </c>
      <c r="B31" s="96" t="s">
        <v>185</v>
      </c>
      <c r="C31" s="57" t="s">
        <v>186</v>
      </c>
      <c r="D31" s="96" t="s">
        <v>232</v>
      </c>
      <c r="E31" s="57" t="s">
        <v>2</v>
      </c>
      <c r="F31" s="57">
        <v>1</v>
      </c>
      <c r="G31" s="90"/>
      <c r="H31" s="64">
        <v>4000000</v>
      </c>
      <c r="I31" s="77">
        <f t="shared" si="3"/>
        <v>4480000</v>
      </c>
      <c r="J31" s="57" t="s">
        <v>159</v>
      </c>
      <c r="K31" s="57" t="s">
        <v>73</v>
      </c>
      <c r="L31" s="92"/>
      <c r="M31" s="82"/>
      <c r="N31" s="92"/>
      <c r="O31" s="83"/>
      <c r="P31" s="83"/>
      <c r="Q31" s="83"/>
      <c r="R31" s="84"/>
      <c r="S31" s="84"/>
      <c r="T31" s="31"/>
      <c r="U31" s="31"/>
      <c r="V31" s="31"/>
      <c r="W31" s="31"/>
      <c r="X31" s="31"/>
      <c r="Y31" s="31"/>
      <c r="Z31" s="31"/>
    </row>
    <row r="32" spans="1:26" ht="30" x14ac:dyDescent="0.25">
      <c r="A32" s="16">
        <f>A31+1</f>
        <v>16</v>
      </c>
      <c r="B32" s="96" t="s">
        <v>187</v>
      </c>
      <c r="C32" s="57" t="s">
        <v>175</v>
      </c>
      <c r="D32" s="96" t="s">
        <v>188</v>
      </c>
      <c r="E32" s="57" t="s">
        <v>2</v>
      </c>
      <c r="F32" s="57">
        <v>1</v>
      </c>
      <c r="G32" s="90"/>
      <c r="H32" s="64">
        <v>250000</v>
      </c>
      <c r="I32" s="77">
        <f t="shared" si="3"/>
        <v>280000</v>
      </c>
      <c r="J32" s="57" t="s">
        <v>189</v>
      </c>
      <c r="K32" s="16" t="s">
        <v>83</v>
      </c>
      <c r="L32" s="92"/>
      <c r="M32" s="82"/>
      <c r="N32" s="92"/>
      <c r="O32" s="83"/>
      <c r="P32" s="83"/>
      <c r="Q32" s="83"/>
      <c r="R32" s="84"/>
      <c r="S32" s="84"/>
      <c r="T32" s="31"/>
      <c r="U32" s="31"/>
      <c r="V32" s="31"/>
      <c r="W32" s="31"/>
      <c r="X32" s="31"/>
      <c r="Y32" s="31"/>
      <c r="Z32" s="31"/>
    </row>
    <row r="33" spans="1:26" ht="45" x14ac:dyDescent="0.25">
      <c r="A33" s="16">
        <f t="shared" si="1"/>
        <v>17</v>
      </c>
      <c r="B33" s="96" t="s">
        <v>183</v>
      </c>
      <c r="C33" s="57" t="s">
        <v>175</v>
      </c>
      <c r="D33" s="96" t="s">
        <v>184</v>
      </c>
      <c r="E33" s="57" t="s">
        <v>2</v>
      </c>
      <c r="F33" s="57">
        <v>1</v>
      </c>
      <c r="G33" s="90"/>
      <c r="H33" s="64">
        <v>6500000</v>
      </c>
      <c r="I33" s="11">
        <f t="shared" si="3"/>
        <v>7280000.0000000009</v>
      </c>
      <c r="J33" s="57" t="s">
        <v>182</v>
      </c>
      <c r="K33" s="57" t="s">
        <v>73</v>
      </c>
      <c r="L33" s="92"/>
      <c r="M33" s="82"/>
      <c r="N33" s="92"/>
      <c r="O33" s="83"/>
      <c r="P33" s="83"/>
      <c r="Q33" s="83"/>
      <c r="R33" s="84"/>
      <c r="S33" s="84"/>
      <c r="T33" s="31"/>
      <c r="U33" s="31"/>
      <c r="V33" s="31"/>
      <c r="W33" s="31"/>
      <c r="X33" s="31"/>
      <c r="Y33" s="31"/>
      <c r="Z33" s="31"/>
    </row>
    <row r="34" spans="1:26" ht="60" x14ac:dyDescent="0.25">
      <c r="A34" s="16">
        <f t="shared" si="1"/>
        <v>18</v>
      </c>
      <c r="B34" s="96" t="s">
        <v>249</v>
      </c>
      <c r="C34" s="9" t="s">
        <v>4</v>
      </c>
      <c r="D34" s="96" t="s">
        <v>250</v>
      </c>
      <c r="E34" s="57" t="s">
        <v>2</v>
      </c>
      <c r="F34" s="57">
        <v>1</v>
      </c>
      <c r="G34" s="90"/>
      <c r="H34" s="140">
        <v>53571429</v>
      </c>
      <c r="I34" s="141">
        <v>60000000</v>
      </c>
      <c r="J34" s="134" t="s">
        <v>251</v>
      </c>
      <c r="K34" s="16" t="s">
        <v>83</v>
      </c>
      <c r="L34" s="92"/>
      <c r="M34" s="82"/>
      <c r="N34" s="92"/>
      <c r="O34" s="83"/>
      <c r="P34" s="83"/>
      <c r="Q34" s="83"/>
      <c r="R34" s="84"/>
      <c r="S34" s="84"/>
      <c r="T34" s="31"/>
      <c r="U34" s="31"/>
      <c r="V34" s="31"/>
      <c r="W34" s="31"/>
      <c r="X34" s="31"/>
      <c r="Y34" s="31"/>
      <c r="Z34" s="31"/>
    </row>
    <row r="35" spans="1:26" ht="60" x14ac:dyDescent="0.25">
      <c r="A35" s="16">
        <f t="shared" si="1"/>
        <v>19</v>
      </c>
      <c r="B35" s="96" t="s">
        <v>257</v>
      </c>
      <c r="C35" s="9" t="s">
        <v>4</v>
      </c>
      <c r="D35" s="96" t="s">
        <v>258</v>
      </c>
      <c r="E35" s="57" t="s">
        <v>2</v>
      </c>
      <c r="F35" s="57">
        <v>1</v>
      </c>
      <c r="G35" s="90"/>
      <c r="H35" s="140">
        <v>13230000</v>
      </c>
      <c r="I35" s="11">
        <f t="shared" si="3"/>
        <v>14817600.000000002</v>
      </c>
      <c r="J35" s="134" t="s">
        <v>259</v>
      </c>
      <c r="K35" s="57" t="s">
        <v>73</v>
      </c>
      <c r="L35" s="92"/>
      <c r="M35" s="82"/>
      <c r="N35" s="92"/>
      <c r="O35" s="83"/>
      <c r="P35" s="83"/>
      <c r="Q35" s="83"/>
      <c r="R35" s="84"/>
      <c r="S35" s="84"/>
      <c r="T35" s="31"/>
      <c r="U35" s="31"/>
      <c r="V35" s="31"/>
      <c r="W35" s="31"/>
      <c r="X35" s="31"/>
      <c r="Y35" s="31"/>
      <c r="Z35" s="31"/>
    </row>
    <row r="36" spans="1:26" s="1" customFormat="1" x14ac:dyDescent="0.25">
      <c r="A36" s="164" t="s">
        <v>11</v>
      </c>
      <c r="B36" s="167"/>
      <c r="C36" s="167"/>
      <c r="D36" s="167"/>
      <c r="E36" s="167"/>
      <c r="F36" s="167"/>
      <c r="G36" s="168"/>
      <c r="H36" s="75">
        <f>SUM(H17:H35)</f>
        <v>531008660</v>
      </c>
      <c r="I36" s="75">
        <f>SUM(I17:I35)</f>
        <v>594021698.72000003</v>
      </c>
      <c r="J36" s="93"/>
      <c r="K36" s="94"/>
    </row>
    <row r="37" spans="1:26" s="1" customFormat="1" x14ac:dyDescent="0.25">
      <c r="A37" s="164" t="s">
        <v>44</v>
      </c>
      <c r="B37" s="165"/>
      <c r="C37" s="165"/>
      <c r="D37" s="165"/>
      <c r="E37" s="165"/>
      <c r="F37" s="165"/>
      <c r="G37" s="166"/>
      <c r="H37" s="49">
        <f>H15+H36</f>
        <v>531678290</v>
      </c>
      <c r="I37" s="49">
        <f>I15+I36</f>
        <v>594771684.32000005</v>
      </c>
      <c r="J37" s="68"/>
      <c r="K37" s="68"/>
    </row>
    <row r="38" spans="1:26" s="1" customFormat="1" x14ac:dyDescent="0.25">
      <c r="A38" s="160" t="s">
        <v>41</v>
      </c>
      <c r="B38" s="161"/>
      <c r="C38" s="161"/>
      <c r="D38" s="161"/>
      <c r="E38" s="161"/>
      <c r="F38" s="161"/>
      <c r="G38" s="161"/>
      <c r="H38" s="161"/>
      <c r="I38" s="161"/>
      <c r="J38" s="161"/>
      <c r="K38" s="162"/>
    </row>
    <row r="39" spans="1:26" s="1" customFormat="1" x14ac:dyDescent="0.25">
      <c r="A39" s="164" t="s">
        <v>9</v>
      </c>
      <c r="B39" s="165"/>
      <c r="C39" s="165"/>
      <c r="D39" s="165"/>
      <c r="E39" s="165"/>
      <c r="F39" s="165"/>
      <c r="G39" s="165"/>
      <c r="H39" s="165"/>
      <c r="I39" s="165"/>
      <c r="J39" s="165"/>
      <c r="K39" s="166"/>
    </row>
    <row r="40" spans="1:26" ht="90" x14ac:dyDescent="0.25">
      <c r="A40" s="17">
        <v>1</v>
      </c>
      <c r="B40" s="23" t="s">
        <v>3</v>
      </c>
      <c r="C40" s="3" t="s">
        <v>15</v>
      </c>
      <c r="D40" s="23" t="s">
        <v>55</v>
      </c>
      <c r="E40" s="3" t="s">
        <v>2</v>
      </c>
      <c r="F40" s="3">
        <v>1</v>
      </c>
      <c r="G40" s="3"/>
      <c r="H40" s="12">
        <v>17128500</v>
      </c>
      <c r="I40" s="12">
        <v>17128500</v>
      </c>
      <c r="J40" s="65" t="s">
        <v>150</v>
      </c>
      <c r="K40" s="3" t="s">
        <v>53</v>
      </c>
      <c r="L40" s="31"/>
      <c r="M40" s="72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</row>
    <row r="41" spans="1:26" ht="90" x14ac:dyDescent="0.25">
      <c r="A41" s="17">
        <v>2</v>
      </c>
      <c r="B41" s="19" t="s">
        <v>51</v>
      </c>
      <c r="C41" s="3" t="s">
        <v>52</v>
      </c>
      <c r="D41" s="19" t="s">
        <v>65</v>
      </c>
      <c r="E41" s="3" t="s">
        <v>2</v>
      </c>
      <c r="F41" s="3">
        <v>17</v>
      </c>
      <c r="G41" s="5"/>
      <c r="H41" s="62">
        <v>380800</v>
      </c>
      <c r="I41" s="11">
        <f>H41*1.12</f>
        <v>426496.00000000006</v>
      </c>
      <c r="J41" s="111" t="s">
        <v>70</v>
      </c>
      <c r="K41" s="3" t="s">
        <v>53</v>
      </c>
      <c r="L41" s="31"/>
      <c r="M41" s="72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</row>
    <row r="42" spans="1:26" ht="30" x14ac:dyDescent="0.25">
      <c r="A42" s="17">
        <v>3</v>
      </c>
      <c r="B42" s="19" t="s">
        <v>178</v>
      </c>
      <c r="C42" s="12" t="s">
        <v>80</v>
      </c>
      <c r="D42" s="19" t="s">
        <v>179</v>
      </c>
      <c r="E42" s="12" t="s">
        <v>2</v>
      </c>
      <c r="F42" s="12">
        <v>1</v>
      </c>
      <c r="G42" s="62"/>
      <c r="H42" s="62">
        <v>4486607</v>
      </c>
      <c r="I42" s="11">
        <f>H42*1.12</f>
        <v>5024999.8400000008</v>
      </c>
      <c r="J42" s="111" t="s">
        <v>70</v>
      </c>
      <c r="K42" s="3" t="s">
        <v>73</v>
      </c>
      <c r="L42" s="31"/>
      <c r="M42" s="72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</row>
    <row r="43" spans="1:26" s="1" customFormat="1" ht="45" x14ac:dyDescent="0.25">
      <c r="A43" s="17">
        <v>4</v>
      </c>
      <c r="B43" s="22" t="s">
        <v>78</v>
      </c>
      <c r="C43" s="12" t="s">
        <v>79</v>
      </c>
      <c r="D43" s="22" t="s">
        <v>78</v>
      </c>
      <c r="E43" s="15" t="s">
        <v>2</v>
      </c>
      <c r="F43" s="15">
        <v>1</v>
      </c>
      <c r="G43" s="11"/>
      <c r="H43" s="5">
        <v>45000000</v>
      </c>
      <c r="I43" s="11">
        <f t="shared" ref="I43:I45" si="4">H43*1.12</f>
        <v>50400000.000000007</v>
      </c>
      <c r="J43" s="99" t="s">
        <v>182</v>
      </c>
      <c r="K43" s="3" t="s">
        <v>73</v>
      </c>
    </row>
    <row r="44" spans="1:26" s="1" customFormat="1" ht="45" x14ac:dyDescent="0.25">
      <c r="A44" s="17">
        <v>5</v>
      </c>
      <c r="B44" s="22" t="s">
        <v>241</v>
      </c>
      <c r="C44" s="12" t="s">
        <v>242</v>
      </c>
      <c r="D44" s="22" t="s">
        <v>241</v>
      </c>
      <c r="E44" s="15" t="s">
        <v>2</v>
      </c>
      <c r="F44" s="15">
        <v>1</v>
      </c>
      <c r="G44" s="11"/>
      <c r="H44" s="64">
        <v>8075000</v>
      </c>
      <c r="I44" s="11">
        <f t="shared" si="4"/>
        <v>9044000</v>
      </c>
      <c r="J44" s="99" t="s">
        <v>243</v>
      </c>
      <c r="K44" s="3" t="s">
        <v>54</v>
      </c>
    </row>
    <row r="45" spans="1:26" s="1" customFormat="1" ht="45" x14ac:dyDescent="0.25">
      <c r="A45" s="17">
        <v>6</v>
      </c>
      <c r="B45" s="22" t="s">
        <v>81</v>
      </c>
      <c r="C45" s="12" t="s">
        <v>79</v>
      </c>
      <c r="D45" s="22" t="s">
        <v>81</v>
      </c>
      <c r="E45" s="15" t="s">
        <v>2</v>
      </c>
      <c r="F45" s="15">
        <v>1</v>
      </c>
      <c r="G45" s="11"/>
      <c r="H45" s="5">
        <v>7500000</v>
      </c>
      <c r="I45" s="11">
        <f t="shared" si="4"/>
        <v>8400000</v>
      </c>
      <c r="J45" s="99" t="s">
        <v>182</v>
      </c>
      <c r="K45" s="3" t="s">
        <v>73</v>
      </c>
    </row>
    <row r="46" spans="1:26" s="1" customFormat="1" x14ac:dyDescent="0.25">
      <c r="A46" s="17">
        <v>7</v>
      </c>
      <c r="B46" s="22" t="s">
        <v>247</v>
      </c>
      <c r="C46" s="12"/>
      <c r="D46" s="22"/>
      <c r="E46" s="15"/>
      <c r="F46" s="15"/>
      <c r="G46" s="10"/>
      <c r="H46" s="10"/>
      <c r="I46" s="10"/>
      <c r="J46" s="99"/>
      <c r="K46" s="3"/>
    </row>
    <row r="47" spans="1:26" s="1" customFormat="1" ht="45" x14ac:dyDescent="0.25">
      <c r="A47" s="17">
        <v>8</v>
      </c>
      <c r="B47" s="22" t="s">
        <v>89</v>
      </c>
      <c r="C47" s="3" t="s">
        <v>90</v>
      </c>
      <c r="D47" s="22" t="s">
        <v>91</v>
      </c>
      <c r="E47" s="57" t="s">
        <v>2</v>
      </c>
      <c r="F47" s="57">
        <v>1</v>
      </c>
      <c r="G47" s="11"/>
      <c r="H47" s="11">
        <v>2610478</v>
      </c>
      <c r="I47" s="11">
        <f t="shared" ref="I47:I50" si="5">H47*1.12</f>
        <v>2923735.3600000003</v>
      </c>
      <c r="J47" s="17" t="s">
        <v>92</v>
      </c>
      <c r="K47" s="112" t="s">
        <v>199</v>
      </c>
    </row>
    <row r="48" spans="1:26" s="1" customFormat="1" ht="30" x14ac:dyDescent="0.25">
      <c r="A48" s="17">
        <v>9</v>
      </c>
      <c r="B48" s="22" t="s">
        <v>93</v>
      </c>
      <c r="C48" s="3" t="s">
        <v>90</v>
      </c>
      <c r="D48" s="22" t="s">
        <v>94</v>
      </c>
      <c r="E48" s="57" t="s">
        <v>2</v>
      </c>
      <c r="F48" s="57">
        <v>1</v>
      </c>
      <c r="G48" s="11"/>
      <c r="H48" s="11">
        <v>54895500</v>
      </c>
      <c r="I48" s="11">
        <f t="shared" si="5"/>
        <v>61482960.000000007</v>
      </c>
      <c r="J48" s="17" t="s">
        <v>92</v>
      </c>
      <c r="K48" s="112" t="s">
        <v>95</v>
      </c>
    </row>
    <row r="49" spans="1:11" s="1" customFormat="1" ht="30" x14ac:dyDescent="0.25">
      <c r="A49" s="17">
        <v>10</v>
      </c>
      <c r="B49" s="22" t="s">
        <v>97</v>
      </c>
      <c r="C49" s="3" t="s">
        <v>15</v>
      </c>
      <c r="D49" s="22" t="s">
        <v>98</v>
      </c>
      <c r="E49" s="57" t="s">
        <v>2</v>
      </c>
      <c r="F49" s="57">
        <v>1</v>
      </c>
      <c r="G49" s="11"/>
      <c r="H49" s="11">
        <v>31250000</v>
      </c>
      <c r="I49" s="11">
        <f t="shared" si="5"/>
        <v>35000000</v>
      </c>
      <c r="J49" s="17" t="s">
        <v>96</v>
      </c>
      <c r="K49" s="112" t="s">
        <v>99</v>
      </c>
    </row>
    <row r="50" spans="1:11" s="1" customFormat="1" ht="45" x14ac:dyDescent="0.25">
      <c r="A50" s="17">
        <v>11</v>
      </c>
      <c r="B50" s="22" t="s">
        <v>100</v>
      </c>
      <c r="C50" s="3" t="s">
        <v>86</v>
      </c>
      <c r="D50" s="22" t="s">
        <v>100</v>
      </c>
      <c r="E50" s="57" t="s">
        <v>2</v>
      </c>
      <c r="F50" s="57">
        <v>1</v>
      </c>
      <c r="G50" s="11"/>
      <c r="H50" s="11">
        <v>650000</v>
      </c>
      <c r="I50" s="11">
        <f t="shared" si="5"/>
        <v>728000.00000000012</v>
      </c>
      <c r="J50" s="17" t="s">
        <v>101</v>
      </c>
      <c r="K50" s="112" t="s">
        <v>95</v>
      </c>
    </row>
    <row r="51" spans="1:11" s="1" customFormat="1" ht="45" x14ac:dyDescent="0.25">
      <c r="A51" s="17">
        <v>12</v>
      </c>
      <c r="B51" s="22" t="s">
        <v>102</v>
      </c>
      <c r="C51" s="3" t="s">
        <v>86</v>
      </c>
      <c r="D51" s="22" t="s">
        <v>94</v>
      </c>
      <c r="E51" s="57" t="s">
        <v>2</v>
      </c>
      <c r="F51" s="57">
        <v>1</v>
      </c>
      <c r="G51" s="11"/>
      <c r="H51" s="11">
        <v>32354700</v>
      </c>
      <c r="I51" s="11">
        <f>H51*1.12</f>
        <v>36237264</v>
      </c>
      <c r="J51" s="17" t="s">
        <v>92</v>
      </c>
      <c r="K51" s="112" t="s">
        <v>95</v>
      </c>
    </row>
    <row r="52" spans="1:11" s="1" customFormat="1" ht="30" x14ac:dyDescent="0.25">
      <c r="A52" s="17">
        <v>13</v>
      </c>
      <c r="B52" s="96" t="s">
        <v>103</v>
      </c>
      <c r="C52" s="3" t="s">
        <v>86</v>
      </c>
      <c r="D52" s="113" t="s">
        <v>94</v>
      </c>
      <c r="E52" s="57" t="s">
        <v>2</v>
      </c>
      <c r="F52" s="57">
        <v>1</v>
      </c>
      <c r="G52" s="90"/>
      <c r="H52" s="11">
        <v>191900500</v>
      </c>
      <c r="I52" s="11">
        <f>H52*1.12</f>
        <v>214928560.00000003</v>
      </c>
      <c r="J52" s="57" t="s">
        <v>104</v>
      </c>
      <c r="K52" s="112" t="s">
        <v>95</v>
      </c>
    </row>
    <row r="53" spans="1:11" s="1" customFormat="1" ht="45" x14ac:dyDescent="0.25">
      <c r="A53" s="17">
        <v>14</v>
      </c>
      <c r="B53" s="96" t="s">
        <v>156</v>
      </c>
      <c r="C53" s="57" t="s">
        <v>155</v>
      </c>
      <c r="D53" s="96" t="s">
        <v>157</v>
      </c>
      <c r="E53" s="90" t="s">
        <v>2</v>
      </c>
      <c r="F53" s="90">
        <v>1</v>
      </c>
      <c r="G53" s="90"/>
      <c r="H53" s="114">
        <v>1500000</v>
      </c>
      <c r="I53" s="11">
        <f t="shared" ref="I53:I57" si="6">H53*1.12</f>
        <v>1680000.0000000002</v>
      </c>
      <c r="J53" s="57" t="s">
        <v>162</v>
      </c>
      <c r="K53" s="90" t="s">
        <v>73</v>
      </c>
    </row>
    <row r="54" spans="1:11" s="1" customFormat="1" ht="30" x14ac:dyDescent="0.25">
      <c r="A54" s="17">
        <v>15</v>
      </c>
      <c r="B54" s="131" t="s">
        <v>168</v>
      </c>
      <c r="C54" s="15" t="s">
        <v>160</v>
      </c>
      <c r="D54" s="131" t="s">
        <v>169</v>
      </c>
      <c r="E54" s="116" t="s">
        <v>2</v>
      </c>
      <c r="F54" s="116">
        <v>1</v>
      </c>
      <c r="G54" s="116"/>
      <c r="H54" s="132">
        <v>1134464</v>
      </c>
      <c r="I54" s="11">
        <f t="shared" si="6"/>
        <v>1270599.6800000002</v>
      </c>
      <c r="J54" s="15" t="s">
        <v>68</v>
      </c>
      <c r="K54" s="57" t="s">
        <v>54</v>
      </c>
    </row>
    <row r="55" spans="1:11" s="1" customFormat="1" ht="38.25" x14ac:dyDescent="0.25">
      <c r="A55" s="17">
        <v>16</v>
      </c>
      <c r="B55" s="139" t="s">
        <v>228</v>
      </c>
      <c r="C55" s="137" t="s">
        <v>229</v>
      </c>
      <c r="D55" s="139" t="s">
        <v>230</v>
      </c>
      <c r="E55" s="137" t="s">
        <v>2</v>
      </c>
      <c r="F55" s="137">
        <v>1</v>
      </c>
      <c r="G55" s="137"/>
      <c r="H55" s="114">
        <v>100000000</v>
      </c>
      <c r="I55" s="11">
        <f t="shared" si="6"/>
        <v>112000000.00000001</v>
      </c>
      <c r="J55" s="137" t="s">
        <v>96</v>
      </c>
      <c r="K55" s="138" t="s">
        <v>231</v>
      </c>
    </row>
    <row r="56" spans="1:11" s="1" customFormat="1" ht="30" x14ac:dyDescent="0.25">
      <c r="A56" s="17">
        <v>17</v>
      </c>
      <c r="B56" s="133" t="s">
        <v>225</v>
      </c>
      <c r="C56" s="134" t="s">
        <v>155</v>
      </c>
      <c r="D56" s="133" t="s">
        <v>226</v>
      </c>
      <c r="E56" s="135" t="s">
        <v>2</v>
      </c>
      <c r="F56" s="135">
        <v>1</v>
      </c>
      <c r="G56" s="135"/>
      <c r="H56" s="136">
        <v>925000</v>
      </c>
      <c r="I56" s="11">
        <f t="shared" ref="I56" si="7">H56*1.12</f>
        <v>1036000.0000000001</v>
      </c>
      <c r="J56" s="134" t="s">
        <v>227</v>
      </c>
      <c r="K56" s="57" t="s">
        <v>73</v>
      </c>
    </row>
    <row r="57" spans="1:11" s="1" customFormat="1" ht="60" x14ac:dyDescent="0.25">
      <c r="A57" s="17">
        <v>18</v>
      </c>
      <c r="B57" s="133" t="s">
        <v>268</v>
      </c>
      <c r="C57" s="134" t="s">
        <v>275</v>
      </c>
      <c r="D57" s="133" t="s">
        <v>269</v>
      </c>
      <c r="E57" s="135" t="s">
        <v>2</v>
      </c>
      <c r="F57" s="135">
        <v>1</v>
      </c>
      <c r="G57" s="135"/>
      <c r="H57" s="136">
        <v>665000</v>
      </c>
      <c r="I57" s="11">
        <f t="shared" si="6"/>
        <v>744800.00000000012</v>
      </c>
      <c r="J57" s="134" t="s">
        <v>274</v>
      </c>
      <c r="K57" s="57" t="s">
        <v>73</v>
      </c>
    </row>
    <row r="58" spans="1:11" s="1" customFormat="1" x14ac:dyDescent="0.25">
      <c r="A58" s="169" t="s">
        <v>11</v>
      </c>
      <c r="B58" s="167"/>
      <c r="C58" s="167"/>
      <c r="D58" s="167"/>
      <c r="E58" s="167"/>
      <c r="F58" s="167"/>
      <c r="G58" s="168"/>
      <c r="H58" s="75">
        <f>SUM(H40:H57)</f>
        <v>500456549</v>
      </c>
      <c r="I58" s="75">
        <f>SUM(I40:I57)</f>
        <v>558455914.88000011</v>
      </c>
      <c r="J58" s="78"/>
      <c r="K58" s="78"/>
    </row>
    <row r="59" spans="1:11" s="1" customFormat="1" x14ac:dyDescent="0.25">
      <c r="A59" s="164" t="s">
        <v>45</v>
      </c>
      <c r="B59" s="165"/>
      <c r="C59" s="165"/>
      <c r="D59" s="165"/>
      <c r="E59" s="165"/>
      <c r="F59" s="165"/>
      <c r="G59" s="166"/>
      <c r="H59" s="49">
        <f>H58</f>
        <v>500456549</v>
      </c>
      <c r="I59" s="49">
        <f>I58</f>
        <v>558455914.88000011</v>
      </c>
      <c r="J59" s="69"/>
      <c r="K59" s="69"/>
    </row>
    <row r="60" spans="1:11" s="1" customFormat="1" x14ac:dyDescent="0.25">
      <c r="A60" s="156" t="s">
        <v>46</v>
      </c>
      <c r="B60" s="157"/>
      <c r="C60" s="157"/>
      <c r="D60" s="157"/>
      <c r="E60" s="157"/>
      <c r="F60" s="157"/>
      <c r="G60" s="158"/>
      <c r="H60" s="50">
        <f>H59+H37</f>
        <v>1032134839</v>
      </c>
      <c r="I60" s="50">
        <f>I59+I37</f>
        <v>1153227599.2000003</v>
      </c>
      <c r="J60" s="70"/>
      <c r="K60" s="70"/>
    </row>
    <row r="61" spans="1:11" x14ac:dyDescent="0.25">
      <c r="A61" s="31"/>
      <c r="J61" s="72"/>
    </row>
    <row r="62" spans="1:11" x14ac:dyDescent="0.25">
      <c r="A62" s="154" t="s">
        <v>195</v>
      </c>
      <c r="B62" s="154"/>
      <c r="C62" s="154"/>
      <c r="D62" s="154"/>
    </row>
    <row r="63" spans="1:11" x14ac:dyDescent="0.25">
      <c r="A63" s="41"/>
      <c r="J63" s="72"/>
    </row>
    <row r="64" spans="1:11" ht="15" customHeight="1" x14ac:dyDescent="0.25">
      <c r="A64" s="155" t="s">
        <v>278</v>
      </c>
      <c r="B64" s="155"/>
      <c r="C64" s="155"/>
      <c r="D64" s="155"/>
      <c r="E64" s="155"/>
      <c r="F64" s="155"/>
      <c r="J64" s="72"/>
    </row>
    <row r="65" spans="1:10" x14ac:dyDescent="0.25">
      <c r="A65" s="155"/>
      <c r="B65" s="155"/>
      <c r="C65" s="155"/>
      <c r="D65" s="155"/>
      <c r="E65" s="155"/>
      <c r="F65" s="155"/>
      <c r="I65" s="60" t="s">
        <v>161</v>
      </c>
      <c r="J65" s="72"/>
    </row>
    <row r="66" spans="1:10" x14ac:dyDescent="0.25">
      <c r="J66" s="72"/>
    </row>
    <row r="68" spans="1:10" x14ac:dyDescent="0.25">
      <c r="J68" s="72"/>
    </row>
    <row r="69" spans="1:10" x14ac:dyDescent="0.25">
      <c r="J69" s="72"/>
    </row>
  </sheetData>
  <mergeCells count="13">
    <mergeCell ref="A62:D62"/>
    <mergeCell ref="A64:F65"/>
    <mergeCell ref="A60:G60"/>
    <mergeCell ref="A12:K12"/>
    <mergeCell ref="A38:K38"/>
    <mergeCell ref="A16:K16"/>
    <mergeCell ref="A39:K39"/>
    <mergeCell ref="A36:G36"/>
    <mergeCell ref="A37:G37"/>
    <mergeCell ref="A59:G59"/>
    <mergeCell ref="A58:G58"/>
    <mergeCell ref="A15:G15"/>
    <mergeCell ref="A13:K13"/>
  </mergeCells>
  <pageMargins left="0.51181102362204722" right="0.51181102362204722" top="0.55118110236220474" bottom="0.55118110236220474" header="0.31496062992125984" footer="0.31496062992125984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7"/>
  <sheetViews>
    <sheetView topLeftCell="A43" zoomScale="80" zoomScaleNormal="80" workbookViewId="0">
      <selection activeCell="B54" sqref="B54"/>
    </sheetView>
  </sheetViews>
  <sheetFormatPr defaultRowHeight="15" x14ac:dyDescent="0.25"/>
  <cols>
    <col min="1" max="1" width="6.5703125" style="6" customWidth="1"/>
    <col min="2" max="2" width="45" style="18" customWidth="1"/>
    <col min="3" max="3" width="15" style="1" customWidth="1"/>
    <col min="4" max="4" width="52" style="18" customWidth="1"/>
    <col min="5" max="5" width="14.85546875" style="1" customWidth="1"/>
    <col min="6" max="6" width="8.140625" style="1" customWidth="1"/>
    <col min="7" max="7" width="18.85546875" style="1" customWidth="1"/>
    <col min="8" max="9" width="18.85546875" style="51" customWidth="1"/>
    <col min="10" max="10" width="28.140625" style="1" customWidth="1"/>
    <col min="11" max="11" width="26.5703125" style="7" customWidth="1"/>
    <col min="12" max="12" width="18.42578125" style="2" customWidth="1"/>
    <col min="13" max="13" width="20.28515625" style="2" customWidth="1"/>
    <col min="14" max="16384" width="9.140625" style="2"/>
  </cols>
  <sheetData>
    <row r="1" spans="1:11" x14ac:dyDescent="0.25">
      <c r="G1" s="172" t="s">
        <v>201</v>
      </c>
      <c r="H1" s="172"/>
      <c r="I1" s="172"/>
      <c r="J1" s="172"/>
      <c r="K1" s="172"/>
    </row>
    <row r="2" spans="1:11" ht="18.75" x14ac:dyDescent="0.25">
      <c r="G2" s="7" t="s">
        <v>253</v>
      </c>
      <c r="H2" s="119"/>
      <c r="I2" s="119"/>
    </row>
    <row r="3" spans="1:11" ht="18.75" x14ac:dyDescent="0.25">
      <c r="F3" s="18"/>
      <c r="G3" s="18" t="s">
        <v>267</v>
      </c>
      <c r="H3" s="18"/>
      <c r="I3" s="18"/>
      <c r="J3" s="18"/>
      <c r="K3" s="21"/>
    </row>
    <row r="4" spans="1:11" ht="18.75" x14ac:dyDescent="0.25">
      <c r="G4" s="7"/>
      <c r="H4" s="120"/>
      <c r="I4" s="52"/>
      <c r="K4" s="21"/>
    </row>
    <row r="5" spans="1:11" ht="18.75" x14ac:dyDescent="0.25">
      <c r="B5" s="53"/>
      <c r="G5" s="7"/>
      <c r="K5" s="21"/>
    </row>
    <row r="6" spans="1:11" ht="18.75" x14ac:dyDescent="0.25">
      <c r="B6" s="53"/>
      <c r="D6" s="24" t="s">
        <v>202</v>
      </c>
    </row>
    <row r="7" spans="1:11" ht="18.75" x14ac:dyDescent="0.25">
      <c r="B7" s="53"/>
      <c r="D7" s="24" t="s">
        <v>16</v>
      </c>
    </row>
    <row r="8" spans="1:11" ht="71.25" x14ac:dyDescent="0.25">
      <c r="A8" s="13" t="s">
        <v>17</v>
      </c>
      <c r="B8" s="14" t="s">
        <v>18</v>
      </c>
      <c r="C8" s="14" t="s">
        <v>19</v>
      </c>
      <c r="D8" s="14" t="s">
        <v>20</v>
      </c>
      <c r="E8" s="14" t="s">
        <v>21</v>
      </c>
      <c r="F8" s="14" t="s">
        <v>22</v>
      </c>
      <c r="G8" s="14" t="s">
        <v>50</v>
      </c>
      <c r="H8" s="14" t="s">
        <v>23</v>
      </c>
      <c r="I8" s="14" t="s">
        <v>24</v>
      </c>
      <c r="J8" s="14" t="s">
        <v>25</v>
      </c>
      <c r="K8" s="14" t="s">
        <v>26</v>
      </c>
    </row>
    <row r="9" spans="1:11" x14ac:dyDescent="0.25">
      <c r="A9" s="13">
        <v>1</v>
      </c>
      <c r="B9" s="14">
        <v>2</v>
      </c>
      <c r="C9" s="14">
        <v>3</v>
      </c>
      <c r="D9" s="14">
        <v>4</v>
      </c>
      <c r="E9" s="14">
        <v>5</v>
      </c>
      <c r="F9" s="14">
        <v>6</v>
      </c>
      <c r="G9" s="14">
        <v>7</v>
      </c>
      <c r="H9" s="14">
        <v>8</v>
      </c>
      <c r="I9" s="14">
        <v>9</v>
      </c>
      <c r="J9" s="14">
        <v>10</v>
      </c>
      <c r="K9" s="14">
        <v>11</v>
      </c>
    </row>
    <row r="10" spans="1:11" ht="15" customHeight="1" x14ac:dyDescent="0.25">
      <c r="A10" s="159" t="s">
        <v>27</v>
      </c>
      <c r="B10" s="159"/>
      <c r="C10" s="159"/>
      <c r="D10" s="159"/>
      <c r="E10" s="159"/>
      <c r="F10" s="159"/>
      <c r="G10" s="159"/>
      <c r="H10" s="159"/>
      <c r="I10" s="159"/>
      <c r="J10" s="159"/>
      <c r="K10" s="159"/>
    </row>
    <row r="11" spans="1:11" s="4" customFormat="1" ht="15" customHeight="1" x14ac:dyDescent="0.25">
      <c r="A11" s="163" t="s">
        <v>200</v>
      </c>
      <c r="B11" s="163"/>
      <c r="C11" s="163"/>
      <c r="D11" s="163"/>
      <c r="E11" s="163"/>
      <c r="F11" s="163"/>
      <c r="G11" s="163"/>
      <c r="H11" s="163"/>
      <c r="I11" s="163"/>
      <c r="J11" s="163"/>
      <c r="K11" s="163"/>
    </row>
    <row r="12" spans="1:11" s="32" customFormat="1" ht="45" x14ac:dyDescent="0.25">
      <c r="A12" s="26">
        <v>1</v>
      </c>
      <c r="B12" s="79" t="s">
        <v>203</v>
      </c>
      <c r="C12" s="9" t="s">
        <v>42</v>
      </c>
      <c r="D12" s="79" t="s">
        <v>204</v>
      </c>
      <c r="E12" s="80" t="s">
        <v>205</v>
      </c>
      <c r="F12" s="80" t="s">
        <v>206</v>
      </c>
      <c r="G12" s="11">
        <v>22321</v>
      </c>
      <c r="H12" s="11">
        <f>F12*G12</f>
        <v>669630</v>
      </c>
      <c r="I12" s="40">
        <f t="shared" ref="I12" si="0">H12*1.12</f>
        <v>749985.60000000009</v>
      </c>
      <c r="J12" s="121" t="s">
        <v>207</v>
      </c>
      <c r="K12" s="8" t="s">
        <v>61</v>
      </c>
    </row>
    <row r="13" spans="1:11" s="32" customFormat="1" ht="15" customHeight="1" x14ac:dyDescent="0.25">
      <c r="A13" s="163" t="s">
        <v>208</v>
      </c>
      <c r="B13" s="163"/>
      <c r="C13" s="163"/>
      <c r="D13" s="163"/>
      <c r="E13" s="163"/>
      <c r="F13" s="163"/>
      <c r="G13" s="163"/>
      <c r="H13" s="49">
        <f>H12</f>
        <v>669630</v>
      </c>
      <c r="I13" s="49">
        <f>I12</f>
        <v>749985.60000000009</v>
      </c>
      <c r="J13" s="71"/>
      <c r="K13" s="67"/>
    </row>
    <row r="14" spans="1:11" s="4" customFormat="1" ht="15" customHeight="1" x14ac:dyDescent="0.25">
      <c r="A14" s="163" t="s">
        <v>29</v>
      </c>
      <c r="B14" s="163"/>
      <c r="C14" s="163"/>
      <c r="D14" s="163"/>
      <c r="E14" s="163"/>
      <c r="F14" s="163"/>
      <c r="G14" s="163"/>
      <c r="H14" s="163"/>
      <c r="I14" s="163"/>
      <c r="J14" s="163"/>
      <c r="K14" s="163"/>
    </row>
    <row r="15" spans="1:11" s="27" customFormat="1" ht="45" x14ac:dyDescent="0.25">
      <c r="A15" s="26">
        <v>1</v>
      </c>
      <c r="B15" s="22" t="s">
        <v>265</v>
      </c>
      <c r="C15" s="9" t="s">
        <v>42</v>
      </c>
      <c r="D15" s="22" t="s">
        <v>265</v>
      </c>
      <c r="E15" s="11" t="s">
        <v>30</v>
      </c>
      <c r="F15" s="11">
        <v>1</v>
      </c>
      <c r="G15" s="11"/>
      <c r="H15" s="11">
        <v>2300000</v>
      </c>
      <c r="I15" s="11">
        <v>2300000</v>
      </c>
      <c r="J15" s="99" t="s">
        <v>264</v>
      </c>
      <c r="K15" s="8" t="s">
        <v>209</v>
      </c>
    </row>
    <row r="16" spans="1:11" s="27" customFormat="1" ht="45" x14ac:dyDescent="0.25">
      <c r="A16" s="26">
        <v>2</v>
      </c>
      <c r="B16" s="38" t="s">
        <v>105</v>
      </c>
      <c r="C16" s="9" t="s">
        <v>42</v>
      </c>
      <c r="D16" s="38" t="s">
        <v>105</v>
      </c>
      <c r="E16" s="40" t="s">
        <v>30</v>
      </c>
      <c r="F16" s="40">
        <v>1</v>
      </c>
      <c r="G16" s="40"/>
      <c r="H16" s="11">
        <v>900000</v>
      </c>
      <c r="I16" s="11">
        <v>900000</v>
      </c>
      <c r="J16" s="99" t="s">
        <v>264</v>
      </c>
      <c r="K16" s="28" t="s">
        <v>210</v>
      </c>
    </row>
    <row r="17" spans="1:11" s="27" customFormat="1" ht="45" x14ac:dyDescent="0.25">
      <c r="A17" s="26">
        <v>3</v>
      </c>
      <c r="B17" s="22" t="s">
        <v>106</v>
      </c>
      <c r="C17" s="9" t="s">
        <v>42</v>
      </c>
      <c r="D17" s="22" t="s">
        <v>106</v>
      </c>
      <c r="E17" s="11" t="s">
        <v>30</v>
      </c>
      <c r="F17" s="11">
        <v>1</v>
      </c>
      <c r="G17" s="11"/>
      <c r="H17" s="11">
        <v>2700000</v>
      </c>
      <c r="I17" s="11">
        <v>2700000</v>
      </c>
      <c r="J17" s="99" t="s">
        <v>264</v>
      </c>
      <c r="K17" s="28" t="s">
        <v>211</v>
      </c>
    </row>
    <row r="18" spans="1:11" s="27" customFormat="1" ht="75" x14ac:dyDescent="0.25">
      <c r="A18" s="26">
        <v>4</v>
      </c>
      <c r="B18" s="22" t="s">
        <v>107</v>
      </c>
      <c r="C18" s="9" t="s">
        <v>4</v>
      </c>
      <c r="D18" s="22" t="s">
        <v>108</v>
      </c>
      <c r="E18" s="11" t="s">
        <v>30</v>
      </c>
      <c r="F18" s="11">
        <v>1</v>
      </c>
      <c r="G18" s="11"/>
      <c r="H18" s="11">
        <v>17401786</v>
      </c>
      <c r="I18" s="11">
        <f t="shared" ref="I18:I26" si="1">H18*1.12</f>
        <v>19490000.32</v>
      </c>
      <c r="J18" s="121" t="s">
        <v>133</v>
      </c>
      <c r="K18" s="8" t="s">
        <v>109</v>
      </c>
    </row>
    <row r="19" spans="1:11" s="27" customFormat="1" ht="45" x14ac:dyDescent="0.25">
      <c r="A19" s="26">
        <v>5</v>
      </c>
      <c r="B19" s="54" t="s">
        <v>110</v>
      </c>
      <c r="C19" s="9" t="s">
        <v>4</v>
      </c>
      <c r="D19" s="54" t="s">
        <v>111</v>
      </c>
      <c r="E19" s="11" t="s">
        <v>30</v>
      </c>
      <c r="F19" s="55">
        <v>1</v>
      </c>
      <c r="G19" s="55"/>
      <c r="H19" s="11">
        <v>13865972</v>
      </c>
      <c r="I19" s="56">
        <f t="shared" si="1"/>
        <v>15529888.640000001</v>
      </c>
      <c r="J19" s="122" t="s">
        <v>112</v>
      </c>
      <c r="K19" s="8" t="s">
        <v>28</v>
      </c>
    </row>
    <row r="20" spans="1:11" s="27" customFormat="1" ht="45" x14ac:dyDescent="0.25">
      <c r="A20" s="26">
        <v>6</v>
      </c>
      <c r="B20" s="22" t="s">
        <v>270</v>
      </c>
      <c r="C20" s="9" t="s">
        <v>42</v>
      </c>
      <c r="D20" s="22" t="s">
        <v>113</v>
      </c>
      <c r="E20" s="11" t="s">
        <v>30</v>
      </c>
      <c r="F20" s="11">
        <v>1</v>
      </c>
      <c r="G20" s="11"/>
      <c r="H20" s="11">
        <v>4835000</v>
      </c>
      <c r="I20" s="11">
        <f t="shared" si="1"/>
        <v>5415200.0000000009</v>
      </c>
      <c r="J20" s="122" t="s">
        <v>271</v>
      </c>
      <c r="K20" s="8" t="s">
        <v>28</v>
      </c>
    </row>
    <row r="21" spans="1:11" s="27" customFormat="1" ht="45" x14ac:dyDescent="0.25">
      <c r="A21" s="26">
        <v>7</v>
      </c>
      <c r="B21" s="38" t="s">
        <v>114</v>
      </c>
      <c r="C21" s="59" t="s">
        <v>42</v>
      </c>
      <c r="D21" s="38" t="s">
        <v>115</v>
      </c>
      <c r="E21" s="40" t="s">
        <v>30</v>
      </c>
      <c r="F21" s="40">
        <v>1</v>
      </c>
      <c r="G21" s="40"/>
      <c r="H21" s="11">
        <v>1500000</v>
      </c>
      <c r="I21" s="40">
        <f t="shared" si="1"/>
        <v>1680000.0000000002</v>
      </c>
      <c r="J21" s="121" t="s">
        <v>163</v>
      </c>
      <c r="K21" s="28" t="s">
        <v>28</v>
      </c>
    </row>
    <row r="22" spans="1:11" s="27" customFormat="1" ht="45" x14ac:dyDescent="0.25">
      <c r="A22" s="26">
        <v>8</v>
      </c>
      <c r="B22" s="38" t="s">
        <v>116</v>
      </c>
      <c r="C22" s="59" t="s">
        <v>42</v>
      </c>
      <c r="D22" s="38" t="s">
        <v>117</v>
      </c>
      <c r="E22" s="40" t="s">
        <v>30</v>
      </c>
      <c r="F22" s="40">
        <v>1</v>
      </c>
      <c r="G22" s="40"/>
      <c r="H22" s="5">
        <v>6000000</v>
      </c>
      <c r="I22" s="40">
        <f t="shared" si="1"/>
        <v>6720000.0000000009</v>
      </c>
      <c r="J22" s="121" t="s">
        <v>149</v>
      </c>
      <c r="K22" s="28" t="s">
        <v>28</v>
      </c>
    </row>
    <row r="23" spans="1:11" s="27" customFormat="1" ht="45" x14ac:dyDescent="0.25">
      <c r="A23" s="26">
        <v>9</v>
      </c>
      <c r="B23" s="22" t="s">
        <v>118</v>
      </c>
      <c r="C23" s="9" t="s">
        <v>42</v>
      </c>
      <c r="D23" s="22" t="s">
        <v>119</v>
      </c>
      <c r="E23" s="11" t="s">
        <v>30</v>
      </c>
      <c r="F23" s="11">
        <v>1</v>
      </c>
      <c r="G23" s="11"/>
      <c r="H23" s="5">
        <v>629330</v>
      </c>
      <c r="I23" s="11">
        <f t="shared" si="1"/>
        <v>704849.60000000009</v>
      </c>
      <c r="J23" s="122" t="s">
        <v>124</v>
      </c>
      <c r="K23" s="8" t="s">
        <v>61</v>
      </c>
    </row>
    <row r="24" spans="1:11" s="27" customFormat="1" ht="105" x14ac:dyDescent="0.25">
      <c r="A24" s="26">
        <v>10</v>
      </c>
      <c r="B24" s="22" t="s">
        <v>143</v>
      </c>
      <c r="C24" s="9" t="s">
        <v>42</v>
      </c>
      <c r="D24" s="22" t="s">
        <v>120</v>
      </c>
      <c r="E24" s="11" t="s">
        <v>30</v>
      </c>
      <c r="F24" s="11">
        <v>1</v>
      </c>
      <c r="G24" s="11"/>
      <c r="H24" s="5">
        <v>5357143</v>
      </c>
      <c r="I24" s="11">
        <f t="shared" si="1"/>
        <v>6000000.1600000001</v>
      </c>
      <c r="J24" s="122" t="s">
        <v>62</v>
      </c>
      <c r="K24" s="8" t="s">
        <v>61</v>
      </c>
    </row>
    <row r="25" spans="1:11" s="27" customFormat="1" ht="45" x14ac:dyDescent="0.25">
      <c r="A25" s="26">
        <v>11</v>
      </c>
      <c r="B25" s="22" t="s">
        <v>212</v>
      </c>
      <c r="C25" s="9" t="s">
        <v>4</v>
      </c>
      <c r="D25" s="22" t="s">
        <v>213</v>
      </c>
      <c r="E25" s="11" t="s">
        <v>30</v>
      </c>
      <c r="F25" s="11">
        <v>1</v>
      </c>
      <c r="G25" s="11"/>
      <c r="H25" s="5">
        <v>30007143</v>
      </c>
      <c r="I25" s="11">
        <f t="shared" si="1"/>
        <v>33608000.160000004</v>
      </c>
      <c r="J25" s="122" t="s">
        <v>214</v>
      </c>
      <c r="K25" s="8" t="s">
        <v>61</v>
      </c>
    </row>
    <row r="26" spans="1:11" s="27" customFormat="1" ht="60" x14ac:dyDescent="0.25">
      <c r="A26" s="26">
        <v>12</v>
      </c>
      <c r="B26" s="38" t="s">
        <v>146</v>
      </c>
      <c r="C26" s="59" t="s">
        <v>4</v>
      </c>
      <c r="D26" s="38" t="s">
        <v>147</v>
      </c>
      <c r="E26" s="40" t="s">
        <v>30</v>
      </c>
      <c r="F26" s="40">
        <v>1</v>
      </c>
      <c r="G26" s="40"/>
      <c r="H26" s="64">
        <v>300000000</v>
      </c>
      <c r="I26" s="40">
        <f t="shared" si="1"/>
        <v>336000000.00000006</v>
      </c>
      <c r="J26" s="121" t="s">
        <v>148</v>
      </c>
      <c r="K26" s="28" t="s">
        <v>28</v>
      </c>
    </row>
    <row r="27" spans="1:11" s="27" customFormat="1" x14ac:dyDescent="0.25">
      <c r="A27" s="26">
        <v>13</v>
      </c>
      <c r="B27" s="38" t="s">
        <v>248</v>
      </c>
      <c r="C27" s="80"/>
      <c r="D27" s="38"/>
      <c r="E27" s="40"/>
      <c r="F27" s="40"/>
      <c r="G27" s="40"/>
      <c r="H27" s="64"/>
      <c r="I27" s="40"/>
      <c r="J27" s="121"/>
      <c r="K27" s="28"/>
    </row>
    <row r="28" spans="1:11" ht="45" x14ac:dyDescent="0.25">
      <c r="A28" s="88">
        <v>14</v>
      </c>
      <c r="B28" s="89" t="s">
        <v>164</v>
      </c>
      <c r="C28" s="9" t="s">
        <v>42</v>
      </c>
      <c r="D28" s="19" t="s">
        <v>165</v>
      </c>
      <c r="E28" s="40" t="s">
        <v>30</v>
      </c>
      <c r="F28" s="90">
        <v>1</v>
      </c>
      <c r="G28" s="90"/>
      <c r="H28" s="64">
        <v>1500000</v>
      </c>
      <c r="I28" s="91">
        <f>H28*1.12</f>
        <v>1680000.0000000002</v>
      </c>
      <c r="J28" s="57" t="s">
        <v>163</v>
      </c>
      <c r="K28" s="28" t="s">
        <v>28</v>
      </c>
    </row>
    <row r="29" spans="1:11" ht="75" x14ac:dyDescent="0.25">
      <c r="A29" s="55">
        <v>15</v>
      </c>
      <c r="B29" s="95" t="s">
        <v>215</v>
      </c>
      <c r="C29" s="9" t="s">
        <v>42</v>
      </c>
      <c r="D29" s="95" t="s">
        <v>233</v>
      </c>
      <c r="E29" s="40" t="s">
        <v>30</v>
      </c>
      <c r="F29" s="76">
        <v>1</v>
      </c>
      <c r="G29" s="55"/>
      <c r="H29" s="64">
        <v>4000000</v>
      </c>
      <c r="I29" s="40">
        <f t="shared" ref="I29:I33" si="2">H29*1.12</f>
        <v>4480000</v>
      </c>
      <c r="J29" s="121" t="s">
        <v>170</v>
      </c>
      <c r="K29" s="28" t="s">
        <v>28</v>
      </c>
    </row>
    <row r="30" spans="1:11" ht="45" x14ac:dyDescent="0.25">
      <c r="A30" s="17">
        <f>A29+1</f>
        <v>16</v>
      </c>
      <c r="B30" s="96" t="s">
        <v>216</v>
      </c>
      <c r="C30" s="9" t="s">
        <v>42</v>
      </c>
      <c r="D30" s="96" t="s">
        <v>217</v>
      </c>
      <c r="E30" s="40" t="s">
        <v>30</v>
      </c>
      <c r="F30" s="57">
        <v>1</v>
      </c>
      <c r="G30" s="90"/>
      <c r="H30" s="64">
        <v>250000</v>
      </c>
      <c r="I30" s="11">
        <f t="shared" si="2"/>
        <v>280000</v>
      </c>
      <c r="J30" s="122" t="s">
        <v>218</v>
      </c>
      <c r="K30" s="28" t="s">
        <v>61</v>
      </c>
    </row>
    <row r="31" spans="1:11" s="4" customFormat="1" ht="60" x14ac:dyDescent="0.25">
      <c r="A31" s="17">
        <f t="shared" ref="A31" si="3">A30+1</f>
        <v>17</v>
      </c>
      <c r="B31" s="96" t="s">
        <v>219</v>
      </c>
      <c r="C31" s="9" t="s">
        <v>42</v>
      </c>
      <c r="D31" s="96" t="s">
        <v>220</v>
      </c>
      <c r="E31" s="40" t="s">
        <v>30</v>
      </c>
      <c r="F31" s="57">
        <v>1</v>
      </c>
      <c r="G31" s="90"/>
      <c r="H31" s="64">
        <v>6500000</v>
      </c>
      <c r="I31" s="11">
        <f t="shared" si="2"/>
        <v>7280000.0000000009</v>
      </c>
      <c r="J31" s="122" t="s">
        <v>221</v>
      </c>
      <c r="K31" s="28" t="s">
        <v>28</v>
      </c>
    </row>
    <row r="32" spans="1:11" s="27" customFormat="1" ht="75" x14ac:dyDescent="0.25">
      <c r="A32" s="26">
        <f>A31+1</f>
        <v>18</v>
      </c>
      <c r="B32" s="144" t="s">
        <v>254</v>
      </c>
      <c r="C32" s="59" t="s">
        <v>4</v>
      </c>
      <c r="D32" s="144" t="s">
        <v>255</v>
      </c>
      <c r="E32" s="40" t="s">
        <v>30</v>
      </c>
      <c r="F32" s="142">
        <v>1</v>
      </c>
      <c r="G32" s="55"/>
      <c r="H32" s="143">
        <v>53571429</v>
      </c>
      <c r="I32" s="143">
        <v>60000000</v>
      </c>
      <c r="J32" s="145" t="s">
        <v>256</v>
      </c>
      <c r="K32" s="28" t="s">
        <v>61</v>
      </c>
    </row>
    <row r="33" spans="1:12" s="27" customFormat="1" ht="60" x14ac:dyDescent="0.25">
      <c r="A33" s="26">
        <v>19</v>
      </c>
      <c r="B33" s="144" t="s">
        <v>260</v>
      </c>
      <c r="C33" s="59" t="s">
        <v>4</v>
      </c>
      <c r="D33" s="144" t="s">
        <v>261</v>
      </c>
      <c r="E33" s="142" t="s">
        <v>2</v>
      </c>
      <c r="F33" s="142">
        <v>1</v>
      </c>
      <c r="G33" s="55"/>
      <c r="H33" s="143">
        <v>13230000</v>
      </c>
      <c r="I33" s="11">
        <f t="shared" si="2"/>
        <v>14817600.000000002</v>
      </c>
      <c r="J33" s="145" t="s">
        <v>256</v>
      </c>
      <c r="K33" s="28" t="s">
        <v>28</v>
      </c>
    </row>
    <row r="34" spans="1:12" s="4" customFormat="1" ht="15" customHeight="1" x14ac:dyDescent="0.25">
      <c r="A34" s="123" t="s">
        <v>32</v>
      </c>
      <c r="B34" s="118"/>
      <c r="C34" s="118"/>
      <c r="D34" s="118"/>
      <c r="E34" s="118"/>
      <c r="F34" s="118"/>
      <c r="G34" s="118"/>
      <c r="H34" s="49">
        <f>SUM(H15:H33)</f>
        <v>464547803</v>
      </c>
      <c r="I34" s="49">
        <f>SUM(I15:I33)</f>
        <v>519585538.88000005</v>
      </c>
      <c r="J34" s="124"/>
      <c r="K34" s="42"/>
    </row>
    <row r="35" spans="1:12" s="4" customFormat="1" ht="15" customHeight="1" x14ac:dyDescent="0.25">
      <c r="A35" s="170" t="s">
        <v>47</v>
      </c>
      <c r="B35" s="170"/>
      <c r="C35" s="170"/>
      <c r="D35" s="170"/>
      <c r="E35" s="170"/>
      <c r="F35" s="170"/>
      <c r="G35" s="170"/>
      <c r="H35" s="49">
        <f>H13+H34</f>
        <v>465217433</v>
      </c>
      <c r="I35" s="49">
        <f>I13+I34</f>
        <v>520335524.48000008</v>
      </c>
      <c r="J35" s="124"/>
      <c r="K35" s="42"/>
    </row>
    <row r="36" spans="1:12" s="4" customFormat="1" x14ac:dyDescent="0.25">
      <c r="A36" s="159" t="s">
        <v>43</v>
      </c>
      <c r="B36" s="159"/>
      <c r="C36" s="159"/>
      <c r="D36" s="159"/>
      <c r="E36" s="159"/>
      <c r="F36" s="159"/>
      <c r="G36" s="159"/>
      <c r="H36" s="159"/>
      <c r="I36" s="159"/>
      <c r="J36" s="159"/>
      <c r="K36" s="159"/>
    </row>
    <row r="37" spans="1:12" s="27" customFormat="1" x14ac:dyDescent="0.25">
      <c r="A37" s="163" t="s">
        <v>29</v>
      </c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2" s="4" customFormat="1" ht="105" x14ac:dyDescent="0.25">
      <c r="A38" s="26">
        <v>1</v>
      </c>
      <c r="B38" s="86" t="s">
        <v>36</v>
      </c>
      <c r="C38" s="39" t="s">
        <v>35</v>
      </c>
      <c r="D38" s="86" t="s">
        <v>121</v>
      </c>
      <c r="E38" s="26" t="s">
        <v>30</v>
      </c>
      <c r="F38" s="39">
        <v>1</v>
      </c>
      <c r="G38" s="87"/>
      <c r="H38" s="3">
        <v>17128500</v>
      </c>
      <c r="I38" s="3">
        <v>17128500</v>
      </c>
      <c r="J38" s="125" t="s">
        <v>151</v>
      </c>
      <c r="K38" s="28" t="s">
        <v>122</v>
      </c>
    </row>
    <row r="39" spans="1:12" s="4" customFormat="1" ht="105" x14ac:dyDescent="0.25">
      <c r="A39" s="26">
        <v>2</v>
      </c>
      <c r="B39" s="20" t="s">
        <v>60</v>
      </c>
      <c r="C39" s="3" t="s">
        <v>37</v>
      </c>
      <c r="D39" s="20" t="s">
        <v>123</v>
      </c>
      <c r="E39" s="17" t="s">
        <v>30</v>
      </c>
      <c r="F39" s="57">
        <v>17</v>
      </c>
      <c r="G39" s="126"/>
      <c r="H39" s="5">
        <v>380800</v>
      </c>
      <c r="I39" s="11">
        <f t="shared" ref="I39:I43" si="4">H39*1.12</f>
        <v>426496.00000000006</v>
      </c>
      <c r="J39" s="127" t="s">
        <v>124</v>
      </c>
      <c r="K39" s="8" t="s">
        <v>122</v>
      </c>
    </row>
    <row r="40" spans="1:12" s="4" customFormat="1" ht="45" x14ac:dyDescent="0.25">
      <c r="A40" s="26">
        <v>3</v>
      </c>
      <c r="B40" s="20" t="s">
        <v>222</v>
      </c>
      <c r="C40" s="3" t="s">
        <v>37</v>
      </c>
      <c r="D40" s="20" t="s">
        <v>223</v>
      </c>
      <c r="E40" s="17" t="s">
        <v>30</v>
      </c>
      <c r="F40" s="57">
        <v>1</v>
      </c>
      <c r="G40" s="126"/>
      <c r="H40" s="5">
        <v>4486607</v>
      </c>
      <c r="I40" s="11">
        <f t="shared" si="4"/>
        <v>5024999.8400000008</v>
      </c>
      <c r="J40" s="101" t="s">
        <v>126</v>
      </c>
      <c r="K40" s="8" t="s">
        <v>28</v>
      </c>
    </row>
    <row r="41" spans="1:12" s="4" customFormat="1" ht="45" x14ac:dyDescent="0.25">
      <c r="A41" s="26">
        <v>4</v>
      </c>
      <c r="B41" s="19" t="s">
        <v>127</v>
      </c>
      <c r="C41" s="57" t="s">
        <v>128</v>
      </c>
      <c r="D41" s="19" t="s">
        <v>129</v>
      </c>
      <c r="E41" s="17" t="s">
        <v>30</v>
      </c>
      <c r="F41" s="57">
        <v>1</v>
      </c>
      <c r="G41" s="126"/>
      <c r="H41" s="5">
        <v>45000000</v>
      </c>
      <c r="I41" s="11">
        <f t="shared" si="4"/>
        <v>50400000.000000007</v>
      </c>
      <c r="J41" s="101" t="s">
        <v>126</v>
      </c>
      <c r="K41" s="8" t="s">
        <v>28</v>
      </c>
    </row>
    <row r="42" spans="1:12" s="4" customFormat="1" ht="45" x14ac:dyDescent="0.25">
      <c r="A42" s="26">
        <v>5</v>
      </c>
      <c r="B42" s="19" t="s">
        <v>244</v>
      </c>
      <c r="C42" s="57" t="s">
        <v>245</v>
      </c>
      <c r="D42" s="19" t="s">
        <v>244</v>
      </c>
      <c r="E42" s="17" t="s">
        <v>30</v>
      </c>
      <c r="F42" s="57">
        <v>1</v>
      </c>
      <c r="G42" s="126"/>
      <c r="H42" s="64">
        <v>8075000</v>
      </c>
      <c r="I42" s="11">
        <f t="shared" si="4"/>
        <v>9044000</v>
      </c>
      <c r="J42" s="100" t="s">
        <v>246</v>
      </c>
      <c r="K42" s="58" t="s">
        <v>61</v>
      </c>
    </row>
    <row r="43" spans="1:12" s="4" customFormat="1" ht="45" x14ac:dyDescent="0.25">
      <c r="A43" s="26">
        <v>6</v>
      </c>
      <c r="B43" s="19" t="s">
        <v>130</v>
      </c>
      <c r="C43" s="3" t="s">
        <v>128</v>
      </c>
      <c r="D43" s="23" t="s">
        <v>130</v>
      </c>
      <c r="E43" s="17" t="s">
        <v>30</v>
      </c>
      <c r="F43" s="57">
        <v>1</v>
      </c>
      <c r="G43" s="126"/>
      <c r="H43" s="5">
        <v>7500000</v>
      </c>
      <c r="I43" s="40">
        <f t="shared" si="4"/>
        <v>8400000</v>
      </c>
      <c r="J43" s="101" t="s">
        <v>126</v>
      </c>
      <c r="K43" s="28" t="s">
        <v>31</v>
      </c>
    </row>
    <row r="44" spans="1:12" s="32" customFormat="1" x14ac:dyDescent="0.25">
      <c r="A44" s="26">
        <v>7</v>
      </c>
      <c r="B44" s="38" t="s">
        <v>248</v>
      </c>
      <c r="C44" s="128"/>
      <c r="D44" s="38"/>
      <c r="E44" s="26"/>
      <c r="F44" s="40"/>
      <c r="G44" s="40"/>
      <c r="H44" s="11"/>
      <c r="I44" s="64"/>
      <c r="J44" s="101"/>
      <c r="K44" s="58"/>
      <c r="L44" s="61"/>
    </row>
    <row r="45" spans="1:12" s="32" customFormat="1" ht="45" x14ac:dyDescent="0.25">
      <c r="A45" s="26">
        <v>8</v>
      </c>
      <c r="B45" s="38" t="s">
        <v>131</v>
      </c>
      <c r="C45" s="59" t="s">
        <v>63</v>
      </c>
      <c r="D45" s="38" t="s">
        <v>132</v>
      </c>
      <c r="E45" s="40" t="s">
        <v>30</v>
      </c>
      <c r="F45" s="40">
        <v>1</v>
      </c>
      <c r="G45" s="40"/>
      <c r="H45" s="11">
        <v>2610478</v>
      </c>
      <c r="I45" s="40">
        <f>H45*1.12</f>
        <v>2923735.3600000003</v>
      </c>
      <c r="J45" s="121" t="s">
        <v>133</v>
      </c>
      <c r="K45" s="28" t="s">
        <v>61</v>
      </c>
      <c r="L45" s="61"/>
    </row>
    <row r="46" spans="1:12" s="32" customFormat="1" ht="30" x14ac:dyDescent="0.25">
      <c r="A46" s="26">
        <v>9</v>
      </c>
      <c r="B46" s="22" t="s">
        <v>59</v>
      </c>
      <c r="C46" s="59" t="s">
        <v>63</v>
      </c>
      <c r="D46" s="22" t="s">
        <v>33</v>
      </c>
      <c r="E46" s="40" t="s">
        <v>30</v>
      </c>
      <c r="F46" s="11">
        <v>1</v>
      </c>
      <c r="G46" s="11"/>
      <c r="H46" s="11">
        <v>54895500</v>
      </c>
      <c r="I46" s="11">
        <f t="shared" ref="I46:I53" si="5">H46*1.12</f>
        <v>61482960.000000007</v>
      </c>
      <c r="J46" s="99" t="s">
        <v>134</v>
      </c>
      <c r="K46" s="8" t="s">
        <v>34</v>
      </c>
      <c r="L46" s="61"/>
    </row>
    <row r="47" spans="1:12" s="32" customFormat="1" ht="30" x14ac:dyDescent="0.25">
      <c r="A47" s="26">
        <v>10</v>
      </c>
      <c r="B47" s="22" t="s">
        <v>56</v>
      </c>
      <c r="C47" s="59" t="s">
        <v>135</v>
      </c>
      <c r="D47" s="22" t="s">
        <v>57</v>
      </c>
      <c r="E47" s="40" t="s">
        <v>30</v>
      </c>
      <c r="F47" s="11">
        <v>1</v>
      </c>
      <c r="G47" s="11"/>
      <c r="H47" s="11">
        <v>31250000</v>
      </c>
      <c r="I47" s="11">
        <f t="shared" si="5"/>
        <v>35000000</v>
      </c>
      <c r="J47" s="99" t="s">
        <v>136</v>
      </c>
      <c r="K47" s="28" t="s">
        <v>137</v>
      </c>
      <c r="L47" s="61"/>
    </row>
    <row r="48" spans="1:12" s="32" customFormat="1" ht="45" x14ac:dyDescent="0.25">
      <c r="A48" s="26">
        <v>11</v>
      </c>
      <c r="B48" s="22" t="s">
        <v>138</v>
      </c>
      <c r="C48" s="59" t="s">
        <v>63</v>
      </c>
      <c r="D48" s="22" t="s">
        <v>138</v>
      </c>
      <c r="E48" s="40" t="s">
        <v>30</v>
      </c>
      <c r="F48" s="11">
        <v>1</v>
      </c>
      <c r="G48" s="11"/>
      <c r="H48" s="11">
        <v>650000</v>
      </c>
      <c r="I48" s="11">
        <f t="shared" si="5"/>
        <v>728000.00000000012</v>
      </c>
      <c r="J48" s="17" t="s">
        <v>139</v>
      </c>
      <c r="K48" s="28" t="s">
        <v>34</v>
      </c>
      <c r="L48" s="61"/>
    </row>
    <row r="49" spans="1:12" s="32" customFormat="1" ht="45" x14ac:dyDescent="0.25">
      <c r="A49" s="26">
        <v>12</v>
      </c>
      <c r="B49" s="22" t="s">
        <v>140</v>
      </c>
      <c r="C49" s="59" t="s">
        <v>63</v>
      </c>
      <c r="D49" s="22" t="s">
        <v>141</v>
      </c>
      <c r="E49" s="40" t="s">
        <v>30</v>
      </c>
      <c r="F49" s="11">
        <v>1</v>
      </c>
      <c r="G49" s="11"/>
      <c r="H49" s="11">
        <v>32354700</v>
      </c>
      <c r="I49" s="11">
        <f t="shared" si="5"/>
        <v>36237264</v>
      </c>
      <c r="J49" s="17" t="s">
        <v>134</v>
      </c>
      <c r="K49" s="28" t="s">
        <v>34</v>
      </c>
      <c r="L49" s="61"/>
    </row>
    <row r="50" spans="1:12" s="32" customFormat="1" ht="30" x14ac:dyDescent="0.25">
      <c r="A50" s="26">
        <v>13</v>
      </c>
      <c r="B50" s="22" t="s">
        <v>142</v>
      </c>
      <c r="C50" s="59" t="s">
        <v>63</v>
      </c>
      <c r="D50" s="22" t="s">
        <v>33</v>
      </c>
      <c r="E50" s="40" t="s">
        <v>30</v>
      </c>
      <c r="F50" s="11">
        <v>1</v>
      </c>
      <c r="G50" s="11"/>
      <c r="H50" s="11">
        <v>191900500</v>
      </c>
      <c r="I50" s="11">
        <f t="shared" si="5"/>
        <v>214928560.00000003</v>
      </c>
      <c r="J50" s="17" t="s">
        <v>134</v>
      </c>
      <c r="K50" s="28" t="s">
        <v>34</v>
      </c>
      <c r="L50" s="61"/>
    </row>
    <row r="51" spans="1:12" ht="45" x14ac:dyDescent="0.25">
      <c r="A51" s="26">
        <v>14</v>
      </c>
      <c r="B51" s="97" t="s">
        <v>166</v>
      </c>
      <c r="C51" s="98" t="s">
        <v>37</v>
      </c>
      <c r="D51" s="97" t="s">
        <v>167</v>
      </c>
      <c r="E51" s="85" t="s">
        <v>30</v>
      </c>
      <c r="F51" s="90">
        <v>1</v>
      </c>
      <c r="G51" s="90"/>
      <c r="H51" s="5">
        <v>1500000</v>
      </c>
      <c r="I51" s="91">
        <f t="shared" si="5"/>
        <v>1680000.0000000002</v>
      </c>
      <c r="J51" s="57" t="s">
        <v>163</v>
      </c>
      <c r="K51" s="85" t="s">
        <v>28</v>
      </c>
    </row>
    <row r="52" spans="1:12" ht="45" x14ac:dyDescent="0.25">
      <c r="A52" s="26">
        <v>15</v>
      </c>
      <c r="B52" s="63" t="s">
        <v>171</v>
      </c>
      <c r="C52" s="98" t="s">
        <v>128</v>
      </c>
      <c r="D52" s="74" t="s">
        <v>172</v>
      </c>
      <c r="E52" s="85" t="s">
        <v>30</v>
      </c>
      <c r="F52" s="73">
        <v>1</v>
      </c>
      <c r="G52" s="73"/>
      <c r="H52" s="5">
        <v>1134464</v>
      </c>
      <c r="I52" s="11">
        <v>1270600</v>
      </c>
      <c r="J52" s="101" t="s">
        <v>126</v>
      </c>
      <c r="K52" s="85" t="s">
        <v>61</v>
      </c>
    </row>
    <row r="53" spans="1:12" ht="45" x14ac:dyDescent="0.25">
      <c r="A53" s="26">
        <v>16</v>
      </c>
      <c r="B53" s="97" t="s">
        <v>234</v>
      </c>
      <c r="C53" s="98" t="s">
        <v>35</v>
      </c>
      <c r="D53" s="97" t="s">
        <v>235</v>
      </c>
      <c r="E53" s="85" t="s">
        <v>30</v>
      </c>
      <c r="F53" s="90">
        <v>1</v>
      </c>
      <c r="G53" s="90"/>
      <c r="H53" s="5">
        <v>100000000</v>
      </c>
      <c r="I53" s="91">
        <f t="shared" si="5"/>
        <v>112000000.00000001</v>
      </c>
      <c r="J53" s="57" t="s">
        <v>239</v>
      </c>
      <c r="K53" s="85" t="s">
        <v>137</v>
      </c>
    </row>
    <row r="54" spans="1:12" ht="30" x14ac:dyDescent="0.25">
      <c r="A54" s="26">
        <v>17</v>
      </c>
      <c r="B54" s="63" t="s">
        <v>236</v>
      </c>
      <c r="C54" s="98" t="s">
        <v>237</v>
      </c>
      <c r="D54" s="74" t="s">
        <v>238</v>
      </c>
      <c r="E54" s="85" t="s">
        <v>30</v>
      </c>
      <c r="F54" s="73">
        <v>1</v>
      </c>
      <c r="G54" s="73"/>
      <c r="H54" s="5">
        <v>925000</v>
      </c>
      <c r="I54" s="91">
        <f t="shared" ref="I54:I55" si="6">H54*1.12</f>
        <v>1036000.0000000001</v>
      </c>
      <c r="J54" s="101" t="s">
        <v>240</v>
      </c>
      <c r="K54" s="85" t="s">
        <v>28</v>
      </c>
    </row>
    <row r="55" spans="1:12" ht="75" x14ac:dyDescent="0.25">
      <c r="A55" s="26">
        <v>18</v>
      </c>
      <c r="B55" s="133" t="s">
        <v>272</v>
      </c>
      <c r="C55" s="134" t="s">
        <v>276</v>
      </c>
      <c r="D55" s="133" t="s">
        <v>273</v>
      </c>
      <c r="E55" s="85" t="s">
        <v>30</v>
      </c>
      <c r="F55" s="135">
        <v>1</v>
      </c>
      <c r="G55" s="135"/>
      <c r="H55" s="136">
        <v>665000</v>
      </c>
      <c r="I55" s="11">
        <f t="shared" si="6"/>
        <v>744800.00000000012</v>
      </c>
      <c r="J55" s="101" t="s">
        <v>240</v>
      </c>
      <c r="K55" s="85" t="s">
        <v>28</v>
      </c>
    </row>
    <row r="56" spans="1:12" x14ac:dyDescent="0.25">
      <c r="A56" s="163" t="s">
        <v>38</v>
      </c>
      <c r="B56" s="163"/>
      <c r="C56" s="163"/>
      <c r="D56" s="163"/>
      <c r="E56" s="163"/>
      <c r="F56" s="163"/>
      <c r="G56" s="163"/>
      <c r="H56" s="49">
        <f>SUM(H38:H55)</f>
        <v>500456549</v>
      </c>
      <c r="I56" s="49">
        <f>SUM(I38:I55)</f>
        <v>558455915.20000005</v>
      </c>
      <c r="J56" s="69"/>
      <c r="K56" s="43"/>
    </row>
    <row r="57" spans="1:12" x14ac:dyDescent="0.25">
      <c r="A57" s="170" t="s">
        <v>48</v>
      </c>
      <c r="B57" s="170"/>
      <c r="C57" s="170"/>
      <c r="D57" s="170"/>
      <c r="E57" s="170"/>
      <c r="F57" s="170"/>
      <c r="G57" s="170"/>
      <c r="H57" s="49">
        <f>H56</f>
        <v>500456549</v>
      </c>
      <c r="I57" s="49">
        <f>I56</f>
        <v>558455915.20000005</v>
      </c>
      <c r="J57" s="69"/>
      <c r="K57" s="44"/>
    </row>
    <row r="58" spans="1:12" x14ac:dyDescent="0.25">
      <c r="A58" s="171" t="s">
        <v>49</v>
      </c>
      <c r="B58" s="171"/>
      <c r="C58" s="171"/>
      <c r="D58" s="171"/>
      <c r="E58" s="171"/>
      <c r="F58" s="171"/>
      <c r="G58" s="171"/>
      <c r="H58" s="50">
        <f>H57+H35</f>
        <v>965673982</v>
      </c>
      <c r="I58" s="153">
        <v>1078791439</v>
      </c>
      <c r="J58" s="70"/>
      <c r="K58" s="129"/>
    </row>
    <row r="59" spans="1:12" x14ac:dyDescent="0.25">
      <c r="A59" s="1"/>
    </row>
    <row r="60" spans="1:12" x14ac:dyDescent="0.25">
      <c r="A60" s="25" t="s">
        <v>224</v>
      </c>
      <c r="J60" s="130"/>
    </row>
    <row r="61" spans="1:12" x14ac:dyDescent="0.25">
      <c r="J61" s="130"/>
      <c r="K61" s="1"/>
    </row>
    <row r="62" spans="1:12" x14ac:dyDescent="0.25">
      <c r="A62" s="1"/>
      <c r="B62" s="1"/>
      <c r="D62" s="1"/>
      <c r="J62" s="130"/>
    </row>
    <row r="63" spans="1:12" x14ac:dyDescent="0.25">
      <c r="K63" s="1"/>
    </row>
    <row r="64" spans="1:12" x14ac:dyDescent="0.25">
      <c r="A64" s="1"/>
      <c r="B64" s="1"/>
      <c r="D64" s="1"/>
      <c r="J64" s="130"/>
      <c r="K64" s="1"/>
    </row>
    <row r="65" spans="1:11" x14ac:dyDescent="0.25">
      <c r="A65" s="1"/>
      <c r="B65" s="1"/>
      <c r="D65" s="1"/>
      <c r="J65" s="130"/>
      <c r="K65" s="1"/>
    </row>
    <row r="66" spans="1:11" x14ac:dyDescent="0.25">
      <c r="A66" s="1"/>
      <c r="B66" s="1"/>
      <c r="D66" s="1"/>
      <c r="J66" s="130"/>
    </row>
    <row r="69" spans="1:11" x14ac:dyDescent="0.25">
      <c r="A69" s="2"/>
      <c r="B69" s="2"/>
      <c r="C69" s="2"/>
      <c r="D69" s="2"/>
      <c r="E69" s="2"/>
      <c r="F69" s="2"/>
      <c r="G69" s="2"/>
      <c r="H69" s="120"/>
      <c r="I69" s="120"/>
      <c r="J69" s="2"/>
      <c r="K69" s="2"/>
    </row>
    <row r="70" spans="1:11" x14ac:dyDescent="0.25">
      <c r="A70" s="2"/>
      <c r="B70" s="2"/>
      <c r="C70" s="2"/>
      <c r="D70" s="2"/>
      <c r="E70" s="2"/>
      <c r="F70" s="2"/>
      <c r="G70" s="2"/>
      <c r="H70" s="120"/>
      <c r="I70" s="120"/>
      <c r="J70" s="2"/>
      <c r="K70" s="2"/>
    </row>
    <row r="86" spans="1:11" x14ac:dyDescent="0.25">
      <c r="A86" s="2"/>
      <c r="B86" s="2"/>
      <c r="C86" s="2"/>
      <c r="D86" s="2"/>
      <c r="E86" s="2"/>
      <c r="F86" s="2"/>
      <c r="G86" s="2"/>
      <c r="H86" s="120"/>
      <c r="I86" s="120"/>
      <c r="J86" s="2"/>
      <c r="K86" s="2"/>
    </row>
    <row r="87" spans="1:11" x14ac:dyDescent="0.25">
      <c r="A87" s="2"/>
      <c r="B87" s="2"/>
      <c r="C87" s="2"/>
      <c r="D87" s="2"/>
      <c r="E87" s="2"/>
      <c r="F87" s="2"/>
      <c r="G87" s="2"/>
      <c r="H87" s="120"/>
      <c r="I87" s="120"/>
      <c r="J87" s="2"/>
      <c r="K87" s="2"/>
    </row>
    <row r="88" spans="1:11" x14ac:dyDescent="0.25">
      <c r="A88" s="2"/>
      <c r="B88" s="2"/>
      <c r="C88" s="2"/>
      <c r="D88" s="2"/>
      <c r="E88" s="2"/>
      <c r="F88" s="2"/>
      <c r="G88" s="2"/>
      <c r="H88" s="120"/>
      <c r="I88" s="120"/>
      <c r="J88" s="2"/>
      <c r="K88" s="2"/>
    </row>
    <row r="89" spans="1:11" x14ac:dyDescent="0.25">
      <c r="A89" s="2"/>
      <c r="B89" s="2"/>
      <c r="C89" s="2"/>
      <c r="D89" s="2"/>
      <c r="E89" s="2"/>
      <c r="F89" s="2"/>
      <c r="G89" s="2"/>
      <c r="H89" s="120"/>
      <c r="I89" s="120"/>
      <c r="J89" s="2"/>
      <c r="K89" s="2"/>
    </row>
    <row r="90" spans="1:11" x14ac:dyDescent="0.25">
      <c r="A90" s="2"/>
      <c r="B90" s="2"/>
      <c r="C90" s="2"/>
      <c r="D90" s="2"/>
      <c r="E90" s="2"/>
      <c r="F90" s="2"/>
      <c r="G90" s="2"/>
      <c r="H90" s="120"/>
      <c r="I90" s="120"/>
      <c r="J90" s="2"/>
      <c r="K90" s="2"/>
    </row>
    <row r="91" spans="1:11" x14ac:dyDescent="0.25">
      <c r="A91" s="2"/>
      <c r="B91" s="2"/>
      <c r="C91" s="2"/>
      <c r="D91" s="2"/>
      <c r="E91" s="2"/>
      <c r="F91" s="2"/>
      <c r="G91" s="2"/>
      <c r="H91" s="120"/>
      <c r="I91" s="120"/>
      <c r="J91" s="2"/>
      <c r="K91" s="2"/>
    </row>
    <row r="92" spans="1:11" x14ac:dyDescent="0.25">
      <c r="A92" s="2"/>
      <c r="B92" s="2"/>
      <c r="C92" s="2"/>
      <c r="D92" s="2"/>
      <c r="E92" s="2"/>
      <c r="F92" s="2"/>
      <c r="G92" s="2"/>
      <c r="H92" s="120"/>
      <c r="I92" s="120"/>
      <c r="J92" s="2"/>
      <c r="K92" s="2"/>
    </row>
    <row r="93" spans="1:11" ht="15" customHeight="1" x14ac:dyDescent="0.25">
      <c r="A93" s="2"/>
      <c r="B93" s="2"/>
      <c r="C93" s="2"/>
      <c r="D93" s="2"/>
      <c r="E93" s="2"/>
      <c r="F93" s="2"/>
      <c r="G93" s="2"/>
      <c r="H93" s="120"/>
      <c r="I93" s="120"/>
      <c r="J93" s="2"/>
      <c r="K93" s="2"/>
    </row>
    <row r="94" spans="1:11" x14ac:dyDescent="0.25">
      <c r="A94" s="2"/>
      <c r="B94" s="2"/>
      <c r="C94" s="2"/>
      <c r="D94" s="2"/>
      <c r="E94" s="2"/>
      <c r="F94" s="2"/>
      <c r="G94" s="2"/>
      <c r="H94" s="120"/>
      <c r="I94" s="120"/>
      <c r="J94" s="2"/>
      <c r="K94" s="2"/>
    </row>
    <row r="95" spans="1:11" ht="15" customHeight="1" x14ac:dyDescent="0.25">
      <c r="A95" s="2"/>
      <c r="B95" s="2"/>
      <c r="C95" s="2"/>
      <c r="D95" s="2"/>
      <c r="E95" s="2"/>
      <c r="F95" s="2"/>
      <c r="G95" s="2"/>
      <c r="H95" s="120"/>
      <c r="I95" s="120"/>
      <c r="J95" s="2"/>
      <c r="K95" s="2"/>
    </row>
    <row r="96" spans="1:11" x14ac:dyDescent="0.25">
      <c r="A96" s="2"/>
      <c r="B96" s="2"/>
      <c r="C96" s="2"/>
      <c r="D96" s="2"/>
      <c r="E96" s="2"/>
      <c r="F96" s="2"/>
      <c r="G96" s="2"/>
      <c r="H96" s="120"/>
      <c r="I96" s="120"/>
      <c r="J96" s="2"/>
      <c r="K96" s="2"/>
    </row>
    <row r="97" spans="1:11" x14ac:dyDescent="0.25">
      <c r="A97" s="2"/>
      <c r="B97" s="2"/>
      <c r="C97" s="2"/>
      <c r="D97" s="2"/>
      <c r="E97" s="2"/>
      <c r="F97" s="2"/>
      <c r="G97" s="2"/>
      <c r="H97" s="120"/>
      <c r="I97" s="120"/>
      <c r="J97" s="2"/>
      <c r="K97" s="2"/>
    </row>
    <row r="98" spans="1:11" x14ac:dyDescent="0.25">
      <c r="A98" s="2"/>
      <c r="B98" s="2"/>
      <c r="C98" s="2"/>
      <c r="D98" s="2"/>
      <c r="E98" s="2"/>
      <c r="F98" s="2"/>
      <c r="G98" s="2"/>
      <c r="H98" s="120"/>
      <c r="I98" s="120"/>
      <c r="J98" s="2"/>
      <c r="K98" s="2"/>
    </row>
    <row r="99" spans="1:11" x14ac:dyDescent="0.25">
      <c r="A99" s="2"/>
      <c r="B99" s="2"/>
      <c r="C99" s="2"/>
      <c r="D99" s="2"/>
      <c r="E99" s="2"/>
      <c r="F99" s="2"/>
      <c r="G99" s="2"/>
      <c r="H99" s="120"/>
      <c r="I99" s="120"/>
      <c r="J99" s="2"/>
      <c r="K99" s="2"/>
    </row>
    <row r="100" spans="1:11" x14ac:dyDescent="0.25">
      <c r="A100" s="2"/>
      <c r="B100" s="2"/>
      <c r="C100" s="2"/>
      <c r="D100" s="2"/>
      <c r="E100" s="2"/>
      <c r="F100" s="2"/>
      <c r="G100" s="2"/>
      <c r="H100" s="120"/>
      <c r="I100" s="120"/>
      <c r="J100" s="2"/>
      <c r="K100" s="2"/>
    </row>
    <row r="101" spans="1:11" x14ac:dyDescent="0.25">
      <c r="A101" s="2"/>
      <c r="B101" s="2"/>
      <c r="C101" s="2"/>
      <c r="D101" s="2"/>
      <c r="E101" s="2"/>
      <c r="F101" s="2"/>
      <c r="G101" s="2"/>
      <c r="H101" s="120"/>
      <c r="I101" s="120"/>
      <c r="J101" s="2"/>
      <c r="K101" s="2"/>
    </row>
    <row r="102" spans="1:11" x14ac:dyDescent="0.25">
      <c r="A102" s="2"/>
      <c r="B102" s="2"/>
      <c r="C102" s="2"/>
      <c r="D102" s="2"/>
      <c r="E102" s="2"/>
      <c r="F102" s="2"/>
      <c r="G102" s="2"/>
      <c r="H102" s="120"/>
      <c r="I102" s="120"/>
      <c r="J102" s="2"/>
      <c r="K102" s="2"/>
    </row>
    <row r="103" spans="1:11" x14ac:dyDescent="0.25">
      <c r="A103" s="2"/>
      <c r="B103" s="2"/>
      <c r="C103" s="2"/>
      <c r="D103" s="2"/>
      <c r="E103" s="2"/>
      <c r="F103" s="2"/>
      <c r="G103" s="2"/>
      <c r="H103" s="120"/>
      <c r="I103" s="120"/>
      <c r="J103" s="2"/>
      <c r="K103" s="2"/>
    </row>
    <row r="106" spans="1:11" x14ac:dyDescent="0.25">
      <c r="A106" s="2"/>
      <c r="B106" s="2"/>
      <c r="C106" s="2"/>
      <c r="D106" s="2"/>
      <c r="E106" s="2"/>
      <c r="F106" s="2"/>
      <c r="G106" s="2"/>
      <c r="H106" s="120"/>
      <c r="I106" s="120"/>
      <c r="J106" s="2"/>
      <c r="K106" s="2"/>
    </row>
    <row r="107" spans="1:11" x14ac:dyDescent="0.25">
      <c r="A107" s="2"/>
      <c r="B107" s="2"/>
      <c r="C107" s="2"/>
      <c r="D107" s="2"/>
      <c r="E107" s="2"/>
      <c r="F107" s="2"/>
      <c r="G107" s="2"/>
      <c r="H107" s="120"/>
      <c r="I107" s="120"/>
      <c r="J107" s="2"/>
      <c r="K107" s="2"/>
    </row>
  </sheetData>
  <mergeCells count="11">
    <mergeCell ref="A57:G57"/>
    <mergeCell ref="A58:G58"/>
    <mergeCell ref="G1:K1"/>
    <mergeCell ref="A35:G35"/>
    <mergeCell ref="A36:K36"/>
    <mergeCell ref="A37:K37"/>
    <mergeCell ref="A56:G56"/>
    <mergeCell ref="A10:K10"/>
    <mergeCell ref="A14:K14"/>
    <mergeCell ref="A11:K11"/>
    <mergeCell ref="A13:G13"/>
  </mergeCells>
  <dataValidations count="1">
    <dataValidation allowBlank="1" showInputMessage="1" showErrorMessage="1" prompt="Введите наименование на рус.языке" sqref="D38 B38"/>
  </dataValidations>
  <pageMargins left="0.7" right="0.7" top="0.75" bottom="0.75" header="0.3" footer="0.3"/>
  <pageSetup paperSize="9" scale="4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пз</vt:lpstr>
      <vt:lpstr>ПЗ каз</vt:lpstr>
      <vt:lpstr>пз!Заголовки_для_печати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ДАО Амиреев А.А.</cp:lastModifiedBy>
  <cp:lastPrinted>2014-10-27T09:58:11Z</cp:lastPrinted>
  <dcterms:created xsi:type="dcterms:W3CDTF">2010-11-22T12:00:33Z</dcterms:created>
  <dcterms:modified xsi:type="dcterms:W3CDTF">2014-10-27T12:52:07Z</dcterms:modified>
</cp:coreProperties>
</file>