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00" windowWidth="19320" windowHeight="451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пз!$A$9:$M$66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36" i="11" l="1"/>
  <c r="J36" i="1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J59" i="11" l="1"/>
  <c r="K59" i="11" s="1"/>
  <c r="J54" i="11" l="1"/>
  <c r="K54" i="11" s="1"/>
  <c r="J55" i="11"/>
  <c r="K55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J57" i="11"/>
  <c r="K57" i="11" s="1"/>
  <c r="J58" i="11"/>
  <c r="K58" i="11" s="1"/>
  <c r="K48" i="11" l="1"/>
  <c r="J66" i="1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  <c r="K66" i="11"/>
</calcChain>
</file>

<file path=xl/sharedStrings.xml><?xml version="1.0" encoding="utf-8"?>
<sst xmlns="http://schemas.openxmlformats.org/spreadsheetml/2006/main" count="354" uniqueCount="139">
  <si>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</si>
  <si>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</si>
  <si>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</si>
  <si>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</si>
  <si>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</si>
  <si>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</si>
  <si>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</si>
  <si>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</si>
  <si>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</si>
  <si>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</si>
  <si>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</si>
  <si>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</si>
  <si>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</si>
  <si>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</si>
  <si>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</si>
  <si>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</si>
  <si>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</si>
  <si>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</si>
  <si>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</si>
  <si>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</si>
  <si>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</si>
  <si>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</si>
  <si>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</si>
  <si>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</si>
  <si>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</si>
  <si>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</si>
  <si>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</si>
  <si>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</si>
  <si>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</si>
  <si>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</si>
  <si>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</si>
  <si>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</si>
  <si>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</si>
  <si>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</si>
  <si>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</si>
  <si>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</si>
  <si>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</si>
  <si>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</si>
  <si>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</si>
  <si>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</si>
  <si>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</si>
  <si>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</si>
  <si>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</si>
  <si>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</si>
  <si>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</si>
  <si>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</si>
  <si>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</si>
  <si>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</si>
  <si>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</si>
  <si>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</si>
  <si>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Услуги синхронного перевода для Высшей школы бизнеса</t>
  </si>
  <si>
    <t>Услуги синхронного перевода для Школы государственной политики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</si>
  <si>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</si>
  <si>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</si>
  <si>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</si>
  <si>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</si>
  <si>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</si>
  <si>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</si>
  <si>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</si>
  <si>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</si>
  <si>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</si>
  <si>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</si>
  <si>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</si>
  <si>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</si>
  <si>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</si>
  <si>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</si>
  <si>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</si>
  <si>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</si>
  <si>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</si>
  <si>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</si>
  <si>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</si>
  <si>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</si>
  <si>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</si>
  <si>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</si>
  <si>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</si>
  <si>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</si>
  <si>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</si>
  <si>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</si>
  <si>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 xml:space="preserve">работа 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</si>
  <si>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</si>
  <si>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</si>
  <si>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</si>
  <si>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</si>
  <si>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</si>
  <si>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</si>
  <si>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</si>
  <si>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</si>
  <si>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</si>
  <si>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</si>
  <si>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</si>
  <si>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</si>
  <si>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</si>
  <si>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</si>
  <si>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</si>
  <si>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</si>
  <si>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</si>
  <si>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</si>
  <si>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</si>
  <si>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</si>
  <si>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</si>
  <si>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</si>
  <si>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</si>
  <si>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</si>
  <si>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</si>
  <si>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</si>
  <si>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 xml:space="preserve">без применения норм Правил пп. 1)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</si>
  <si>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</si>
  <si>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</si>
  <si>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</si>
  <si>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</si>
  <si>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</si>
  <si>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</si>
  <si>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</si>
  <si>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</si>
  <si>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</si>
  <si>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</si>
  <si>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</si>
  <si>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Типографские работы</t>
  </si>
  <si>
    <t xml:space="preserve">без применения норм Правил пп. 14) п.15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</si>
  <si>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</si>
  <si>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</si>
  <si>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</si>
  <si>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</si>
  <si>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</si>
  <si>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</si>
  <si>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</si>
  <si>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</si>
  <si>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</si>
  <si>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</si>
  <si>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</si>
  <si>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</si>
  <si>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 xml:space="preserve">с учетом изменений приказа Председателя Исполнительного совета 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</si>
  <si>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</si>
  <si>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</si>
  <si>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</si>
  <si>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</si>
  <si>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"Назарбаев Университет" от "28" февраля 2012 года №16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</si>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</sst>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34" zoomScale="75" zoomScaleNormal="75" workbookViewId="0">
      <selection activeCell="G39" sqref="G39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127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0" t="s">
        <v>135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1" t="s">
        <v>131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50" t="s">
        <v>136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50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50"/>
      <c r="J6" s="24"/>
      <c r="K6" s="24"/>
    </row>
    <row r="7" spans="1:11" s="8" customFormat="1" ht="18.75" x14ac:dyDescent="0.25">
      <c r="A7" s="12"/>
      <c r="B7" s="13"/>
      <c r="C7" s="3"/>
      <c r="D7" s="52" t="s">
        <v>87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106</v>
      </c>
      <c r="C9" s="31" t="s">
        <v>98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85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63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35" x14ac:dyDescent="0.25">
      <c r="A11" s="40">
        <f>A10+1</f>
        <v>2</v>
      </c>
      <c r="B11" s="23" t="s">
        <v>23</v>
      </c>
      <c r="C11" s="9" t="s">
        <v>99</v>
      </c>
      <c r="D11" s="23" t="s">
        <v>23</v>
      </c>
      <c r="E11" s="17" t="s">
        <v>70</v>
      </c>
      <c r="F11" s="18">
        <v>1</v>
      </c>
      <c r="G11" s="18">
        <v>22067946054</v>
      </c>
      <c r="H11" s="5" t="s">
        <v>64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35" x14ac:dyDescent="0.25">
      <c r="A12" s="40">
        <f t="shared" ref="A12:A63" si="2">A11+1</f>
        <v>3</v>
      </c>
      <c r="B12" s="23" t="s">
        <v>24</v>
      </c>
      <c r="C12" s="7" t="s">
        <v>85</v>
      </c>
      <c r="D12" s="23" t="s">
        <v>24</v>
      </c>
      <c r="E12" s="17" t="s">
        <v>70</v>
      </c>
      <c r="F12" s="19">
        <v>1</v>
      </c>
      <c r="G12" s="19">
        <v>3869564117</v>
      </c>
      <c r="H12" s="5" t="s">
        <v>65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35" x14ac:dyDescent="0.25">
      <c r="A13" s="40">
        <f t="shared" si="2"/>
        <v>4</v>
      </c>
      <c r="B13" s="23" t="s">
        <v>25</v>
      </c>
      <c r="C13" s="9" t="s">
        <v>85</v>
      </c>
      <c r="D13" s="23" t="s">
        <v>25</v>
      </c>
      <c r="E13" s="17" t="s">
        <v>70</v>
      </c>
      <c r="F13" s="17">
        <v>1</v>
      </c>
      <c r="G13" s="17">
        <v>23023024039</v>
      </c>
      <c r="H13" s="5" t="s">
        <v>66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85</v>
      </c>
      <c r="D14" s="23" t="s">
        <v>26</v>
      </c>
      <c r="E14" s="17" t="s">
        <v>70</v>
      </c>
      <c r="F14" s="17">
        <v>1</v>
      </c>
      <c r="G14" s="17">
        <v>14376188380</v>
      </c>
      <c r="H14" s="5" t="s">
        <v>67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60" x14ac:dyDescent="0.25">
      <c r="A15" s="40">
        <f t="shared" si="2"/>
        <v>6</v>
      </c>
      <c r="B15" s="39" t="s">
        <v>27</v>
      </c>
      <c r="C15" s="15" t="s">
        <v>100</v>
      </c>
      <c r="D15" s="39" t="s">
        <v>27</v>
      </c>
      <c r="E15" s="17" t="s">
        <v>70</v>
      </c>
      <c r="F15" s="17">
        <v>1</v>
      </c>
      <c r="G15" s="17">
        <v>1125452555</v>
      </c>
      <c r="H15" s="5" t="s">
        <v>62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85</v>
      </c>
      <c r="D16" s="41" t="s">
        <v>45</v>
      </c>
      <c r="E16" s="9" t="s">
        <v>9</v>
      </c>
      <c r="F16" s="42">
        <v>1</v>
      </c>
      <c r="G16" s="42">
        <v>98948000</v>
      </c>
      <c r="H16" s="5" t="s">
        <v>73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43</v>
      </c>
      <c r="C17" s="15" t="s">
        <v>85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73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85</v>
      </c>
      <c r="D18" s="43" t="s">
        <v>46</v>
      </c>
      <c r="E18" s="9" t="s">
        <v>9</v>
      </c>
      <c r="F18" s="42">
        <v>7</v>
      </c>
      <c r="G18" s="42">
        <v>5000000</v>
      </c>
      <c r="H18" s="5" t="s">
        <v>73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109</v>
      </c>
      <c r="E19" s="9" t="s">
        <v>9</v>
      </c>
      <c r="F19" s="11">
        <v>1</v>
      </c>
      <c r="G19" s="11">
        <v>3000000</v>
      </c>
      <c r="H19" s="5" t="s">
        <v>74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108</v>
      </c>
      <c r="C20" s="15" t="s">
        <v>85</v>
      </c>
      <c r="D20" s="41" t="s">
        <v>110</v>
      </c>
      <c r="E20" s="9" t="s">
        <v>9</v>
      </c>
      <c r="F20" s="42">
        <v>1</v>
      </c>
      <c r="G20" s="42">
        <v>45000000</v>
      </c>
      <c r="H20" s="5" t="s">
        <v>75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85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73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79</v>
      </c>
      <c r="C22" s="15" t="s">
        <v>85</v>
      </c>
      <c r="D22" s="41" t="s">
        <v>92</v>
      </c>
      <c r="E22" s="9" t="s">
        <v>9</v>
      </c>
      <c r="F22" s="42">
        <v>12</v>
      </c>
      <c r="G22" s="42">
        <v>1500000</v>
      </c>
      <c r="H22" s="5" t="s">
        <v>73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80</v>
      </c>
      <c r="C23" s="15" t="s">
        <v>85</v>
      </c>
      <c r="D23" s="41" t="s">
        <v>111</v>
      </c>
      <c r="E23" s="9" t="s">
        <v>9</v>
      </c>
      <c r="F23" s="42">
        <v>2</v>
      </c>
      <c r="G23" s="42">
        <v>15000000</v>
      </c>
      <c r="H23" s="5" t="s">
        <v>76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44</v>
      </c>
      <c r="C24" s="15" t="s">
        <v>85</v>
      </c>
      <c r="D24" s="41" t="s">
        <v>47</v>
      </c>
      <c r="E24" s="9" t="s">
        <v>9</v>
      </c>
      <c r="F24" s="42">
        <v>1</v>
      </c>
      <c r="G24" s="42">
        <v>9000000</v>
      </c>
      <c r="H24" s="5" t="s">
        <v>77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81</v>
      </c>
      <c r="C25" s="15" t="s">
        <v>20</v>
      </c>
      <c r="D25" s="41" t="s">
        <v>82</v>
      </c>
      <c r="E25" s="9" t="s">
        <v>9</v>
      </c>
      <c r="F25" s="42">
        <v>1</v>
      </c>
      <c r="G25" s="42">
        <v>4000000</v>
      </c>
      <c r="H25" s="5" t="s">
        <v>72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84</v>
      </c>
      <c r="C26" s="15" t="s">
        <v>85</v>
      </c>
      <c r="D26" s="41" t="s">
        <v>83</v>
      </c>
      <c r="E26" s="9" t="s">
        <v>9</v>
      </c>
      <c r="F26" s="42">
        <v>1</v>
      </c>
      <c r="G26" s="42">
        <v>30000000</v>
      </c>
      <c r="H26" s="5" t="s">
        <v>75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112</v>
      </c>
      <c r="E27" s="28" t="s">
        <v>9</v>
      </c>
      <c r="F27" s="28">
        <v>1</v>
      </c>
      <c r="G27" s="34">
        <v>3200000</v>
      </c>
      <c r="H27" s="35" t="s">
        <v>68</v>
      </c>
      <c r="I27" s="14" t="s">
        <v>69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93</v>
      </c>
      <c r="C28" s="33" t="s">
        <v>85</v>
      </c>
      <c r="D28" s="27" t="s">
        <v>94</v>
      </c>
      <c r="E28" s="28" t="s">
        <v>9</v>
      </c>
      <c r="F28" s="28">
        <v>1</v>
      </c>
      <c r="G28" s="28">
        <v>10000000</v>
      </c>
      <c r="H28" s="35" t="s">
        <v>55</v>
      </c>
      <c r="I28" s="14" t="s">
        <v>69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85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62</v>
      </c>
      <c r="I29" s="14" t="s">
        <v>69</v>
      </c>
      <c r="J29" s="17">
        <f t="shared" si="0"/>
        <v>38000000</v>
      </c>
      <c r="K29" s="17">
        <f t="shared" si="1"/>
        <v>42560000.000000007</v>
      </c>
    </row>
    <row r="30" spans="1:11" s="10" customFormat="1" ht="60" x14ac:dyDescent="0.25">
      <c r="A30" s="40">
        <f t="shared" si="2"/>
        <v>21</v>
      </c>
      <c r="B30" s="14" t="s">
        <v>38</v>
      </c>
      <c r="C30" s="28" t="s">
        <v>101</v>
      </c>
      <c r="D30" s="14" t="s">
        <v>38</v>
      </c>
      <c r="E30" s="37" t="s">
        <v>9</v>
      </c>
      <c r="F30" s="37">
        <v>1</v>
      </c>
      <c r="G30" s="4">
        <v>1394728000</v>
      </c>
      <c r="H30" s="5" t="s">
        <v>42</v>
      </c>
      <c r="I30" s="14" t="s">
        <v>69</v>
      </c>
      <c r="J30" s="17">
        <f t="shared" si="0"/>
        <v>1394728000</v>
      </c>
      <c r="K30" s="17">
        <f t="shared" si="1"/>
        <v>1562095360.0000002</v>
      </c>
    </row>
    <row r="31" spans="1:11" s="10" customFormat="1" ht="58.5" customHeight="1" x14ac:dyDescent="0.25">
      <c r="A31" s="40">
        <f t="shared" si="2"/>
        <v>22</v>
      </c>
      <c r="B31" s="14" t="s">
        <v>39</v>
      </c>
      <c r="C31" s="28" t="s">
        <v>101</v>
      </c>
      <c r="D31" s="14" t="s">
        <v>39</v>
      </c>
      <c r="E31" s="37" t="s">
        <v>9</v>
      </c>
      <c r="F31" s="37">
        <v>1</v>
      </c>
      <c r="G31" s="4">
        <v>997020000</v>
      </c>
      <c r="H31" s="5" t="s">
        <v>42</v>
      </c>
      <c r="I31" s="14" t="s">
        <v>69</v>
      </c>
      <c r="J31" s="17">
        <f t="shared" si="0"/>
        <v>997020000</v>
      </c>
      <c r="K31" s="17">
        <f t="shared" si="1"/>
        <v>1116662400</v>
      </c>
    </row>
    <row r="32" spans="1:11" s="10" customFormat="1" ht="60" x14ac:dyDescent="0.25">
      <c r="A32" s="40">
        <f t="shared" si="2"/>
        <v>23</v>
      </c>
      <c r="B32" s="14" t="s">
        <v>40</v>
      </c>
      <c r="C32" s="28" t="s">
        <v>101</v>
      </c>
      <c r="D32" s="14" t="s">
        <v>40</v>
      </c>
      <c r="E32" s="37" t="s">
        <v>9</v>
      </c>
      <c r="F32" s="37">
        <v>1</v>
      </c>
      <c r="G32" s="4">
        <v>932098000</v>
      </c>
      <c r="H32" s="5" t="s">
        <v>42</v>
      </c>
      <c r="I32" s="14" t="s">
        <v>69</v>
      </c>
      <c r="J32" s="17">
        <f t="shared" si="0"/>
        <v>932098000</v>
      </c>
      <c r="K32" s="17">
        <f t="shared" si="1"/>
        <v>1043949760.0000001</v>
      </c>
    </row>
    <row r="33" spans="1:11" s="10" customFormat="1" ht="60" x14ac:dyDescent="0.25">
      <c r="A33" s="40">
        <f t="shared" si="2"/>
        <v>24</v>
      </c>
      <c r="B33" s="14" t="s">
        <v>41</v>
      </c>
      <c r="C33" s="28" t="s">
        <v>102</v>
      </c>
      <c r="D33" s="14" t="s">
        <v>41</v>
      </c>
      <c r="E33" s="37" t="s">
        <v>9</v>
      </c>
      <c r="F33" s="37">
        <v>1</v>
      </c>
      <c r="G33" s="4">
        <v>501562000</v>
      </c>
      <c r="H33" s="5" t="s">
        <v>42</v>
      </c>
      <c r="I33" s="14" t="s">
        <v>69</v>
      </c>
      <c r="J33" s="17">
        <f t="shared" si="0"/>
        <v>501562000</v>
      </c>
      <c r="K33" s="17">
        <f t="shared" si="1"/>
        <v>561749440</v>
      </c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85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72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137</v>
      </c>
      <c r="C35" s="28" t="s">
        <v>103</v>
      </c>
      <c r="D35" s="35" t="s">
        <v>137</v>
      </c>
      <c r="E35" s="37" t="s">
        <v>9</v>
      </c>
      <c r="F35" s="37">
        <v>1</v>
      </c>
      <c r="G35" s="38">
        <v>1148437</v>
      </c>
      <c r="H35" s="14" t="s">
        <v>54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138</v>
      </c>
      <c r="C36" s="28" t="s">
        <v>103</v>
      </c>
      <c r="D36" s="35" t="s">
        <v>138</v>
      </c>
      <c r="E36" s="37" t="s">
        <v>9</v>
      </c>
      <c r="F36" s="37">
        <v>219</v>
      </c>
      <c r="G36" s="38">
        <v>165000</v>
      </c>
      <c r="H36" s="14" t="s">
        <v>54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132</v>
      </c>
      <c r="C37" s="28" t="s">
        <v>103</v>
      </c>
      <c r="D37" s="2" t="s">
        <v>132</v>
      </c>
      <c r="E37" s="9" t="s">
        <v>9</v>
      </c>
      <c r="F37" s="9">
        <v>1</v>
      </c>
      <c r="G37" s="22"/>
      <c r="H37" s="14" t="s">
        <v>133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86</v>
      </c>
      <c r="C38" s="28" t="s">
        <v>104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42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85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42</v>
      </c>
      <c r="I39" s="14" t="s">
        <v>134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88</v>
      </c>
      <c r="C40" s="9" t="s">
        <v>103</v>
      </c>
      <c r="D40" s="21" t="s">
        <v>88</v>
      </c>
      <c r="E40" s="9" t="s">
        <v>9</v>
      </c>
      <c r="F40" s="9">
        <v>1</v>
      </c>
      <c r="G40" s="9">
        <v>116000</v>
      </c>
      <c r="H40" s="14" t="s">
        <v>89</v>
      </c>
      <c r="I40" s="14" t="s">
        <v>90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44" t="s">
        <v>95</v>
      </c>
      <c r="C41" s="9" t="s">
        <v>85</v>
      </c>
      <c r="D41" s="44" t="s">
        <v>30</v>
      </c>
      <c r="E41" s="9" t="s">
        <v>9</v>
      </c>
      <c r="F41" s="9">
        <v>1</v>
      </c>
      <c r="G41" s="9">
        <v>30000000</v>
      </c>
      <c r="H41" s="14" t="s">
        <v>42</v>
      </c>
      <c r="I41" s="14" t="s">
        <v>69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45" t="s">
        <v>31</v>
      </c>
      <c r="C42" s="9" t="s">
        <v>100</v>
      </c>
      <c r="D42" s="45" t="s">
        <v>96</v>
      </c>
      <c r="E42" s="9" t="s">
        <v>9</v>
      </c>
      <c r="F42" s="9">
        <v>1</v>
      </c>
      <c r="G42" s="9">
        <v>120000000</v>
      </c>
      <c r="H42" s="14" t="s">
        <v>54</v>
      </c>
      <c r="I42" s="14" t="s">
        <v>69</v>
      </c>
      <c r="J42" s="17">
        <f t="shared" si="4"/>
        <v>120000000</v>
      </c>
      <c r="K42" s="17">
        <f t="shared" si="1"/>
        <v>134400000</v>
      </c>
    </row>
    <row r="43" spans="1:11" s="10" customFormat="1" ht="141.75" x14ac:dyDescent="0.25">
      <c r="A43" s="40">
        <f t="shared" si="2"/>
        <v>34</v>
      </c>
      <c r="B43" s="46" t="s">
        <v>32</v>
      </c>
      <c r="C43" s="9" t="s">
        <v>100</v>
      </c>
      <c r="D43" s="46" t="s">
        <v>32</v>
      </c>
      <c r="E43" s="9" t="s">
        <v>9</v>
      </c>
      <c r="F43" s="9">
        <v>1</v>
      </c>
      <c r="G43" s="9">
        <v>50000000</v>
      </c>
      <c r="H43" s="14" t="s">
        <v>55</v>
      </c>
      <c r="I43" s="14" t="s">
        <v>69</v>
      </c>
      <c r="J43" s="17">
        <f t="shared" si="4"/>
        <v>50000000</v>
      </c>
      <c r="K43" s="17">
        <f t="shared" si="1"/>
        <v>56000000.000000007</v>
      </c>
    </row>
    <row r="44" spans="1:11" s="10" customFormat="1" ht="141.75" x14ac:dyDescent="0.25">
      <c r="A44" s="40">
        <f t="shared" si="2"/>
        <v>35</v>
      </c>
      <c r="B44" s="47" t="s">
        <v>33</v>
      </c>
      <c r="C44" s="9" t="s">
        <v>85</v>
      </c>
      <c r="D44" s="47" t="s">
        <v>33</v>
      </c>
      <c r="E44" s="9" t="s">
        <v>9</v>
      </c>
      <c r="F44" s="9">
        <v>1</v>
      </c>
      <c r="G44" s="9">
        <v>100000000</v>
      </c>
      <c r="H44" s="14" t="s">
        <v>54</v>
      </c>
      <c r="I44" s="14" t="s">
        <v>69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104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52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107</v>
      </c>
      <c r="C46" s="9" t="s">
        <v>116</v>
      </c>
      <c r="D46" s="35" t="s">
        <v>107</v>
      </c>
      <c r="E46" s="37" t="s">
        <v>9</v>
      </c>
      <c r="F46" s="37">
        <v>17</v>
      </c>
      <c r="G46" s="38">
        <v>100000</v>
      </c>
      <c r="H46" s="16" t="s">
        <v>42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53</v>
      </c>
      <c r="C47" s="9" t="s">
        <v>100</v>
      </c>
      <c r="D47" s="14" t="s">
        <v>48</v>
      </c>
      <c r="E47" s="9" t="s">
        <v>9</v>
      </c>
      <c r="F47" s="9">
        <v>1</v>
      </c>
      <c r="G47" s="9">
        <v>640000000</v>
      </c>
      <c r="H47" s="16" t="s">
        <v>42</v>
      </c>
      <c r="I47" s="14" t="s">
        <v>69</v>
      </c>
      <c r="J47" s="17">
        <f t="shared" si="4"/>
        <v>640000000</v>
      </c>
      <c r="K47" s="17">
        <f t="shared" si="1"/>
        <v>716800000.00000012</v>
      </c>
    </row>
    <row r="48" spans="1:11" s="10" customFormat="1" ht="60" x14ac:dyDescent="0.25">
      <c r="A48" s="40">
        <f t="shared" si="2"/>
        <v>39</v>
      </c>
      <c r="B48" s="2" t="s">
        <v>57</v>
      </c>
      <c r="C48" s="9" t="s">
        <v>100</v>
      </c>
      <c r="D48" s="2" t="s">
        <v>57</v>
      </c>
      <c r="E48" s="9" t="s">
        <v>9</v>
      </c>
      <c r="F48" s="9">
        <v>1</v>
      </c>
      <c r="G48" s="9">
        <v>200000000</v>
      </c>
      <c r="H48" s="16" t="s">
        <v>42</v>
      </c>
      <c r="I48" s="14" t="s">
        <v>69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49</v>
      </c>
      <c r="C49" s="9" t="s">
        <v>100</v>
      </c>
      <c r="D49" s="5" t="s">
        <v>49</v>
      </c>
      <c r="E49" s="9" t="s">
        <v>9</v>
      </c>
      <c r="F49" s="9">
        <v>70</v>
      </c>
      <c r="G49" s="11">
        <v>100000</v>
      </c>
      <c r="H49" s="16" t="s">
        <v>42</v>
      </c>
      <c r="I49" s="14" t="s">
        <v>69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58</v>
      </c>
      <c r="C50" s="9" t="s">
        <v>100</v>
      </c>
      <c r="D50" s="20" t="s">
        <v>58</v>
      </c>
      <c r="E50" s="9" t="s">
        <v>9</v>
      </c>
      <c r="F50" s="9">
        <v>1</v>
      </c>
      <c r="G50" s="9">
        <v>200000000</v>
      </c>
      <c r="H50" s="16" t="s">
        <v>42</v>
      </c>
      <c r="I50" s="14" t="s">
        <v>69</v>
      </c>
      <c r="J50" s="17">
        <f t="shared" si="4"/>
        <v>200000000</v>
      </c>
      <c r="K50" s="17">
        <f t="shared" si="1"/>
        <v>224000000.00000003</v>
      </c>
    </row>
    <row r="51" spans="1:11" s="10" customFormat="1" ht="60" x14ac:dyDescent="0.25">
      <c r="A51" s="40">
        <f t="shared" si="2"/>
        <v>42</v>
      </c>
      <c r="B51" s="20" t="s">
        <v>59</v>
      </c>
      <c r="C51" s="9" t="s">
        <v>100</v>
      </c>
      <c r="D51" s="20" t="s">
        <v>59</v>
      </c>
      <c r="E51" s="9" t="s">
        <v>9</v>
      </c>
      <c r="F51" s="9">
        <v>1</v>
      </c>
      <c r="G51" s="9">
        <v>174185000</v>
      </c>
      <c r="H51" s="16" t="s">
        <v>42</v>
      </c>
      <c r="I51" s="14" t="s">
        <v>69</v>
      </c>
      <c r="J51" s="17">
        <f t="shared" si="4"/>
        <v>174185000</v>
      </c>
      <c r="K51" s="17">
        <f t="shared" si="1"/>
        <v>195087200.00000003</v>
      </c>
    </row>
    <row r="52" spans="1:11" s="10" customFormat="1" ht="60" x14ac:dyDescent="0.25">
      <c r="A52" s="40">
        <f t="shared" si="2"/>
        <v>43</v>
      </c>
      <c r="B52" s="20" t="s">
        <v>60</v>
      </c>
      <c r="C52" s="9" t="s">
        <v>100</v>
      </c>
      <c r="D52" s="20" t="s">
        <v>60</v>
      </c>
      <c r="E52" s="9" t="s">
        <v>9</v>
      </c>
      <c r="F52" s="9">
        <v>1</v>
      </c>
      <c r="G52" s="9">
        <v>262000000</v>
      </c>
      <c r="H52" s="16" t="s">
        <v>42</v>
      </c>
      <c r="I52" s="14" t="s">
        <v>69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100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42</v>
      </c>
      <c r="I53" s="14" t="s">
        <v>69</v>
      </c>
      <c r="J53" s="17">
        <f t="shared" si="4"/>
        <v>90099000</v>
      </c>
      <c r="K53" s="17">
        <f t="shared" ref="K53:K66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91</v>
      </c>
      <c r="C54" s="9" t="s">
        <v>100</v>
      </c>
      <c r="D54" s="48" t="s">
        <v>91</v>
      </c>
      <c r="E54" s="9" t="s">
        <v>9</v>
      </c>
      <c r="F54" s="9">
        <v>1</v>
      </c>
      <c r="G54" s="9">
        <v>85815000</v>
      </c>
      <c r="H54" s="16" t="s">
        <v>42</v>
      </c>
      <c r="I54" s="14" t="s">
        <v>69</v>
      </c>
      <c r="J54" s="17">
        <f t="shared" si="4"/>
        <v>85815000</v>
      </c>
      <c r="K54" s="17">
        <f t="shared" si="5"/>
        <v>96112800.000000015</v>
      </c>
    </row>
    <row r="55" spans="1:11" s="10" customFormat="1" ht="60" x14ac:dyDescent="0.25">
      <c r="A55" s="40">
        <f t="shared" si="2"/>
        <v>46</v>
      </c>
      <c r="B55" s="48" t="s">
        <v>50</v>
      </c>
      <c r="C55" s="9" t="s">
        <v>105</v>
      </c>
      <c r="D55" s="48" t="s">
        <v>50</v>
      </c>
      <c r="E55" s="9" t="s">
        <v>9</v>
      </c>
      <c r="F55" s="9">
        <v>25</v>
      </c>
      <c r="G55" s="9">
        <v>358000</v>
      </c>
      <c r="H55" s="16" t="s">
        <v>42</v>
      </c>
      <c r="I55" s="14" t="s">
        <v>69</v>
      </c>
      <c r="J55" s="17">
        <f t="shared" si="4"/>
        <v>8950000</v>
      </c>
      <c r="K55" s="17">
        <f t="shared" si="5"/>
        <v>10024000.000000002</v>
      </c>
    </row>
    <row r="56" spans="1:11" s="10" customFormat="1" ht="60" x14ac:dyDescent="0.25">
      <c r="A56" s="40">
        <f t="shared" si="2"/>
        <v>47</v>
      </c>
      <c r="B56" s="43" t="s">
        <v>61</v>
      </c>
      <c r="C56" s="9" t="s">
        <v>100</v>
      </c>
      <c r="D56" s="43" t="s">
        <v>61</v>
      </c>
      <c r="E56" s="9" t="s">
        <v>9</v>
      </c>
      <c r="F56" s="9">
        <v>1</v>
      </c>
      <c r="G56" s="9">
        <v>208000000</v>
      </c>
      <c r="H56" s="16" t="s">
        <v>42</v>
      </c>
      <c r="I56" s="14" t="s">
        <v>69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9" t="s">
        <v>97</v>
      </c>
      <c r="C57" s="9" t="s">
        <v>100</v>
      </c>
      <c r="D57" s="49" t="s">
        <v>97</v>
      </c>
      <c r="E57" s="9" t="s">
        <v>9</v>
      </c>
      <c r="F57" s="9">
        <v>1</v>
      </c>
      <c r="G57" s="9">
        <v>71192000</v>
      </c>
      <c r="H57" s="16" t="s">
        <v>42</v>
      </c>
      <c r="I57" s="14" t="s">
        <v>69</v>
      </c>
      <c r="J57" s="17">
        <f t="shared" si="4"/>
        <v>71192000</v>
      </c>
      <c r="K57" s="17">
        <f t="shared" si="5"/>
        <v>79735040.000000015</v>
      </c>
    </row>
    <row r="58" spans="1:11" ht="63.75" customHeight="1" x14ac:dyDescent="0.25">
      <c r="A58" s="40">
        <f t="shared" si="2"/>
        <v>49</v>
      </c>
      <c r="B58" s="48" t="s">
        <v>51</v>
      </c>
      <c r="C58" s="9" t="s">
        <v>105</v>
      </c>
      <c r="D58" s="48" t="s">
        <v>51</v>
      </c>
      <c r="E58" s="9" t="s">
        <v>9</v>
      </c>
      <c r="F58" s="9">
        <v>35</v>
      </c>
      <c r="G58" s="9">
        <v>300000</v>
      </c>
      <c r="H58" s="16" t="s">
        <v>42</v>
      </c>
      <c r="I58" s="14" t="s">
        <v>69</v>
      </c>
      <c r="J58" s="17">
        <f t="shared" si="4"/>
        <v>10500000</v>
      </c>
      <c r="K58" s="17">
        <f t="shared" si="5"/>
        <v>11760000.000000002</v>
      </c>
    </row>
    <row r="59" spans="1:11" s="8" customFormat="1" ht="63" customHeight="1" x14ac:dyDescent="0.25">
      <c r="A59" s="40">
        <f t="shared" si="2"/>
        <v>50</v>
      </c>
      <c r="B59" s="48" t="s">
        <v>117</v>
      </c>
      <c r="C59" s="9" t="s">
        <v>118</v>
      </c>
      <c r="D59" s="48" t="s">
        <v>117</v>
      </c>
      <c r="E59" s="9" t="s">
        <v>78</v>
      </c>
      <c r="F59" s="9">
        <v>1</v>
      </c>
      <c r="G59" s="9">
        <v>6750000</v>
      </c>
      <c r="H59" s="5" t="s">
        <v>54</v>
      </c>
      <c r="I59" s="14" t="s">
        <v>69</v>
      </c>
      <c r="J59" s="17">
        <f t="shared" si="4"/>
        <v>6750000</v>
      </c>
      <c r="K59" s="17">
        <f t="shared" si="5"/>
        <v>7560000.0000000009</v>
      </c>
    </row>
    <row r="60" spans="1:11" s="8" customFormat="1" ht="45" customHeight="1" x14ac:dyDescent="0.25">
      <c r="A60" s="40">
        <f t="shared" si="2"/>
        <v>51</v>
      </c>
      <c r="B60" s="48" t="s">
        <v>113</v>
      </c>
      <c r="C60" s="9" t="s">
        <v>20</v>
      </c>
      <c r="D60" s="48" t="s">
        <v>113</v>
      </c>
      <c r="E60" s="9" t="s">
        <v>9</v>
      </c>
      <c r="F60" s="9">
        <v>1</v>
      </c>
      <c r="G60" s="9">
        <v>1248482</v>
      </c>
      <c r="H60" s="5" t="s">
        <v>115</v>
      </c>
      <c r="I60" s="14" t="s">
        <v>114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53" t="s">
        <v>120</v>
      </c>
      <c r="C61" s="9" t="s">
        <v>20</v>
      </c>
      <c r="D61" s="48" t="s">
        <v>120</v>
      </c>
      <c r="E61" s="9" t="s">
        <v>9</v>
      </c>
      <c r="F61" s="9">
        <v>1</v>
      </c>
      <c r="G61" s="57">
        <v>863762.86</v>
      </c>
      <c r="H61" s="5" t="s">
        <v>119</v>
      </c>
      <c r="I61" s="14" t="s">
        <v>126</v>
      </c>
      <c r="J61" s="58">
        <f t="shared" si="4"/>
        <v>863762.86</v>
      </c>
      <c r="K61" s="59">
        <f t="shared" si="5"/>
        <v>967414.40320000006</v>
      </c>
    </row>
    <row r="62" spans="1:11" s="8" customFormat="1" ht="59.25" customHeight="1" x14ac:dyDescent="0.25">
      <c r="A62" s="40">
        <f t="shared" si="2"/>
        <v>53</v>
      </c>
      <c r="B62" s="54" t="s">
        <v>121</v>
      </c>
      <c r="C62" s="9" t="s">
        <v>20</v>
      </c>
      <c r="D62" s="55" t="s">
        <v>121</v>
      </c>
      <c r="E62" s="9" t="s">
        <v>9</v>
      </c>
      <c r="F62" s="9">
        <v>1</v>
      </c>
      <c r="G62" s="57">
        <v>2154.46</v>
      </c>
      <c r="H62" s="5" t="s">
        <v>119</v>
      </c>
      <c r="I62" s="14" t="s">
        <v>28</v>
      </c>
      <c r="J62" s="59">
        <f t="shared" si="4"/>
        <v>2154.46</v>
      </c>
      <c r="K62" s="18">
        <f t="shared" si="5"/>
        <v>2412.9952000000003</v>
      </c>
    </row>
    <row r="63" spans="1:11" s="8" customFormat="1" ht="115.5" customHeight="1" x14ac:dyDescent="0.25">
      <c r="A63" s="40">
        <f t="shared" si="2"/>
        <v>54</v>
      </c>
      <c r="B63" s="48" t="s">
        <v>122</v>
      </c>
      <c r="C63" s="9" t="s">
        <v>20</v>
      </c>
      <c r="D63" s="48" t="s">
        <v>122</v>
      </c>
      <c r="E63" s="9" t="s">
        <v>9</v>
      </c>
      <c r="F63" s="9">
        <v>1</v>
      </c>
      <c r="G63" s="57">
        <v>3752.68</v>
      </c>
      <c r="H63" s="5" t="s">
        <v>119</v>
      </c>
      <c r="I63" s="14" t="s">
        <v>69</v>
      </c>
      <c r="J63" s="59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6">
        <v>55</v>
      </c>
      <c r="B64" s="48" t="s">
        <v>123</v>
      </c>
      <c r="C64" s="9" t="s">
        <v>124</v>
      </c>
      <c r="D64" s="48" t="s">
        <v>123</v>
      </c>
      <c r="E64" s="9" t="s">
        <v>70</v>
      </c>
      <c r="F64" s="9">
        <v>1</v>
      </c>
      <c r="G64" s="9">
        <v>296349062</v>
      </c>
      <c r="H64" s="5" t="s">
        <v>125</v>
      </c>
      <c r="I64" s="14" t="s">
        <v>69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6">
        <v>56</v>
      </c>
      <c r="B65" s="48" t="s">
        <v>128</v>
      </c>
      <c r="C65" s="9" t="s">
        <v>100</v>
      </c>
      <c r="D65" s="48" t="s">
        <v>129</v>
      </c>
      <c r="E65" s="9" t="s">
        <v>9</v>
      </c>
      <c r="F65" s="9">
        <v>1</v>
      </c>
      <c r="G65" s="9">
        <v>129000000</v>
      </c>
      <c r="H65" s="5" t="s">
        <v>130</v>
      </c>
      <c r="I65" s="14" t="s">
        <v>69</v>
      </c>
      <c r="J65" s="18">
        <f t="shared" si="4"/>
        <v>129000000</v>
      </c>
      <c r="K65" s="18">
        <f t="shared" si="5"/>
        <v>144480000</v>
      </c>
    </row>
    <row r="66" spans="1:11" x14ac:dyDescent="0.25">
      <c r="A66" s="60" t="s">
        <v>56</v>
      </c>
      <c r="B66" s="61"/>
      <c r="C66" s="61"/>
      <c r="D66" s="61"/>
      <c r="E66" s="61"/>
      <c r="F66" s="61"/>
      <c r="G66" s="61"/>
      <c r="H66" s="61"/>
      <c r="I66" s="62"/>
      <c r="J66" s="9">
        <f>SUM(J10:J65)</f>
        <v>72126806811</v>
      </c>
      <c r="K66" s="9">
        <f t="shared" si="5"/>
        <v>80782023628.320007</v>
      </c>
    </row>
    <row r="67" spans="1:11" x14ac:dyDescent="0.25">
      <c r="A67" s="3"/>
      <c r="B67" s="3"/>
      <c r="D67" s="3"/>
      <c r="H67" s="26"/>
      <c r="I67" s="3"/>
    </row>
    <row r="68" spans="1:11" x14ac:dyDescent="0.25">
      <c r="A68" s="3"/>
      <c r="B68" s="3"/>
      <c r="D68" s="3"/>
      <c r="H68" s="3"/>
      <c r="I68" s="3"/>
    </row>
    <row r="69" spans="1:11" x14ac:dyDescent="0.25">
      <c r="B69" s="13" t="s">
        <v>71</v>
      </c>
      <c r="H69" s="25"/>
    </row>
    <row r="70" spans="1:11" x14ac:dyDescent="0.25">
      <c r="H70" s="25"/>
    </row>
    <row r="71" spans="1:11" x14ac:dyDescent="0.25">
      <c r="H71" s="25"/>
    </row>
    <row r="73" spans="1:11" x14ac:dyDescent="0.25">
      <c r="H73" s="25"/>
    </row>
    <row r="74" spans="1:11" x14ac:dyDescent="0.25">
      <c r="H74" s="25"/>
    </row>
    <row r="75" spans="1:11" x14ac:dyDescent="0.25">
      <c r="H75" s="25"/>
    </row>
  </sheetData>
  <mergeCells count="1">
    <mergeCell ref="A66:I66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2012-01-10T12:48:33Z</cp:lastPrinted>
  <dcterms:created xsi:type="dcterms:W3CDTF">2010-11-22T12:00:33Z</dcterms:created>
  <dcterms:modified xsi:type="dcterms:W3CDTF">2012-03-05T10:58:57Z</dcterms:modified>
</cp:coreProperties>
</file>