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525"/>
  </bookViews>
  <sheets>
    <sheet name="приложение 2 на разм. на сайт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57" i="1" l="1"/>
  <c r="D57" i="1"/>
  <c r="B57" i="1"/>
  <c r="H56" i="1"/>
  <c r="D56" i="1"/>
  <c r="B56" i="1"/>
  <c r="H55" i="1"/>
  <c r="D55" i="1"/>
  <c r="C55" i="1"/>
  <c r="B55" i="1"/>
  <c r="H54" i="1"/>
  <c r="D54" i="1"/>
  <c r="C54" i="1"/>
  <c r="B54" i="1"/>
  <c r="H53" i="1"/>
  <c r="D53" i="1"/>
  <c r="C53" i="1"/>
  <c r="B53" i="1"/>
  <c r="H52" i="1"/>
  <c r="D52" i="1"/>
  <c r="C52" i="1"/>
  <c r="B52" i="1"/>
  <c r="H51" i="1"/>
  <c r="D51" i="1"/>
  <c r="C51" i="1"/>
  <c r="B51" i="1"/>
  <c r="H50" i="1"/>
  <c r="D50" i="1"/>
  <c r="C50" i="1"/>
  <c r="B50" i="1"/>
  <c r="H49" i="1"/>
  <c r="D49" i="1"/>
  <c r="C49" i="1"/>
  <c r="B49" i="1"/>
  <c r="H48" i="1"/>
  <c r="D48" i="1"/>
  <c r="C48" i="1"/>
  <c r="B48" i="1"/>
  <c r="H47" i="1"/>
  <c r="D47" i="1"/>
  <c r="C47" i="1"/>
  <c r="B47" i="1"/>
  <c r="H46" i="1"/>
  <c r="D46" i="1"/>
  <c r="C46" i="1"/>
  <c r="B46" i="1"/>
  <c r="H45" i="1"/>
  <c r="D45" i="1"/>
  <c r="C45" i="1"/>
  <c r="B45" i="1"/>
  <c r="H44" i="1"/>
  <c r="D44" i="1"/>
  <c r="C44" i="1"/>
  <c r="B44" i="1"/>
  <c r="H43" i="1"/>
  <c r="D43" i="1"/>
  <c r="C43" i="1"/>
  <c r="B43" i="1"/>
  <c r="H42" i="1"/>
  <c r="D42" i="1"/>
  <c r="C42" i="1"/>
  <c r="B42" i="1"/>
  <c r="H41" i="1"/>
  <c r="D41" i="1"/>
  <c r="C41" i="1"/>
  <c r="B41" i="1"/>
  <c r="H40" i="1"/>
  <c r="D40" i="1"/>
  <c r="C40" i="1"/>
  <c r="B40" i="1"/>
  <c r="H39" i="1"/>
  <c r="D39" i="1"/>
  <c r="C39" i="1"/>
  <c r="B39" i="1"/>
  <c r="H38" i="1"/>
  <c r="D38" i="1"/>
  <c r="C38" i="1"/>
  <c r="B38" i="1"/>
  <c r="H37" i="1"/>
  <c r="D37" i="1"/>
  <c r="C37" i="1"/>
  <c r="B37" i="1"/>
  <c r="H36" i="1"/>
  <c r="D36" i="1"/>
  <c r="C36" i="1"/>
  <c r="B36" i="1"/>
  <c r="H35" i="1"/>
  <c r="D35" i="1"/>
  <c r="C35" i="1"/>
  <c r="B35" i="1"/>
  <c r="H34" i="1"/>
  <c r="D34" i="1"/>
  <c r="C34" i="1"/>
  <c r="B34" i="1"/>
  <c r="H33" i="1"/>
  <c r="D33" i="1"/>
  <c r="C33" i="1"/>
  <c r="B33" i="1"/>
  <c r="H32" i="1"/>
  <c r="D32" i="1"/>
  <c r="C32" i="1"/>
  <c r="B32" i="1"/>
  <c r="H31" i="1"/>
  <c r="D31" i="1"/>
  <c r="C31" i="1"/>
  <c r="B31" i="1"/>
  <c r="H30" i="1"/>
  <c r="D30" i="1"/>
  <c r="C30" i="1"/>
  <c r="B30" i="1"/>
  <c r="H29" i="1"/>
  <c r="D29" i="1"/>
  <c r="C29" i="1"/>
  <c r="B29" i="1"/>
  <c r="H28" i="1"/>
  <c r="H58" i="1" s="1"/>
  <c r="H26" i="1"/>
  <c r="H23" i="1"/>
  <c r="H59" i="1" l="1"/>
</calcChain>
</file>

<file path=xl/sharedStrings.xml><?xml version="1.0" encoding="utf-8"?>
<sst xmlns="http://schemas.openxmlformats.org/spreadsheetml/2006/main" count="118" uniqueCount="40">
  <si>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</si>
  <si>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</si>
  <si>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</si>
  <si>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</si>
  <si>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</si>
  <si>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</si>
  <si>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</si>
  <si>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</si>
  <si>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</si>
  <si>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</si>
  <si>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</si>
  <si>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</si>
  <si>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</si>
  <si>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</si>
  <si>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</si>
  <si>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</si>
  <si>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</si>
  <si>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</si>
  <si>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</si>
  <si>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</si>
  <si>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</si>
  <si>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</si>
  <si>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</si>
  <si>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</si>
  <si>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</si>
  <si>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</si>
  <si>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</si>
  <si>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</si>
  <si>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п.3.1. Правил пп.6</t>
  </si>
  <si>
    <t>Итого услуги</t>
  </si>
  <si>
    <t>Всего</t>
  </si>
  <si>
    <t>16.09.2016 года.</t>
  </si>
  <si>
    <t>бюджет  утвержден УС 24.11.2015г</t>
  </si>
  <si>
    <t>изменения от 04.02.2016 года</t>
  </si>
  <si>
    <t>изменения от 06.04.2016 года</t>
  </si>
  <si>
    <t>изменения от 26.04.2016 года</t>
  </si>
  <si>
    <t>изменения от 17.06.2016 года</t>
  </si>
  <si>
    <t>изменения от 16.02.2016 года</t>
  </si>
  <si>
    <t>изменения от 25.03.2016 года</t>
  </si>
  <si>
    <t>бюджет  утвержден УС 13.09.2016г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</si>
</sst>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1"/>
      <color rgb="FF00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Kz 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/>
    </xf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al.orazayeva/Documents/2015%20&#1075;/&#1047;&#1040;&#1050;&#1059;&#1055;&#1050;&#1048;/&#1047;&#1040;&#1050;&#1059;&#1055;&#1050;&#1048;%202016/&#1055;&#1083;&#1072;&#1085;%20&#1079;&#1072;&#1082;&#1091;&#1087;&#1086;&#1082;%20&#1085;&#1072;%202016%20&#1087;&#1086;%20&#1082;&#1086;&#1088;&#1088;&#1077;&#1082;&#1090;&#1080;&#1088;&#1086;&#1074;&#1082;&#1077;%20130916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al.orazayeva/Documents/2015%20&#1075;/&#1047;&#1040;&#1050;&#1059;&#1055;&#1050;&#1048;/&#1047;&#1040;&#1050;&#1059;&#1055;&#1050;&#1048;%202016/&#1042;&#1089;&#1077;%20&#1079;&#1072;&#1082;&#1091;&#1087;&#1082;&#1080;%202016%20&#1075;.&#1085;&#1072;%2026.04.2016%20&#1075;.%20&#1086;&#1090;%20&#1053;.&#1057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/>
      <sheetData sheetId="1"/>
      <sheetData sheetId="2"/>
      <sheetData sheetId="3">
        <row r="21">
          <cell r="H21">
            <v>518401.25999999995</v>
          </cell>
        </row>
        <row r="22">
          <cell r="B22" t="str">
            <v>Услуги по подготовке исходно-разрешительной документации</v>
          </cell>
          <cell r="C22" t="str">
            <v>п.3.1. Правил пп18)</v>
          </cell>
          <cell r="D22" t="str">
    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    </cell>
          <cell r="H22">
            <v>71490.179999999993</v>
          </cell>
        </row>
        <row r="23">
          <cell r="B23" t="str">
            <v>Услуги по подготовке исходно-разрешительной документации</v>
          </cell>
          <cell r="C23" t="str">
            <v>п.3.1. Правил пп18)</v>
          </cell>
          <cell r="D23" t="str">
    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    </cell>
          <cell r="H23">
            <v>30525</v>
          </cell>
        </row>
        <row r="24">
          <cell r="B24" t="str">
            <v>Услуги по подготовке исходно-разрешительной документации</v>
          </cell>
          <cell r="C24" t="str">
            <v>п.3.1. Правил пп18)</v>
          </cell>
          <cell r="D24" t="str">
    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    </cell>
          <cell r="H24">
            <v>6787.5</v>
          </cell>
        </row>
        <row r="25">
          <cell r="B25" t="str">
            <v>Услуги по подготовке исходно-разрешительной документации</v>
          </cell>
          <cell r="C25" t="str">
            <v>п.3.1. Правил пп18)</v>
          </cell>
          <cell r="D25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    </cell>
          <cell r="H25">
            <v>25317.86</v>
          </cell>
        </row>
        <row r="26">
          <cell r="B26" t="str">
            <v>Услуги по подготовке исходно-разрешительной документации</v>
          </cell>
          <cell r="C26" t="str">
            <v>п.3.1. Правил пп18)</v>
          </cell>
          <cell r="D26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    </cell>
          <cell r="H26">
            <v>23016.080000000002</v>
          </cell>
        </row>
        <row r="27">
          <cell r="B27" t="str">
            <v>Услуги по подготовке исходно-разрешительной документации</v>
          </cell>
          <cell r="C27" t="str">
            <v>п.3.1. Правил пп18)</v>
          </cell>
          <cell r="D27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    </cell>
          <cell r="H27">
            <v>27619.65</v>
          </cell>
        </row>
        <row r="28">
          <cell r="B28" t="str">
            <v>Услуги по подготовке исходно-разрешительной документации</v>
          </cell>
          <cell r="C28" t="str">
            <v>п.3.1. Правил пп18)</v>
          </cell>
          <cell r="D28" t="str">
    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    </cell>
          <cell r="H28">
            <v>41477.68</v>
          </cell>
        </row>
        <row r="29">
          <cell r="B29" t="str">
            <v>Услуги по подготовке исходно-разрешительной документации</v>
          </cell>
          <cell r="C29" t="str">
            <v>п.3.1. Правил пп18)</v>
          </cell>
          <cell r="D29" t="str">
    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    </cell>
          <cell r="H29">
            <v>41477.68</v>
          </cell>
        </row>
        <row r="30">
          <cell r="B30" t="str">
            <v>Услуги по подготовке исходно-разрешительной документации</v>
          </cell>
          <cell r="C30" t="str">
            <v>п.3.1. Правил пп18)</v>
          </cell>
          <cell r="D30" t="str">
            <v>Топографическая сьемка М1:500 АО «Национальный медицинский холдинг» между ул. Керей, Жанибек хандар и Сыганак.</v>
          </cell>
          <cell r="H30">
            <v>67819.64</v>
          </cell>
        </row>
        <row r="31">
          <cell r="B31" t="str">
            <v>Услуги по подготовке исходно-разрешительной документации</v>
          </cell>
          <cell r="C31" t="str">
            <v>п.3.1. Правил пп18)</v>
          </cell>
          <cell r="D31" t="str">
    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    </cell>
          <cell r="H31">
            <v>6787.5</v>
          </cell>
        </row>
        <row r="32">
          <cell r="B32" t="str">
            <v>Услуги по подготовке исходно-разрешительной документации</v>
          </cell>
          <cell r="C32" t="str">
            <v>п.3.1. Правил пп18)</v>
          </cell>
          <cell r="D32" t="str">
    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    </cell>
          <cell r="H32">
            <v>7466.08</v>
          </cell>
        </row>
        <row r="33">
          <cell r="B33" t="str">
            <v>Услуги по подготовке исходно-разрешительной документации</v>
          </cell>
          <cell r="C33" t="str">
            <v>п.3.1. Правил пп18)</v>
          </cell>
          <cell r="D33" t="str">
    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    </cell>
          <cell r="H33">
            <v>14932.15</v>
          </cell>
        </row>
        <row r="34">
          <cell r="B34" t="str">
            <v>Услуги по подготовке исходно-разрешительной документации</v>
          </cell>
          <cell r="C34" t="str">
            <v>п.3.1. Правил пп18)</v>
          </cell>
          <cell r="D34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    </cell>
          <cell r="H34">
            <v>23016.080000000002</v>
          </cell>
        </row>
        <row r="35">
          <cell r="B35" t="str">
            <v>Услуги по подготовке исходно-разрешительной документации</v>
          </cell>
          <cell r="C35" t="str">
            <v>п.3.1. Правил пп18)</v>
          </cell>
          <cell r="D35" t="str">
            <v>Топографическая сьемка М1:500 участка Национального научного онкологического центра, пересечения ул.№31,36 и Е171</v>
          </cell>
          <cell r="H35">
            <v>235391.07</v>
          </cell>
        </row>
        <row r="36">
          <cell r="B36" t="str">
            <v>Услуги по подготовке исходно-разрешительной документации</v>
          </cell>
          <cell r="C36" t="str">
            <v>п.3.1. Правил пп18)</v>
          </cell>
          <cell r="D36" t="str">
    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    </cell>
          <cell r="H36">
            <v>17646.419999999998</v>
          </cell>
        </row>
        <row r="37">
          <cell r="B37" t="str">
            <v>Услуги по подготовке исходно-разрешительной документации</v>
          </cell>
          <cell r="C37" t="str">
            <v>п.3.1. Правил пп18)</v>
          </cell>
          <cell r="D37" t="str">
            <v>Топографическая сьемка М1:500 школы медицины, пересечения ул.Алматы и пр.Кабанбай батыра</v>
          </cell>
          <cell r="H37">
            <v>51028.57</v>
          </cell>
        </row>
        <row r="38">
          <cell r="B38" t="str">
            <v>Услуги по подготовке исходно-разрешительной документации</v>
          </cell>
          <cell r="C38" t="str">
            <v>п.3.1. Правил пп18)</v>
          </cell>
          <cell r="D38" t="str">
            <v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v>
          </cell>
          <cell r="H38">
            <v>82955.360000000001</v>
          </cell>
        </row>
        <row r="39">
          <cell r="B39" t="str">
            <v>Услуги по подготовке исходно-разрешительной документации</v>
          </cell>
          <cell r="C39" t="str">
            <v>п.3.1. Правил пп18)</v>
          </cell>
          <cell r="D39" t="str">
            <v>Топографическая сьемка М1:500 (2 полигона) "Назарбаев университет", Научного парка "Astana Business Campus", ул.Е49 и Е79</v>
          </cell>
          <cell r="H39">
            <v>2014246.43</v>
          </cell>
        </row>
        <row r="40">
          <cell r="B40" t="str">
            <v>Услуги по подготовке исходно-разрешительной документации</v>
          </cell>
          <cell r="C40" t="str">
            <v>п.3.1. Правил пп18)</v>
          </cell>
          <cell r="D40" t="str">
            <v xml:space="preserve">Выполнение землеустроительных работ по разработке землеустроительного проекта на земельном участке, расположенном по адресу: г. Астана, проспект Туран, дом 64 (многоцелевые аудитории); проспект Туран, дом 64/1 (школа бизнеса); проспект Туран, сооружение 64С - ТП1 (трансформаторная подстанция); проспект Туран, сооружение 64Л - ТП2 (трансформаторная подстанция); проспект Туран, дом 64/29 - КПП(1) , проспект Туран, дом 64/30 - КПП(2); проспект Туран, сооружение 64Г  центральная газовая станция; проспект Туран, сооружение 64П - пропановая подземная станция;  проспект Туран, 64М - надземная пешеходная галерея (переход №1). </v>
          </cell>
          <cell r="H40">
            <v>448421</v>
          </cell>
        </row>
        <row r="41">
          <cell r="B41" t="str">
            <v>Услуги по подготовке исходно-разрешительной документации</v>
          </cell>
          <cell r="C41" t="str">
            <v>п.3.1. Правил пп18)</v>
          </cell>
          <cell r="D41" t="str">
            <v>Выполнение землеустроительных работ по разработке землеустроительного проекта на земельном участке, расположенном по адресу: город Астана, проспект Кабанбай батыра, дом 53/8 (общежитие); проспект Кабанбай батыра, дом 53/7 (общежитие); проспект Кабанбай батыра, сооружение 53П - ТП3 (трансформаторная подстанция).</v>
          </cell>
          <cell r="H41">
            <v>572768</v>
          </cell>
        </row>
        <row r="42">
          <cell r="B42" t="str">
            <v>Услуги по подготовке исходно-разрешительной документации</v>
          </cell>
          <cell r="C42" t="str">
            <v>п.3.1. Правил пп18)</v>
          </cell>
          <cell r="D42" t="str">
            <v>Проведение технического обследования объекта недвижимости: школы медицины, расположенного по адресу:  город Астана, район пересечения пр.Кабанбай батыра и ул.Алматы</v>
          </cell>
          <cell r="H42">
            <v>1510633</v>
          </cell>
        </row>
        <row r="43">
          <cell r="B43" t="str">
            <v>Услуги по подготовке исходно-разрешительной документации</v>
          </cell>
          <cell r="C43" t="str">
            <v>п.3.1. Правил пп18)</v>
          </cell>
          <cell r="D43" t="str">
            <v>Выполнение землеустроительных работ по разработке землеустроительного проекта на земельном участке, расположенном по адресу: город Астана, район пересечения пр.Кабанбай батыра и ул.Алматы, площадью - 0,9556 га</v>
          </cell>
          <cell r="H43">
            <v>82498.210000000006</v>
          </cell>
        </row>
        <row r="44">
          <cell r="B44" t="str">
            <v>Услуги по подготовке исходно-разрешительной документации</v>
          </cell>
          <cell r="C44" t="str">
            <v>п.3.1. Правил пп18)</v>
          </cell>
          <cell r="D44" t="str">
            <v>Выполнение землеустроительных работ по разработке землеустроительного проекта на земельном участке, расположенном по адресу: город Астана, район улиц №31, №36 и Е171 (проектное наименование), площадью - 5,0000 га.</v>
          </cell>
          <cell r="H44">
            <v>107214.29</v>
          </cell>
        </row>
        <row r="45">
          <cell r="B45" t="str">
            <v>Услуги по подготовке исходно-разрешительной документации</v>
          </cell>
          <cell r="C45" t="str">
            <v>п.3.1. Правил пп18)</v>
          </cell>
          <cell r="D45" t="str">
    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    </cell>
          <cell r="H45">
            <v>7466</v>
          </cell>
        </row>
        <row r="46">
          <cell r="B46" t="str">
            <v>Услуги по подготовке исходно-разрешительной документации</v>
          </cell>
          <cell r="C46" t="str">
            <v>п.3.1. Правил пп18)</v>
          </cell>
          <cell r="D46" t="str">
    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    </cell>
          <cell r="H46">
            <v>21150.89</v>
          </cell>
        </row>
        <row r="47">
          <cell r="B47" t="str">
            <v>Услуги по подготовке исходно-разрешительной документации</v>
          </cell>
          <cell r="C47" t="str">
            <v>п.3.1. Правил пп18)</v>
          </cell>
          <cell r="D47" t="str">
    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    </cell>
          <cell r="H47">
            <v>17646.419999999998</v>
          </cell>
        </row>
        <row r="48">
          <cell r="B48" t="str">
            <v xml:space="preserve">Услуга по поверке и техническому обслуживанию оборудования </v>
          </cell>
          <cell r="D48" t="str">
            <v xml:space="preserve">Услуга по поверке и техническому обслуживанию оборудования </v>
          </cell>
          <cell r="H48">
            <v>337150</v>
          </cell>
        </row>
        <row r="49">
          <cell r="B49" t="str">
            <v>Услуги почты</v>
          </cell>
          <cell r="D49" t="str">
            <v xml:space="preserve">Услуги экспресс-почты "ЕМS Kazpost" по пересылке отправлений ЕМS </v>
          </cell>
          <cell r="H49">
            <v>419937.49428571423</v>
          </cell>
        </row>
        <row r="50">
          <cell r="B50" t="str">
            <v>Услуги по изготовлению издательско-полиграфической продукции</v>
          </cell>
          <cell r="D50" t="str">
            <v>Услуги по изготовлению издательско-полиграфической продукции</v>
          </cell>
          <cell r="H50">
            <v>121250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  <sheetName val="17.06.2016"/>
      <sheetName val="Лист1"/>
    </sheetNames>
    <sheetDataSet>
      <sheetData sheetId="0"/>
      <sheetData sheetId="1"/>
      <sheetData sheetId="2"/>
      <sheetData sheetId="3">
        <row r="11">
          <cell r="G11" t="str">
            <v>изменения от 16.02.2016 года</v>
          </cell>
        </row>
        <row r="44">
          <cell r="C44" t="str">
            <v>п.3.1. Правил пп18)</v>
          </cell>
        </row>
      </sheetData>
      <sheetData sheetId="4">
        <row r="42">
          <cell r="H42">
            <v>44898.57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workbookViewId="0">
      <selection activeCell="H12" sqref="H12:J12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0" width="9.85546875" style="1" customWidth="1"/>
    <col min="11" max="16384" width="9.140625" style="1"/>
  </cols>
  <sheetData>
    <row r="1" spans="1:10" x14ac:dyDescent="0.2">
      <c r="H1" s="2" t="s">
        <v>0</v>
      </c>
      <c r="I1" s="2"/>
    </row>
    <row r="2" spans="1:10" ht="12.75" customHeight="1" x14ac:dyDescent="0.2">
      <c r="H2" s="3" t="s">
        <v>1</v>
      </c>
      <c r="I2" s="3"/>
    </row>
    <row r="3" spans="1:10" ht="12.75" customHeight="1" x14ac:dyDescent="0.2">
      <c r="H3" s="3" t="s">
        <v>2</v>
      </c>
      <c r="I3" s="3"/>
    </row>
    <row r="4" spans="1:10" x14ac:dyDescent="0.2">
      <c r="H4" s="3" t="s">
        <v>3</v>
      </c>
      <c r="I4" s="3"/>
    </row>
    <row r="5" spans="1:10" x14ac:dyDescent="0.2">
      <c r="H5" s="3" t="s">
        <v>4</v>
      </c>
      <c r="I5" s="3"/>
    </row>
    <row r="6" spans="1:10" x14ac:dyDescent="0.2">
      <c r="H6" s="3" t="s">
        <v>5</v>
      </c>
      <c r="I6" s="3"/>
    </row>
    <row r="7" spans="1:10" x14ac:dyDescent="0.2">
      <c r="H7" s="4"/>
      <c r="I7" s="4"/>
    </row>
    <row r="8" spans="1:10" x14ac:dyDescent="0.2">
      <c r="A8" s="5"/>
      <c r="B8" s="6" t="s">
        <v>6</v>
      </c>
      <c r="C8" s="6"/>
      <c r="D8" s="6"/>
      <c r="E8" s="6"/>
      <c r="F8" s="6"/>
      <c r="G8" s="6"/>
      <c r="H8" s="6"/>
      <c r="I8" s="6"/>
    </row>
    <row r="9" spans="1:10" x14ac:dyDescent="0.2">
      <c r="A9" s="5"/>
      <c r="B9" s="6" t="s">
        <v>7</v>
      </c>
      <c r="C9" s="6"/>
      <c r="D9" s="6"/>
      <c r="E9" s="6"/>
      <c r="F9" s="6"/>
      <c r="G9" s="6"/>
      <c r="H9" s="6"/>
      <c r="I9" s="6"/>
    </row>
    <row r="10" spans="1:10" ht="15" x14ac:dyDescent="0.25">
      <c r="A10" s="5"/>
      <c r="B10" s="41"/>
      <c r="C10" s="41"/>
      <c r="D10" s="41"/>
      <c r="E10" s="41"/>
      <c r="F10" s="41"/>
      <c r="G10" s="41"/>
      <c r="H10" s="42" t="s">
        <v>32</v>
      </c>
      <c r="I10" s="42"/>
      <c r="J10" s="42"/>
    </row>
    <row r="11" spans="1:10" ht="15" x14ac:dyDescent="0.2">
      <c r="A11" s="5"/>
      <c r="B11" s="41"/>
      <c r="C11" s="41"/>
      <c r="D11" s="41"/>
      <c r="E11" s="41"/>
      <c r="F11" s="41"/>
      <c r="G11" s="41"/>
      <c r="H11" s="43" t="s">
        <v>33</v>
      </c>
      <c r="I11" s="43"/>
      <c r="J11" s="43"/>
    </row>
    <row r="12" spans="1:10" ht="15" x14ac:dyDescent="0.2">
      <c r="A12" s="5"/>
      <c r="B12" s="41"/>
      <c r="C12" s="41"/>
      <c r="D12" s="41"/>
      <c r="E12" s="41"/>
      <c r="F12" s="41"/>
      <c r="G12" s="41"/>
      <c r="H12" s="43" t="s">
        <v>37</v>
      </c>
      <c r="I12" s="43"/>
      <c r="J12" s="43"/>
    </row>
    <row r="13" spans="1:10" ht="15" x14ac:dyDescent="0.2">
      <c r="A13" s="5"/>
      <c r="B13" s="41"/>
      <c r="C13" s="41"/>
      <c r="D13" s="41"/>
      <c r="E13" s="41"/>
      <c r="F13" s="41"/>
      <c r="G13" s="41"/>
      <c r="H13" s="43" t="s">
        <v>38</v>
      </c>
      <c r="I13" s="43"/>
      <c r="J13" s="43"/>
    </row>
    <row r="14" spans="1:10" ht="15" x14ac:dyDescent="0.2">
      <c r="A14" s="5"/>
      <c r="B14" s="41"/>
      <c r="C14" s="41"/>
      <c r="D14" s="41"/>
      <c r="E14" s="41"/>
      <c r="F14" s="41"/>
      <c r="G14" s="41"/>
      <c r="H14" s="43" t="s">
        <v>34</v>
      </c>
      <c r="I14" s="43"/>
      <c r="J14" s="43"/>
    </row>
    <row r="15" spans="1:10" ht="15" x14ac:dyDescent="0.2">
      <c r="A15" s="5"/>
      <c r="B15" s="41"/>
      <c r="C15" s="41"/>
      <c r="D15" s="41"/>
      <c r="E15" s="41"/>
      <c r="F15" s="41"/>
      <c r="G15" s="41"/>
      <c r="H15" s="43" t="s">
        <v>35</v>
      </c>
      <c r="I15" s="43"/>
      <c r="J15" s="43"/>
    </row>
    <row r="16" spans="1:10" ht="15" x14ac:dyDescent="0.2">
      <c r="A16" s="5"/>
      <c r="B16" s="41"/>
      <c r="C16" s="41"/>
      <c r="D16" s="41"/>
      <c r="E16" s="41"/>
      <c r="F16" s="41"/>
      <c r="G16" s="41"/>
      <c r="H16" s="43" t="s">
        <v>36</v>
      </c>
      <c r="I16" s="43"/>
      <c r="J16" s="43"/>
    </row>
    <row r="17" spans="1:10" ht="15" customHeight="1" x14ac:dyDescent="0.25">
      <c r="A17" s="5"/>
      <c r="B17" s="41"/>
      <c r="C17" s="41"/>
      <c r="D17" s="41"/>
      <c r="E17" s="41"/>
      <c r="F17" s="41"/>
      <c r="G17" s="41"/>
      <c r="H17" s="44" t="s">
        <v>39</v>
      </c>
      <c r="I17" s="44"/>
      <c r="J17" s="44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10" ht="63.75" x14ac:dyDescent="0.2">
      <c r="A19" s="7" t="s">
        <v>8</v>
      </c>
      <c r="B19" s="8" t="s">
        <v>9</v>
      </c>
      <c r="C19" s="9" t="s">
        <v>10</v>
      </c>
      <c r="D19" s="9" t="s">
        <v>11</v>
      </c>
      <c r="E19" s="9" t="s">
        <v>12</v>
      </c>
      <c r="F19" s="9" t="s">
        <v>13</v>
      </c>
      <c r="G19" s="9" t="s">
        <v>14</v>
      </c>
      <c r="H19" s="9" t="s">
        <v>15</v>
      </c>
      <c r="I19" s="9" t="s">
        <v>16</v>
      </c>
    </row>
    <row r="20" spans="1:10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>
        <v>8</v>
      </c>
      <c r="I20" s="10">
        <v>9</v>
      </c>
    </row>
    <row r="21" spans="1:10" x14ac:dyDescent="0.2">
      <c r="A21" s="11" t="s">
        <v>17</v>
      </c>
      <c r="B21" s="12"/>
      <c r="C21" s="13"/>
      <c r="D21" s="13"/>
      <c r="E21" s="13"/>
      <c r="F21" s="13"/>
      <c r="G21" s="13"/>
      <c r="H21" s="13"/>
      <c r="I21" s="13"/>
    </row>
    <row r="22" spans="1:10" x14ac:dyDescent="0.2">
      <c r="A22" s="14">
        <v>1</v>
      </c>
      <c r="B22" s="15"/>
      <c r="C22" s="16"/>
      <c r="D22" s="17"/>
      <c r="E22" s="18"/>
      <c r="F22" s="19"/>
      <c r="G22" s="20"/>
      <c r="H22" s="21"/>
      <c r="I22" s="19"/>
    </row>
    <row r="23" spans="1:10" x14ac:dyDescent="0.2">
      <c r="A23" s="11" t="s">
        <v>18</v>
      </c>
      <c r="B23" s="12"/>
      <c r="C23" s="19" t="s">
        <v>19</v>
      </c>
      <c r="D23" s="19" t="s">
        <v>19</v>
      </c>
      <c r="E23" s="19" t="s">
        <v>19</v>
      </c>
      <c r="F23" s="13"/>
      <c r="G23" s="19" t="s">
        <v>19</v>
      </c>
      <c r="H23" s="22">
        <f>SUM(H22:H22)</f>
        <v>0</v>
      </c>
      <c r="I23" s="19" t="s">
        <v>19</v>
      </c>
    </row>
    <row r="24" spans="1:10" x14ac:dyDescent="0.2">
      <c r="A24" s="11" t="s">
        <v>20</v>
      </c>
      <c r="B24" s="12"/>
      <c r="C24" s="13"/>
      <c r="D24" s="13"/>
      <c r="E24" s="13"/>
      <c r="F24" s="13"/>
      <c r="G24" s="13"/>
      <c r="H24" s="23"/>
      <c r="I24" s="13"/>
    </row>
    <row r="25" spans="1:10" x14ac:dyDescent="0.2">
      <c r="A25" s="13">
        <v>1</v>
      </c>
      <c r="B25" s="13"/>
      <c r="C25" s="13"/>
      <c r="D25" s="13"/>
      <c r="E25" s="13"/>
      <c r="F25" s="13"/>
      <c r="G25" s="24"/>
      <c r="H25" s="23"/>
      <c r="I25" s="13"/>
    </row>
    <row r="26" spans="1:10" x14ac:dyDescent="0.2">
      <c r="A26" s="11" t="s">
        <v>21</v>
      </c>
      <c r="B26" s="12"/>
      <c r="C26" s="19" t="s">
        <v>19</v>
      </c>
      <c r="D26" s="19" t="s">
        <v>19</v>
      </c>
      <c r="E26" s="19" t="s">
        <v>19</v>
      </c>
      <c r="F26" s="13"/>
      <c r="G26" s="19" t="s">
        <v>19</v>
      </c>
      <c r="H26" s="22">
        <f>SUM(H25:H25)</f>
        <v>0</v>
      </c>
      <c r="I26" s="19" t="s">
        <v>19</v>
      </c>
    </row>
    <row r="27" spans="1:10" x14ac:dyDescent="0.2">
      <c r="A27" s="11" t="s">
        <v>22</v>
      </c>
      <c r="B27" s="12"/>
      <c r="C27" s="13"/>
      <c r="D27" s="13"/>
      <c r="E27" s="13"/>
      <c r="F27" s="13"/>
      <c r="G27" s="13"/>
      <c r="H27" s="23"/>
      <c r="I27" s="13"/>
    </row>
    <row r="28" spans="1:10" ht="25.5" x14ac:dyDescent="0.2">
      <c r="A28" s="25">
        <v>1</v>
      </c>
      <c r="B28" s="26" t="s">
        <v>23</v>
      </c>
      <c r="C28" s="27" t="s">
        <v>24</v>
      </c>
      <c r="D28" s="26" t="s">
        <v>25</v>
      </c>
      <c r="E28" s="25">
        <v>1</v>
      </c>
      <c r="F28" s="25" t="s">
        <v>26</v>
      </c>
      <c r="G28" s="28"/>
      <c r="H28" s="29">
        <f>'[1]приложение 2'!H21</f>
        <v>518401.25999999995</v>
      </c>
      <c r="I28" s="25" t="s">
        <v>27</v>
      </c>
    </row>
    <row r="29" spans="1:10" ht="51" x14ac:dyDescent="0.2">
      <c r="A29" s="19">
        <v>2</v>
      </c>
      <c r="B29" s="15" t="str">
        <f>'[1]приложение 2'!B22</f>
        <v>Услуги по подготовке исходно-разрешительной документации</v>
      </c>
      <c r="C29" s="16" t="str">
        <f>'[1]приложение 2'!C22</f>
        <v>п.3.1. Правил пп18)</v>
      </c>
      <c r="D29" s="15" t="str">
        <f>'[1]приложение 2'!D22</f>
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</c>
      <c r="E29" s="25">
        <v>1</v>
      </c>
      <c r="F29" s="25" t="s">
        <v>26</v>
      </c>
      <c r="G29" s="24"/>
      <c r="H29" s="30">
        <f>'[1]приложение 2'!H22</f>
        <v>71490.179999999993</v>
      </c>
      <c r="I29" s="19" t="s">
        <v>27</v>
      </c>
    </row>
    <row r="30" spans="1:10" ht="51" x14ac:dyDescent="0.2">
      <c r="A30" s="19">
        <v>3</v>
      </c>
      <c r="B30" s="15" t="str">
        <f>'[1]приложение 2'!B23</f>
        <v>Услуги по подготовке исходно-разрешительной документации</v>
      </c>
      <c r="C30" s="16" t="str">
        <f>'[1]приложение 2'!C23</f>
        <v>п.3.1. Правил пп18)</v>
      </c>
      <c r="D30" s="15" t="str">
        <f>'[1]приложение 2'!D23</f>
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</c>
      <c r="E30" s="25">
        <v>1</v>
      </c>
      <c r="F30" s="25" t="s">
        <v>26</v>
      </c>
      <c r="G30" s="24"/>
      <c r="H30" s="30">
        <f>'[1]приложение 2'!H23</f>
        <v>30525</v>
      </c>
      <c r="I30" s="19" t="s">
        <v>27</v>
      </c>
    </row>
    <row r="31" spans="1:10" ht="38.25" x14ac:dyDescent="0.2">
      <c r="A31" s="25">
        <v>4</v>
      </c>
      <c r="B31" s="15" t="str">
        <f>'[1]приложение 2'!B24</f>
        <v>Услуги по подготовке исходно-разрешительной документации</v>
      </c>
      <c r="C31" s="16" t="str">
        <f>'[1]приложение 2'!C24</f>
        <v>п.3.1. Правил пп18)</v>
      </c>
      <c r="D31" s="15" t="str">
        <f>'[1]приложение 2'!D24</f>
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</c>
      <c r="E31" s="25">
        <v>1</v>
      </c>
      <c r="F31" s="25" t="s">
        <v>26</v>
      </c>
      <c r="G31" s="24"/>
      <c r="H31" s="30">
        <f>'[1]приложение 2'!H24</f>
        <v>6787.5</v>
      </c>
      <c r="I31" s="19" t="s">
        <v>27</v>
      </c>
    </row>
    <row r="32" spans="1:10" ht="51" x14ac:dyDescent="0.2">
      <c r="A32" s="19">
        <v>5</v>
      </c>
      <c r="B32" s="15" t="str">
        <f>'[1]приложение 2'!B25</f>
        <v>Услуги по подготовке исходно-разрешительной документации</v>
      </c>
      <c r="C32" s="16" t="str">
        <f>'[1]приложение 2'!C25</f>
        <v>п.3.1. Правил пп18)</v>
      </c>
      <c r="D32" s="15" t="str">
        <f>'[1]приложение 2'!D25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</c>
      <c r="E32" s="25">
        <v>1</v>
      </c>
      <c r="F32" s="25" t="s">
        <v>26</v>
      </c>
      <c r="G32" s="24"/>
      <c r="H32" s="30">
        <f>'[1]приложение 2'!H25</f>
        <v>25317.86</v>
      </c>
      <c r="I32" s="19" t="s">
        <v>27</v>
      </c>
    </row>
    <row r="33" spans="1:9" ht="51" x14ac:dyDescent="0.2">
      <c r="A33" s="19">
        <v>6</v>
      </c>
      <c r="B33" s="15" t="str">
        <f>'[1]приложение 2'!B26</f>
        <v>Услуги по подготовке исходно-разрешительной документации</v>
      </c>
      <c r="C33" s="16" t="str">
        <f>'[1]приложение 2'!C26</f>
        <v>п.3.1. Правил пп18)</v>
      </c>
      <c r="D33" s="15" t="str">
        <f>'[1]приложение 2'!D26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</c>
      <c r="E33" s="25">
        <v>1</v>
      </c>
      <c r="F33" s="25" t="s">
        <v>26</v>
      </c>
      <c r="G33" s="24"/>
      <c r="H33" s="30">
        <f>'[1]приложение 2'!H26</f>
        <v>23016.080000000002</v>
      </c>
      <c r="I33" s="19" t="s">
        <v>27</v>
      </c>
    </row>
    <row r="34" spans="1:9" ht="51" x14ac:dyDescent="0.2">
      <c r="A34" s="25">
        <v>7</v>
      </c>
      <c r="B34" s="15" t="str">
        <f>'[1]приложение 2'!B27</f>
        <v>Услуги по подготовке исходно-разрешительной документации</v>
      </c>
      <c r="C34" s="16" t="str">
        <f>'[1]приложение 2'!C27</f>
        <v>п.3.1. Правил пп18)</v>
      </c>
      <c r="D34" s="15" t="str">
        <f>'[1]приложение 2'!D27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</c>
      <c r="E34" s="25">
        <v>1</v>
      </c>
      <c r="F34" s="25" t="s">
        <v>26</v>
      </c>
      <c r="G34" s="24"/>
      <c r="H34" s="30">
        <f>'[1]приложение 2'!H27</f>
        <v>27619.65</v>
      </c>
      <c r="I34" s="19" t="s">
        <v>27</v>
      </c>
    </row>
    <row r="35" spans="1:9" ht="51" x14ac:dyDescent="0.2">
      <c r="A35" s="19">
        <v>8</v>
      </c>
      <c r="B35" s="15" t="str">
        <f>'[1]приложение 2'!B28</f>
        <v>Услуги по подготовке исходно-разрешительной документации</v>
      </c>
      <c r="C35" s="16" t="str">
        <f>'[1]приложение 2'!C28</f>
        <v>п.3.1. Правил пп18)</v>
      </c>
      <c r="D35" s="15" t="str">
        <f>'[1]приложение 2'!D28</f>
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</c>
      <c r="E35" s="25">
        <v>1</v>
      </c>
      <c r="F35" s="25" t="s">
        <v>26</v>
      </c>
      <c r="G35" s="24"/>
      <c r="H35" s="30">
        <f>'[1]приложение 2'!H28</f>
        <v>41477.68</v>
      </c>
      <c r="I35" s="19" t="s">
        <v>27</v>
      </c>
    </row>
    <row r="36" spans="1:9" ht="51" x14ac:dyDescent="0.2">
      <c r="A36" s="19">
        <v>9</v>
      </c>
      <c r="B36" s="15" t="str">
        <f>'[1]приложение 2'!B29</f>
        <v>Услуги по подготовке исходно-разрешительной документации</v>
      </c>
      <c r="C36" s="16" t="str">
        <f>'[1]приложение 2'!C29</f>
        <v>п.3.1. Правил пп18)</v>
      </c>
      <c r="D36" s="15" t="str">
        <f>'[1]приложение 2'!D29</f>
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</c>
      <c r="E36" s="25">
        <v>1</v>
      </c>
      <c r="F36" s="25" t="s">
        <v>26</v>
      </c>
      <c r="G36" s="24"/>
      <c r="H36" s="30">
        <f>'[1]приложение 2'!H29</f>
        <v>41477.68</v>
      </c>
      <c r="I36" s="19" t="s">
        <v>27</v>
      </c>
    </row>
    <row r="37" spans="1:9" ht="25.5" x14ac:dyDescent="0.2">
      <c r="A37" s="25">
        <v>10</v>
      </c>
      <c r="B37" s="15" t="str">
        <f>'[1]приложение 2'!B30</f>
        <v>Услуги по подготовке исходно-разрешительной документации</v>
      </c>
      <c r="C37" s="16" t="str">
        <f>'[1]приложение 2'!C30</f>
        <v>п.3.1. Правил пп18)</v>
      </c>
      <c r="D37" s="15" t="str">
        <f>'[1]приложение 2'!D30</f>
        <v>Топографическая сьемка М1:500 АО «Национальный медицинский холдинг» между ул. Керей, Жанибек хандар и Сыганак.</v>
      </c>
      <c r="E37" s="25">
        <v>1</v>
      </c>
      <c r="F37" s="25" t="s">
        <v>26</v>
      </c>
      <c r="G37" s="24"/>
      <c r="H37" s="30">
        <f>'[1]приложение 2'!H30</f>
        <v>67819.64</v>
      </c>
      <c r="I37" s="19" t="s">
        <v>27</v>
      </c>
    </row>
    <row r="38" spans="1:9" ht="38.25" x14ac:dyDescent="0.2">
      <c r="A38" s="19">
        <v>11</v>
      </c>
      <c r="B38" s="15" t="str">
        <f>'[1]приложение 2'!B31</f>
        <v>Услуги по подготовке исходно-разрешительной документации</v>
      </c>
      <c r="C38" s="16" t="str">
        <f>'[1]приложение 2'!C31</f>
        <v>п.3.1. Правил пп18)</v>
      </c>
      <c r="D38" s="15" t="str">
        <f>'[1]приложение 2'!D31</f>
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</c>
      <c r="E38" s="25">
        <v>1</v>
      </c>
      <c r="F38" s="25" t="s">
        <v>26</v>
      </c>
      <c r="G38" s="24"/>
      <c r="H38" s="30">
        <f>'[1]приложение 2'!H31</f>
        <v>6787.5</v>
      </c>
      <c r="I38" s="19" t="s">
        <v>27</v>
      </c>
    </row>
    <row r="39" spans="1:9" ht="51" x14ac:dyDescent="0.2">
      <c r="A39" s="19">
        <v>12</v>
      </c>
      <c r="B39" s="15" t="str">
        <f>'[1]приложение 2'!B32</f>
        <v>Услуги по подготовке исходно-разрешительной документации</v>
      </c>
      <c r="C39" s="16" t="str">
        <f>'[1]приложение 2'!C32</f>
        <v>п.3.1. Правил пп18)</v>
      </c>
      <c r="D39" s="15" t="str">
        <f>'[1]приложение 2'!D32</f>
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</c>
      <c r="E39" s="25">
        <v>1</v>
      </c>
      <c r="F39" s="25" t="s">
        <v>26</v>
      </c>
      <c r="G39" s="24"/>
      <c r="H39" s="30">
        <f>'[1]приложение 2'!H32</f>
        <v>7466.08</v>
      </c>
      <c r="I39" s="19" t="s">
        <v>27</v>
      </c>
    </row>
    <row r="40" spans="1:9" ht="63.75" x14ac:dyDescent="0.2">
      <c r="A40" s="25">
        <v>13</v>
      </c>
      <c r="B40" s="15" t="str">
        <f>'[1]приложение 2'!B33</f>
        <v>Услуги по подготовке исходно-разрешительной документации</v>
      </c>
      <c r="C40" s="16" t="str">
        <f>'[1]приложение 2'!C33</f>
        <v>п.3.1. Правил пп18)</v>
      </c>
      <c r="D40" s="15" t="str">
        <f>'[1]приложение 2'!D33</f>
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</c>
      <c r="E40" s="25">
        <v>1</v>
      </c>
      <c r="F40" s="25" t="s">
        <v>26</v>
      </c>
      <c r="G40" s="24"/>
      <c r="H40" s="30">
        <f>'[1]приложение 2'!H33</f>
        <v>14932.15</v>
      </c>
      <c r="I40" s="19" t="s">
        <v>27</v>
      </c>
    </row>
    <row r="41" spans="1:9" ht="51" x14ac:dyDescent="0.2">
      <c r="A41" s="19">
        <v>14</v>
      </c>
      <c r="B41" s="15" t="str">
        <f>'[1]приложение 2'!B34</f>
        <v>Услуги по подготовке исходно-разрешительной документации</v>
      </c>
      <c r="C41" s="16" t="str">
        <f>'[1]приложение 2'!C34</f>
        <v>п.3.1. Правил пп18)</v>
      </c>
      <c r="D41" s="15" t="str">
        <f>'[1]приложение 2'!D34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</c>
      <c r="E41" s="25">
        <v>1</v>
      </c>
      <c r="F41" s="25" t="s">
        <v>26</v>
      </c>
      <c r="G41" s="24"/>
      <c r="H41" s="30">
        <f>'[1]приложение 2'!H34</f>
        <v>23016.080000000002</v>
      </c>
      <c r="I41" s="19" t="s">
        <v>27</v>
      </c>
    </row>
    <row r="42" spans="1:9" ht="25.5" x14ac:dyDescent="0.2">
      <c r="A42" s="19">
        <v>15</v>
      </c>
      <c r="B42" s="15" t="str">
        <f>'[1]приложение 2'!B35</f>
        <v>Услуги по подготовке исходно-разрешительной документации</v>
      </c>
      <c r="C42" s="16" t="str">
        <f>'[1]приложение 2'!C35</f>
        <v>п.3.1. Правил пп18)</v>
      </c>
      <c r="D42" s="15" t="str">
        <f>'[1]приложение 2'!D35</f>
        <v>Топографическая сьемка М1:500 участка Национального научного онкологического центра, пересечения ул.№31,36 и Е171</v>
      </c>
      <c r="E42" s="25">
        <v>1</v>
      </c>
      <c r="F42" s="25" t="s">
        <v>26</v>
      </c>
      <c r="G42" s="24"/>
      <c r="H42" s="30">
        <f>'[1]приложение 2'!H35</f>
        <v>235391.07</v>
      </c>
      <c r="I42" s="19" t="s">
        <v>27</v>
      </c>
    </row>
    <row r="43" spans="1:9" ht="51" x14ac:dyDescent="0.2">
      <c r="A43" s="25">
        <v>16</v>
      </c>
      <c r="B43" s="15" t="str">
        <f>'[1]приложение 2'!B36</f>
        <v>Услуги по подготовке исходно-разрешительной документации</v>
      </c>
      <c r="C43" s="16" t="str">
        <f>'[1]приложение 2'!C36</f>
        <v>п.3.1. Правил пп18)</v>
      </c>
      <c r="D43" s="15" t="str">
        <f>'[1]приложение 2'!D36</f>
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</c>
      <c r="E43" s="25">
        <v>1</v>
      </c>
      <c r="F43" s="25" t="s">
        <v>26</v>
      </c>
      <c r="G43" s="24"/>
      <c r="H43" s="30">
        <f>'[1]приложение 2'!H36</f>
        <v>17646.419999999998</v>
      </c>
      <c r="I43" s="19" t="s">
        <v>27</v>
      </c>
    </row>
    <row r="44" spans="1:9" ht="25.5" x14ac:dyDescent="0.2">
      <c r="A44" s="19">
        <v>17</v>
      </c>
      <c r="B44" s="15" t="str">
        <f>'[1]приложение 2'!B37</f>
        <v>Услуги по подготовке исходно-разрешительной документации</v>
      </c>
      <c r="C44" s="16" t="str">
        <f>'[1]приложение 2'!C37</f>
        <v>п.3.1. Правил пп18)</v>
      </c>
      <c r="D44" s="15" t="str">
        <f>'[1]приложение 2'!D37</f>
        <v>Топографическая сьемка М1:500 школы медицины, пересечения ул.Алматы и пр.Кабанбай батыра</v>
      </c>
      <c r="E44" s="25">
        <v>1</v>
      </c>
      <c r="F44" s="25" t="s">
        <v>26</v>
      </c>
      <c r="G44" s="24"/>
      <c r="H44" s="30">
        <f>'[1]приложение 2'!H37</f>
        <v>51028.57</v>
      </c>
      <c r="I44" s="19" t="s">
        <v>27</v>
      </c>
    </row>
    <row r="45" spans="1:9" ht="63.75" x14ac:dyDescent="0.2">
      <c r="A45" s="19">
        <v>18</v>
      </c>
      <c r="B45" s="15" t="str">
        <f>'[1]приложение 2'!B38</f>
        <v>Услуги по подготовке исходно-разрешительной документации</v>
      </c>
      <c r="C45" s="16" t="str">
        <f>'[1]приложение 2'!C38</f>
        <v>п.3.1. Правил пп18)</v>
      </c>
      <c r="D45" s="15" t="str">
        <f>'[1]приложение 2'!D38</f>
        <v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v>
      </c>
      <c r="E45" s="25">
        <v>1</v>
      </c>
      <c r="F45" s="25" t="s">
        <v>26</v>
      </c>
      <c r="G45" s="24"/>
      <c r="H45" s="30">
        <f>'[1]приложение 2'!H38</f>
        <v>82955.360000000001</v>
      </c>
      <c r="I45" s="19" t="s">
        <v>27</v>
      </c>
    </row>
    <row r="46" spans="1:9" ht="25.5" x14ac:dyDescent="0.2">
      <c r="A46" s="25">
        <v>19</v>
      </c>
      <c r="B46" s="15" t="str">
        <f>'[1]приложение 2'!B39</f>
        <v>Услуги по подготовке исходно-разрешительной документации</v>
      </c>
      <c r="C46" s="16" t="str">
        <f>'[1]приложение 2'!C39</f>
        <v>п.3.1. Правил пп18)</v>
      </c>
      <c r="D46" s="15" t="str">
        <f>'[1]приложение 2'!D39</f>
        <v>Топографическая сьемка М1:500 (2 полигона) "Назарбаев университет", Научного парка "Astana Business Campus", ул.Е49 и Е79</v>
      </c>
      <c r="E46" s="25">
        <v>1</v>
      </c>
      <c r="F46" s="25" t="s">
        <v>26</v>
      </c>
      <c r="G46" s="24"/>
      <c r="H46" s="30">
        <f>'[1]приложение 2'!H39</f>
        <v>2014246.43</v>
      </c>
      <c r="I46" s="19" t="s">
        <v>27</v>
      </c>
    </row>
    <row r="47" spans="1:9" ht="127.5" x14ac:dyDescent="0.2">
      <c r="A47" s="19">
        <v>20</v>
      </c>
      <c r="B47" s="15" t="str">
        <f>'[1]приложение 2'!B40</f>
        <v>Услуги по подготовке исходно-разрешительной документации</v>
      </c>
      <c r="C47" s="16" t="str">
        <f>'[1]приложение 2'!C40</f>
        <v>п.3.1. Правил пп18)</v>
      </c>
      <c r="D47" s="15" t="str">
        <f>'[1]приложение 2'!D40</f>
        <v xml:space="preserve">Выполнение землеустроительных работ по разработке землеустроительного проекта на земельном участке, расположенном по адресу: г. Астана, проспект Туран, дом 64 (многоцелевые аудитории); проспект Туран, дом 64/1 (школа бизнеса); проспект Туран, сооружение 64С - ТП1 (трансформаторная подстанция); проспект Туран, сооружение 64Л - ТП2 (трансформаторная подстанция); проспект Туран, дом 64/29 - КПП(1) , проспект Туран, дом 64/30 - КПП(2); проспект Туран, сооружение 64Г  центральная газовая станция; проспект Туран, сооружение 64П - пропановая подземная станция;  проспект Туран, 64М - надземная пешеходная галерея (переход №1). </v>
      </c>
      <c r="E47" s="25">
        <v>1</v>
      </c>
      <c r="F47" s="25" t="s">
        <v>26</v>
      </c>
      <c r="G47" s="24"/>
      <c r="H47" s="30">
        <f>'[1]приложение 2'!H40</f>
        <v>448421</v>
      </c>
      <c r="I47" s="19" t="s">
        <v>27</v>
      </c>
    </row>
    <row r="48" spans="1:9" ht="63.75" x14ac:dyDescent="0.2">
      <c r="A48" s="19">
        <v>21</v>
      </c>
      <c r="B48" s="15" t="str">
        <f>'[1]приложение 2'!B41</f>
        <v>Услуги по подготовке исходно-разрешительной документации</v>
      </c>
      <c r="C48" s="16" t="str">
        <f>'[1]приложение 2'!C41</f>
        <v>п.3.1. Правил пп18)</v>
      </c>
      <c r="D48" s="15" t="str">
        <f>'[1]приложение 2'!D41</f>
        <v>Выполнение землеустроительных работ по разработке землеустроительного проекта на земельном участке, расположенном по адресу: город Астана, проспект Кабанбай батыра, дом 53/8 (общежитие); проспект Кабанбай батыра, дом 53/7 (общежитие); проспект Кабанбай батыра, сооружение 53П - ТП3 (трансформаторная подстанция).</v>
      </c>
      <c r="E48" s="25">
        <v>1</v>
      </c>
      <c r="F48" s="25" t="s">
        <v>26</v>
      </c>
      <c r="G48" s="24"/>
      <c r="H48" s="30">
        <f>'[1]приложение 2'!H41</f>
        <v>572768</v>
      </c>
      <c r="I48" s="19" t="s">
        <v>27</v>
      </c>
    </row>
    <row r="49" spans="1:9" ht="38.25" x14ac:dyDescent="0.2">
      <c r="A49" s="25">
        <v>22</v>
      </c>
      <c r="B49" s="15" t="str">
        <f>'[1]приложение 2'!B42</f>
        <v>Услуги по подготовке исходно-разрешительной документации</v>
      </c>
      <c r="C49" s="16" t="str">
        <f>'[1]приложение 2'!C42</f>
        <v>п.3.1. Правил пп18)</v>
      </c>
      <c r="D49" s="15" t="str">
        <f>'[1]приложение 2'!D42</f>
        <v>Проведение технического обследования объекта недвижимости: школы медицины, расположенного по адресу:  город Астана, район пересечения пр.Кабанбай батыра и ул.Алматы</v>
      </c>
      <c r="E49" s="25">
        <v>1</v>
      </c>
      <c r="F49" s="25" t="s">
        <v>26</v>
      </c>
      <c r="G49" s="24"/>
      <c r="H49" s="30">
        <f>'[1]приложение 2'!H42</f>
        <v>1510633</v>
      </c>
      <c r="I49" s="19" t="s">
        <v>27</v>
      </c>
    </row>
    <row r="50" spans="1:9" ht="51" x14ac:dyDescent="0.2">
      <c r="A50" s="19">
        <v>23</v>
      </c>
      <c r="B50" s="15" t="str">
        <f>'[1]приложение 2'!B43</f>
        <v>Услуги по подготовке исходно-разрешительной документации</v>
      </c>
      <c r="C50" s="16" t="str">
        <f>'[1]приложение 2'!C43</f>
        <v>п.3.1. Правил пп18)</v>
      </c>
      <c r="D50" s="15" t="str">
        <f>'[1]приложение 2'!D43</f>
        <v>Выполнение землеустроительных работ по разработке землеустроительного проекта на земельном участке, расположенном по адресу: город Астана, район пересечения пр.Кабанбай батыра и ул.Алматы, площадью - 0,9556 га</v>
      </c>
      <c r="E50" s="25">
        <v>1</v>
      </c>
      <c r="F50" s="25" t="s">
        <v>26</v>
      </c>
      <c r="G50" s="24"/>
      <c r="H50" s="30">
        <f>'[1]приложение 2'!H43</f>
        <v>82498.210000000006</v>
      </c>
      <c r="I50" s="19" t="s">
        <v>27</v>
      </c>
    </row>
    <row r="51" spans="1:9" ht="51" x14ac:dyDescent="0.2">
      <c r="A51" s="19">
        <v>24</v>
      </c>
      <c r="B51" s="15" t="str">
        <f>'[1]приложение 2'!B44</f>
        <v>Услуги по подготовке исходно-разрешительной документации</v>
      </c>
      <c r="C51" s="16" t="str">
        <f>'[1]приложение 2'!C44</f>
        <v>п.3.1. Правил пп18)</v>
      </c>
      <c r="D51" s="15" t="str">
        <f>'[1]приложение 2'!D44</f>
        <v>Выполнение землеустроительных работ по разработке землеустроительного проекта на земельном участке, расположенном по адресу: город Астана, район улиц №31, №36 и Е171 (проектное наименование), площадью - 5,0000 га.</v>
      </c>
      <c r="E51" s="25">
        <v>1</v>
      </c>
      <c r="F51" s="25" t="s">
        <v>26</v>
      </c>
      <c r="G51" s="24"/>
      <c r="H51" s="30">
        <f>'[1]приложение 2'!H44</f>
        <v>107214.29</v>
      </c>
      <c r="I51" s="19" t="s">
        <v>27</v>
      </c>
    </row>
    <row r="52" spans="1:9" ht="51" x14ac:dyDescent="0.2">
      <c r="A52" s="25">
        <v>25</v>
      </c>
      <c r="B52" s="15" t="str">
        <f>'[1]приложение 2'!B45</f>
        <v>Услуги по подготовке исходно-разрешительной документации</v>
      </c>
      <c r="C52" s="16" t="str">
        <f>'[1]приложение 2'!C45</f>
        <v>п.3.1. Правил пп18)</v>
      </c>
      <c r="D52" s="15" t="str">
        <f>'[1]приложение 2'!D45</f>
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</c>
      <c r="E52" s="25">
        <v>1</v>
      </c>
      <c r="F52" s="25" t="s">
        <v>26</v>
      </c>
      <c r="G52" s="24"/>
      <c r="H52" s="30">
        <f>'[1]приложение 2'!H45</f>
        <v>7466</v>
      </c>
      <c r="I52" s="19" t="s">
        <v>27</v>
      </c>
    </row>
    <row r="53" spans="1:9" ht="63.75" x14ac:dyDescent="0.2">
      <c r="A53" s="19">
        <v>26</v>
      </c>
      <c r="B53" s="15" t="str">
        <f>'[1]приложение 2'!B46</f>
        <v>Услуги по подготовке исходно-разрешительной документации</v>
      </c>
      <c r="C53" s="16" t="str">
        <f>'[1]приложение 2'!C46</f>
        <v>п.3.1. Правил пп18)</v>
      </c>
      <c r="D53" s="15" t="str">
        <f>'[1]приложение 2'!D46</f>
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</c>
      <c r="E53" s="25">
        <v>1</v>
      </c>
      <c r="F53" s="25" t="s">
        <v>26</v>
      </c>
      <c r="G53" s="24"/>
      <c r="H53" s="30">
        <f>'[1]приложение 2'!H46</f>
        <v>21150.89</v>
      </c>
      <c r="I53" s="19" t="s">
        <v>27</v>
      </c>
    </row>
    <row r="54" spans="1:9" ht="51" x14ac:dyDescent="0.2">
      <c r="A54" s="19">
        <v>27</v>
      </c>
      <c r="B54" s="15" t="str">
        <f>'[1]приложение 2'!B47</f>
        <v>Услуги по подготовке исходно-разрешительной документации</v>
      </c>
      <c r="C54" s="16" t="str">
        <f>'[1]приложение 2'!C47</f>
        <v>п.3.1. Правил пп18)</v>
      </c>
      <c r="D54" s="15" t="str">
        <f>'[1]приложение 2'!D47</f>
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</c>
      <c r="E54" s="25">
        <v>1</v>
      </c>
      <c r="F54" s="25" t="s">
        <v>26</v>
      </c>
      <c r="G54" s="24"/>
      <c r="H54" s="30">
        <f>'[1]приложение 2'!H47</f>
        <v>17646.419999999998</v>
      </c>
      <c r="I54" s="19" t="s">
        <v>27</v>
      </c>
    </row>
    <row r="55" spans="1:9" ht="25.5" x14ac:dyDescent="0.2">
      <c r="A55" s="25">
        <v>28</v>
      </c>
      <c r="B55" s="15" t="str">
        <f>'[1]приложение 2'!B48</f>
        <v xml:space="preserve">Услуга по поверке и техническому обслуживанию оборудования </v>
      </c>
      <c r="C55" s="16" t="str">
        <f>'[2]25.03.2016'!C44</f>
        <v>п.3.1. Правил пп18)</v>
      </c>
      <c r="D55" s="31" t="str">
        <f>'[1]приложение 2'!D48</f>
        <v xml:space="preserve">Услуга по поверке и техническому обслуживанию оборудования </v>
      </c>
      <c r="E55" s="25">
        <v>1</v>
      </c>
      <c r="F55" s="25" t="s">
        <v>26</v>
      </c>
      <c r="G55" s="24"/>
      <c r="H55" s="30">
        <f>'[1]приложение 2'!H48</f>
        <v>337150</v>
      </c>
      <c r="I55" s="19" t="s">
        <v>27</v>
      </c>
    </row>
    <row r="56" spans="1:9" ht="25.5" x14ac:dyDescent="0.2">
      <c r="A56" s="19">
        <v>29</v>
      </c>
      <c r="B56" s="15" t="str">
        <f>'[1]приложение 2'!B49</f>
        <v>Услуги почты</v>
      </c>
      <c r="C56" s="16" t="s">
        <v>28</v>
      </c>
      <c r="D56" s="31" t="str">
        <f>'[1]приложение 2'!D49</f>
        <v xml:space="preserve">Услуги экспресс-почты "ЕМS Kazpost" по пересылке отправлений ЕМS </v>
      </c>
      <c r="E56" s="25">
        <v>1</v>
      </c>
      <c r="F56" s="25" t="s">
        <v>26</v>
      </c>
      <c r="G56" s="24"/>
      <c r="H56" s="30">
        <f>'[1]приложение 2'!H49</f>
        <v>419937.49428571423</v>
      </c>
      <c r="I56" s="19" t="s">
        <v>27</v>
      </c>
    </row>
    <row r="57" spans="1:9" ht="25.5" x14ac:dyDescent="0.2">
      <c r="A57" s="19">
        <v>30</v>
      </c>
      <c r="B57" s="15" t="str">
        <f>'[1]приложение 2'!B50</f>
        <v>Услуги по изготовлению издательско-полиграфической продукции</v>
      </c>
      <c r="C57" s="16" t="s">
        <v>28</v>
      </c>
      <c r="D57" s="31" t="str">
        <f>'[1]приложение 2'!D50</f>
        <v>Услуги по изготовлению издательско-полиграфической продукции</v>
      </c>
      <c r="E57" s="25">
        <v>1</v>
      </c>
      <c r="F57" s="25" t="s">
        <v>26</v>
      </c>
      <c r="G57" s="24"/>
      <c r="H57" s="30">
        <f>'[1]приложение 2'!H50</f>
        <v>121250</v>
      </c>
      <c r="I57" s="19" t="s">
        <v>27</v>
      </c>
    </row>
    <row r="58" spans="1:9" x14ac:dyDescent="0.2">
      <c r="A58" s="11" t="s">
        <v>29</v>
      </c>
      <c r="B58" s="12"/>
      <c r="C58" s="19" t="s">
        <v>19</v>
      </c>
      <c r="D58" s="19" t="s">
        <v>19</v>
      </c>
      <c r="E58" s="19" t="s">
        <v>19</v>
      </c>
      <c r="F58" s="13"/>
      <c r="G58" s="19" t="s">
        <v>19</v>
      </c>
      <c r="H58" s="32">
        <f>SUM(H28:H57)</f>
        <v>6953537.4942857129</v>
      </c>
      <c r="I58" s="19" t="s">
        <v>19</v>
      </c>
    </row>
    <row r="59" spans="1:9" x14ac:dyDescent="0.2">
      <c r="A59" s="11" t="s">
        <v>30</v>
      </c>
      <c r="B59" s="12"/>
      <c r="C59" s="19" t="s">
        <v>19</v>
      </c>
      <c r="D59" s="19" t="s">
        <v>19</v>
      </c>
      <c r="E59" s="19" t="s">
        <v>19</v>
      </c>
      <c r="F59" s="13"/>
      <c r="G59" s="19" t="s">
        <v>19</v>
      </c>
      <c r="H59" s="32">
        <f>H23+H26+H58</f>
        <v>6953537.4942857129</v>
      </c>
      <c r="I59" s="19" t="s">
        <v>19</v>
      </c>
    </row>
    <row r="60" spans="1:9" x14ac:dyDescent="0.2">
      <c r="A60" s="33"/>
      <c r="B60" s="33"/>
      <c r="C60" s="5"/>
      <c r="D60" s="5"/>
      <c r="E60" s="5"/>
      <c r="F60" s="5"/>
    </row>
    <row r="61" spans="1:9" x14ac:dyDescent="0.2">
      <c r="A61" s="34" t="s">
        <v>31</v>
      </c>
      <c r="B61" s="35"/>
      <c r="C61" s="35"/>
      <c r="D61" s="35"/>
      <c r="E61" s="5"/>
      <c r="F61" s="5"/>
    </row>
    <row r="62" spans="1:9" x14ac:dyDescent="0.2">
      <c r="A62" s="5"/>
      <c r="B62" s="36"/>
      <c r="C62" s="36"/>
      <c r="D62" s="36"/>
      <c r="E62" s="5"/>
      <c r="F62" s="5"/>
    </row>
    <row r="63" spans="1:9" x14ac:dyDescent="0.2">
      <c r="A63" s="37"/>
      <c r="B63" s="38"/>
      <c r="H63" s="37"/>
    </row>
    <row r="64" spans="1:9" x14ac:dyDescent="0.2">
      <c r="A64" s="38"/>
      <c r="B64" s="38"/>
      <c r="H64" s="38"/>
    </row>
    <row r="65" spans="1:9" x14ac:dyDescent="0.2">
      <c r="A65" s="37"/>
      <c r="B65" s="38"/>
      <c r="H65" s="39"/>
      <c r="I65" s="39"/>
    </row>
    <row r="66" spans="1:9" x14ac:dyDescent="0.2">
      <c r="A66" s="40"/>
      <c r="B66" s="38"/>
      <c r="C66" s="38"/>
    </row>
  </sheetData>
  <mergeCells count="24">
    <mergeCell ref="A27:B27"/>
    <mergeCell ref="A58:B58"/>
    <mergeCell ref="A59:B59"/>
    <mergeCell ref="A60:B60"/>
    <mergeCell ref="H10:J10"/>
    <mergeCell ref="H11:J11"/>
    <mergeCell ref="H12:J12"/>
    <mergeCell ref="H13:J13"/>
    <mergeCell ref="H14:J14"/>
    <mergeCell ref="H15:J15"/>
    <mergeCell ref="B8:I8"/>
    <mergeCell ref="B9:I9"/>
    <mergeCell ref="A21:B21"/>
    <mergeCell ref="A23:B23"/>
    <mergeCell ref="A24:B24"/>
    <mergeCell ref="A26:B26"/>
    <mergeCell ref="H16:J16"/>
    <mergeCell ref="H17:J17"/>
    <mergeCell ref="H1:I1"/>
    <mergeCell ref="H2:I2"/>
    <mergeCell ref="H3:I3"/>
    <mergeCell ref="H4:I4"/>
    <mergeCell ref="H5:I5"/>
    <mergeCell ref="H6:I6"/>
  </mergeCells>
  <pageMargins left="0.70866141732283472" right="0.35433070866141736" top="0.39370078740157483" bottom="0.31496062992125984" header="0.27559055118110237" footer="0.19685039370078741"/>
  <pageSetup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на сайт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2016-11-17T10:16:31Z</dcterms:created>
  <dcterms:modified xsi:type="dcterms:W3CDTF">2016-11-17T10:19:54Z</dcterms:modified>
</cp:coreProperties>
</file>