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20" windowWidth="23580" windowHeight="11055"/>
  </bookViews>
  <sheets>
    <sheet name="ПЗ 5" sheetId="12" r:id="rId1"/>
    <sheet name="Лист1" sheetId="11" r:id="rId2"/>
  </sheets>
  <definedNames>
    <definedName name="_xlnm.Print_Area" localSheetId="0">'ПЗ 5'!$A$1:$L$35</definedName>
  </definedNames>
  <calcPr calcId="145621"/>
</workbook>
</file>

<file path=xl/calcChain.xml><?xml version="1.0" encoding="utf-8"?>
<calcChain xmlns="http://schemas.openxmlformats.org/spreadsheetml/2006/main">
  <c r="H34" i="12" l="1"/>
  <c r="I34" i="12" l="1"/>
  <c r="I35" i="12" s="1"/>
  <c r="H35" i="12"/>
  <c r="H13" i="12" l="1"/>
  <c r="I13" i="12"/>
  <c r="H12" i="12" l="1"/>
</calcChain>
</file>

<file path=xl/sharedStrings.xml><?xml version="1.0" encoding="utf-8"?>
<sst xmlns="http://schemas.openxmlformats.org/spreadsheetml/2006/main" count="114" uniqueCount="65">
  <si>
    <t xml:space="preserve"> 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</si>
  <si>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</si>
  <si>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</si>
  <si>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</si>
  <si>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</si>
  <si>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</si>
  <si>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</si>
  <si>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</si>
  <si>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</si>
  <si>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</si>
  <si>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услуга</t>
  </si>
  <si>
    <t>г. Астана, пр. Кабанбай батыра,53</t>
  </si>
  <si>
    <t>шт.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</si>
  <si>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</si>
  <si>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</si>
  <si>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</si>
  <si>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</si>
  <si>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>Вода бутилированная питьевая</t>
  </si>
  <si>
    <t>бутыль</t>
  </si>
  <si>
    <t>Добровольное страхование на случай болезни</t>
  </si>
  <si>
    <t>ТОВАРЫ</t>
  </si>
  <si>
    <t>УСЛУГИ</t>
  </si>
  <si>
    <t>Итого по товарам:</t>
  </si>
  <si>
    <t>Итого по услугам:</t>
  </si>
  <si>
    <t>Итого по разделу 1:</t>
  </si>
  <si>
    <t>Итого по разделу 2:</t>
  </si>
  <si>
    <t>ВСЕГО:</t>
  </si>
  <si>
    <t>Итого по работам:</t>
  </si>
  <si>
    <t>Новогодние подарки детям</t>
  </si>
  <si>
    <t>Детский новогодний подарок содержащий шоколадные и кондитерские изделия, упакованный в красочную, подарочную новогоднюю упаковку. Полный перечень изделий согласно  технической спецификации</t>
  </si>
  <si>
    <t>Отправка почтовой корреспонденции, осуществление проверки количества и качества корреспонденции, предоставление упаковочного материала</t>
  </si>
  <si>
    <t>Корпоративное празднование Нового года</t>
  </si>
  <si>
    <t>Вода питьевая, в бутылях не менее 19 литров. Биогенная питьевая вода, не менее 8 степеней очистки, бутыли из поликарбоната</t>
  </si>
  <si>
    <t>Сотовая связь</t>
  </si>
  <si>
    <t xml:space="preserve">Предоставление мобильной сотовой связи </t>
  </si>
  <si>
    <t>Почтовые услуги</t>
  </si>
  <si>
    <t>в течение 12 месяцев c даты вступления в силу договора</t>
  </si>
  <si>
    <t>ценовые предложения</t>
  </si>
  <si>
    <t>подпункт 5</t>
  </si>
  <si>
    <t>подпункт 13</t>
  </si>
  <si>
    <t>подпункт 26</t>
  </si>
  <si>
    <t>Добровольное медицинское страхование  сотрудников Фонда</t>
  </si>
  <si>
    <t xml:space="preserve">Раздел 2. Товары, работы, услуги, приобретения которых осуществляются в соответствии с пунктом 15 Правил </t>
  </si>
  <si>
    <t>Имущественный найм (аренда) нежилого помещения</t>
  </si>
  <si>
    <t>Раздел 1. Товары, работы, услуги приобретения которых осуществляются в соответствии с пунктом 17 Правилам закупок товаров, работ, корпоративного фонда «Казахстанское национальное географическое общество», утверждённые заочным Решением Попечительского совета  корпоративного фонда "Казахстанское национальное географическое общество" от "16" мая 2013 года № 2</t>
  </si>
  <si>
    <t>Аренда офисных помещений</t>
  </si>
  <si>
    <t xml:space="preserve">    Приложение к Приказу   директора  корпоративного фонда «Казахстанское национальное географическое общество»  от 07 января 2014 года № 02</t>
  </si>
  <si>
    <t xml:space="preserve">                           План закупок товаров, работ, услуг  на 2014 год </t>
  </si>
  <si>
    <t>c даты вступления в силу договора до 31 декабря 2014 года</t>
  </si>
  <si>
    <t>Канцелярские товары</t>
  </si>
  <si>
    <t>комплект</t>
  </si>
  <si>
    <t>c даты вступления в силу договора по 31 декабря 2014 года</t>
  </si>
  <si>
    <t xml:space="preserve">Расходные материалы к печатающим устройствам и  компьютерной периферии </t>
  </si>
  <si>
    <t>до 30 декабря 2014 года</t>
  </si>
  <si>
    <t>декабрь 2014 года</t>
  </si>
  <si>
    <t>Обязательное страхование работника от несчастных случаев при исполнении им трудовых (служебных) обязанностей</t>
  </si>
  <si>
    <t>в течение12 месяцев со дня вступления в силу договора</t>
  </si>
  <si>
    <t>Услуги связи</t>
  </si>
  <si>
    <t xml:space="preserve">Предоставление услуги связи  </t>
  </si>
  <si>
    <t>Услуги перевода</t>
  </si>
  <si>
    <t xml:space="preserve"> услуги по письменному переводу текстовой информации</t>
  </si>
  <si>
    <t>подпункт  5</t>
  </si>
  <si>
    <t>корпоративного фонда «Казахстанское национальное географическое общество»                                                                                    (с дополнениями и изменениями по Приказу от 25 сентября 2014 года № 22)</t>
  </si>
  <si>
    <t>Услуга сервеса IT - инфраструктуры</t>
  </si>
  <si>
    <t>Предоставление сервеса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</si>
</sst>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222222"/>
      <name val="Times New Roman"/>
      <family val="1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7" fillId="0" borderId="0"/>
    <xf numFmtId="0" fontId="1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</cellStyleXfs>
  <cellXfs count="125">
    <xf numFmtId="0" fontId="0" fillId="0" borderId="0" xfId="0"/>
    <xf numFmtId="3" fontId="2" fillId="2" borderId="0" xfId="1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5" borderId="2" xfId="2" applyNumberFormat="1" applyFont="1" applyFill="1" applyBorder="1" applyAlignment="1">
      <alignment horizontal="center" vertical="center" wrapText="1"/>
    </xf>
    <xf numFmtId="3" fontId="10" fillId="4" borderId="2" xfId="2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0" fillId="4" borderId="1" xfId="2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3" fontId="2" fillId="3" borderId="1" xfId="2" applyNumberFormat="1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3" fontId="3" fillId="2" borderId="8" xfId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1" xfId="1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3" fontId="2" fillId="0" borderId="8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4" fillId="0" borderId="4" xfId="4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3" fontId="2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5" borderId="1" xfId="2" applyNumberFormat="1" applyFont="1" applyFill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 wrapText="1"/>
    </xf>
    <xf numFmtId="3" fontId="11" fillId="4" borderId="9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19" fillId="2" borderId="0" xfId="1" applyNumberFormat="1" applyFont="1" applyFill="1" applyBorder="1" applyAlignment="1">
      <alignment horizontal="center" vertical="center" wrapText="1"/>
    </xf>
    <xf numFmtId="3" fontId="21" fillId="2" borderId="8" xfId="1" applyNumberFormat="1" applyFont="1" applyFill="1" applyBorder="1" applyAlignment="1">
      <alignment vertical="center" wrapText="1"/>
    </xf>
    <xf numFmtId="3" fontId="2" fillId="4" borderId="4" xfId="2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3" fontId="11" fillId="5" borderId="4" xfId="2" applyNumberFormat="1" applyFont="1" applyFill="1" applyBorder="1" applyAlignment="1">
      <alignment horizontal="center" vertical="center" wrapText="1"/>
    </xf>
    <xf numFmtId="3" fontId="11" fillId="5" borderId="6" xfId="2" applyNumberFormat="1" applyFont="1" applyFill="1" applyBorder="1" applyAlignment="1">
      <alignment horizontal="center" vertical="center" wrapText="1"/>
    </xf>
    <xf numFmtId="3" fontId="11" fillId="5" borderId="5" xfId="2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9" fillId="4" borderId="4" xfId="4" applyNumberFormat="1" applyFont="1" applyFill="1" applyBorder="1" applyAlignment="1">
      <alignment horizontal="center" vertical="center" wrapText="1"/>
    </xf>
    <xf numFmtId="0" fontId="9" fillId="4" borderId="6" xfId="4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20" fillId="2" borderId="0" xfId="1" applyNumberFormat="1" applyFont="1" applyFill="1" applyBorder="1" applyAlignment="1">
      <alignment horizontal="center" vertical="center" wrapText="1"/>
    </xf>
    <xf numFmtId="3" fontId="21" fillId="2" borderId="0" xfId="1" applyNumberFormat="1" applyFont="1" applyFill="1" applyBorder="1" applyAlignment="1">
      <alignment horizontal="center" vertical="center" wrapText="1"/>
    </xf>
    <xf numFmtId="3" fontId="21" fillId="2" borderId="8" xfId="1" applyNumberFormat="1" applyFont="1" applyFill="1" applyBorder="1" applyAlignment="1">
      <alignment horizontal="center" vertical="center" wrapText="1"/>
    </xf>
    <xf numFmtId="3" fontId="15" fillId="3" borderId="4" xfId="2" applyNumberFormat="1" applyFont="1" applyFill="1" applyBorder="1" applyAlignment="1">
      <alignment horizontal="center" vertical="center" wrapText="1"/>
    </xf>
    <xf numFmtId="3" fontId="15" fillId="3" borderId="6" xfId="2" applyNumberFormat="1" applyFont="1" applyFill="1" applyBorder="1" applyAlignment="1">
      <alignment horizontal="center" vertical="center" wrapText="1"/>
    </xf>
    <xf numFmtId="3" fontId="15" fillId="3" borderId="5" xfId="2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9" fillId="4" borderId="5" xfId="4" applyNumberFormat="1" applyFont="1" applyFill="1" applyBorder="1" applyAlignment="1">
      <alignment horizontal="center" vertical="center" wrapText="1"/>
    </xf>
  </cellXfs>
  <cellStyles count="13">
    <cellStyle name="Normal 2" xfId="12"/>
    <cellStyle name="Обычный" xfId="0" builtinId="0"/>
    <cellStyle name="Обычный 12" xfId="1"/>
    <cellStyle name="Обычный 15" xfId="3"/>
    <cellStyle name="Обычный 2" xfId="6"/>
    <cellStyle name="Обычный 4 2" xfId="5"/>
    <cellStyle name="Финансовый" xfId="10" builtinId="3"/>
    <cellStyle name="Финансовый 10" xfId="11"/>
    <cellStyle name="Финансовый 12" xfId="4"/>
    <cellStyle name="Финансовый 12 2" xfId="8"/>
    <cellStyle name="Финансовый 7" xfId="2"/>
    <cellStyle name="Финансовый 7 2" xfId="9"/>
    <cellStyle name="Финансовый 7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topLeftCell="A26" zoomScale="80" zoomScaleNormal="90" zoomScaleSheetLayoutView="80" workbookViewId="0">
      <selection activeCell="N29" sqref="N29"/>
    </sheetView>
  </sheetViews>
  <sheetFormatPr defaultRowHeight="15" x14ac:dyDescent="0.25"/>
  <cols>
    <col min="1" max="1" width="6.42578125" style="3" customWidth="1"/>
    <col min="2" max="2" width="24" style="14" customWidth="1"/>
    <col min="3" max="3" width="14.7109375" style="3" customWidth="1"/>
    <col min="4" max="4" width="42.85546875" style="13" customWidth="1"/>
    <col min="5" max="5" width="14.42578125" style="3" customWidth="1"/>
    <col min="6" max="6" width="8" style="3" customWidth="1"/>
    <col min="7" max="7" width="20.42578125" style="8" customWidth="1"/>
    <col min="8" max="8" width="20.85546875" style="8" customWidth="1"/>
    <col min="9" max="9" width="19.85546875" style="8" customWidth="1"/>
    <col min="10" max="10" width="25.140625" style="14" customWidth="1"/>
    <col min="11" max="11" width="16.5703125" style="14" customWidth="1"/>
    <col min="12" max="12" width="20.140625" style="14" customWidth="1"/>
    <col min="13" max="16384" width="9.140625" style="3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95"/>
      <c r="J1" s="112" t="s">
        <v>46</v>
      </c>
      <c r="K1" s="112"/>
      <c r="L1" s="112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95"/>
      <c r="J2" s="112"/>
      <c r="K2" s="112"/>
      <c r="L2" s="112"/>
    </row>
    <row r="3" spans="1:12" ht="15.75" x14ac:dyDescent="0.25">
      <c r="A3" s="1"/>
      <c r="B3" s="1"/>
      <c r="C3" s="1"/>
      <c r="D3" s="1"/>
      <c r="E3" s="1"/>
      <c r="F3" s="1"/>
      <c r="G3" s="1"/>
      <c r="H3" s="1"/>
      <c r="I3" s="95"/>
      <c r="J3" s="112"/>
      <c r="K3" s="112"/>
      <c r="L3" s="112"/>
    </row>
    <row r="4" spans="1:12" ht="54" customHeight="1" x14ac:dyDescent="0.25">
      <c r="A4" s="1"/>
      <c r="B4" s="1"/>
      <c r="C4" s="1"/>
      <c r="D4" s="1"/>
      <c r="E4" s="1"/>
      <c r="F4" s="1"/>
      <c r="G4" s="1"/>
      <c r="H4" s="1"/>
      <c r="I4" s="95"/>
      <c r="J4" s="113"/>
      <c r="K4" s="113"/>
      <c r="L4" s="113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34"/>
      <c r="K5" s="34"/>
      <c r="L5" s="34"/>
    </row>
    <row r="6" spans="1:12" ht="15" customHeight="1" x14ac:dyDescent="0.25">
      <c r="A6" s="1"/>
      <c r="B6" s="1"/>
      <c r="C6" s="113" t="s">
        <v>47</v>
      </c>
      <c r="D6" s="113"/>
      <c r="E6" s="113"/>
      <c r="F6" s="113"/>
      <c r="G6" s="113"/>
      <c r="H6" s="113"/>
      <c r="I6" s="113"/>
      <c r="J6" s="1"/>
      <c r="K6" s="1"/>
      <c r="L6" s="9"/>
    </row>
    <row r="7" spans="1:12" ht="34.5" customHeight="1" x14ac:dyDescent="0.25">
      <c r="A7" s="27"/>
      <c r="B7" s="27"/>
      <c r="C7" s="96"/>
      <c r="D7" s="114" t="s">
        <v>62</v>
      </c>
      <c r="E7" s="114"/>
      <c r="F7" s="114"/>
      <c r="G7" s="114"/>
      <c r="H7" s="114"/>
      <c r="I7" s="114"/>
      <c r="J7" s="27"/>
      <c r="K7" s="27"/>
      <c r="L7" s="27"/>
    </row>
    <row r="8" spans="1:12" ht="71.25" x14ac:dyDescent="0.25">
      <c r="A8" s="2" t="s">
        <v>1</v>
      </c>
      <c r="B8" s="2" t="s">
        <v>15</v>
      </c>
      <c r="C8" s="2" t="s">
        <v>2</v>
      </c>
      <c r="D8" s="2" t="s">
        <v>16</v>
      </c>
      <c r="E8" s="2" t="s">
        <v>3</v>
      </c>
      <c r="F8" s="2" t="s">
        <v>4</v>
      </c>
      <c r="G8" s="2" t="s">
        <v>5</v>
      </c>
      <c r="H8" s="2" t="s">
        <v>8</v>
      </c>
      <c r="I8" s="2" t="s">
        <v>9</v>
      </c>
      <c r="J8" s="2" t="s">
        <v>6</v>
      </c>
      <c r="K8" s="4" t="s">
        <v>14</v>
      </c>
      <c r="L8" s="2" t="s">
        <v>7</v>
      </c>
    </row>
    <row r="9" spans="1:12" ht="73.5" customHeight="1" x14ac:dyDescent="0.25">
      <c r="A9" s="15"/>
      <c r="B9" s="115" t="s">
        <v>44</v>
      </c>
      <c r="C9" s="116"/>
      <c r="D9" s="116"/>
      <c r="E9" s="116"/>
      <c r="F9" s="116"/>
      <c r="G9" s="116"/>
      <c r="H9" s="116"/>
      <c r="I9" s="116"/>
      <c r="J9" s="116"/>
      <c r="K9" s="116"/>
      <c r="L9" s="117"/>
    </row>
    <row r="10" spans="1:12" ht="27.75" customHeight="1" x14ac:dyDescent="0.25">
      <c r="A10" s="16"/>
      <c r="B10" s="101" t="s">
        <v>21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3"/>
    </row>
    <row r="11" spans="1:12" ht="34.5" hidden="1" customHeight="1" x14ac:dyDescent="0.25">
      <c r="A11" s="32"/>
      <c r="B11" s="6"/>
      <c r="C11" s="6"/>
      <c r="D11" s="31"/>
      <c r="E11" s="6"/>
      <c r="F11" s="6"/>
      <c r="G11" s="7"/>
      <c r="H11" s="5"/>
      <c r="I11" s="5"/>
      <c r="J11" s="6"/>
      <c r="K11" s="6"/>
      <c r="L11" s="6"/>
    </row>
    <row r="12" spans="1:12" ht="125.25" customHeight="1" x14ac:dyDescent="0.25">
      <c r="A12" s="29">
        <v>1</v>
      </c>
      <c r="B12" s="28" t="s">
        <v>35</v>
      </c>
      <c r="C12" s="45" t="s">
        <v>37</v>
      </c>
      <c r="D12" s="28" t="s">
        <v>30</v>
      </c>
      <c r="E12" s="38" t="s">
        <v>10</v>
      </c>
      <c r="F12" s="39">
        <v>1</v>
      </c>
      <c r="G12" s="30">
        <v>358000</v>
      </c>
      <c r="H12" s="5">
        <f t="shared" ref="H12" si="0">F12*G12</f>
        <v>358000</v>
      </c>
      <c r="I12" s="72">
        <v>400960</v>
      </c>
      <c r="J12" s="44" t="s">
        <v>48</v>
      </c>
      <c r="K12" s="6"/>
      <c r="L12" s="6" t="s">
        <v>11</v>
      </c>
    </row>
    <row r="13" spans="1:12" ht="1.5" hidden="1" customHeight="1" x14ac:dyDescent="0.25">
      <c r="A13" s="17"/>
      <c r="B13" s="107" t="s">
        <v>27</v>
      </c>
      <c r="C13" s="108"/>
      <c r="D13" s="108"/>
      <c r="E13" s="108"/>
      <c r="F13" s="108"/>
      <c r="G13" s="124"/>
      <c r="H13" s="18" t="e">
        <f>#REF!</f>
        <v>#REF!</v>
      </c>
      <c r="I13" s="18" t="e">
        <f>#REF!</f>
        <v>#REF!</v>
      </c>
      <c r="J13" s="19" t="s">
        <v>0</v>
      </c>
      <c r="K13" s="20"/>
      <c r="L13" s="20"/>
    </row>
    <row r="14" spans="1:12" s="10" customFormat="1" ht="28.5" customHeight="1" x14ac:dyDescent="0.3">
      <c r="A14" s="21"/>
      <c r="B14" s="104" t="s">
        <v>23</v>
      </c>
      <c r="C14" s="105"/>
      <c r="D14" s="105"/>
      <c r="E14" s="105"/>
      <c r="F14" s="105"/>
      <c r="G14" s="106"/>
      <c r="H14" s="18">
        <v>358000</v>
      </c>
      <c r="I14" s="22">
        <v>400960</v>
      </c>
      <c r="J14" s="19"/>
      <c r="K14" s="20"/>
      <c r="L14" s="20"/>
    </row>
    <row r="15" spans="1:12" s="10" customFormat="1" ht="22.5" customHeight="1" x14ac:dyDescent="0.3">
      <c r="A15" s="21"/>
      <c r="B15" s="104" t="s">
        <v>24</v>
      </c>
      <c r="C15" s="105"/>
      <c r="D15" s="105"/>
      <c r="E15" s="105"/>
      <c r="F15" s="105"/>
      <c r="G15" s="106"/>
      <c r="H15" s="46">
        <v>358000</v>
      </c>
      <c r="I15" s="46">
        <v>400960</v>
      </c>
      <c r="J15" s="19"/>
      <c r="K15" s="20"/>
      <c r="L15" s="20"/>
    </row>
    <row r="16" spans="1:12" s="10" customFormat="1" ht="24" customHeight="1" x14ac:dyDescent="0.3">
      <c r="A16" s="23"/>
      <c r="B16" s="109" t="s">
        <v>42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1"/>
    </row>
    <row r="17" spans="1:12" ht="43.5" customHeight="1" x14ac:dyDescent="0.3">
      <c r="A17" s="24"/>
      <c r="B17" s="98" t="s">
        <v>20</v>
      </c>
      <c r="C17" s="99"/>
      <c r="D17" s="99"/>
      <c r="E17" s="99"/>
      <c r="F17" s="99"/>
      <c r="G17" s="99"/>
      <c r="H17" s="99"/>
      <c r="I17" s="99"/>
      <c r="J17" s="99"/>
      <c r="K17" s="99"/>
      <c r="L17" s="100"/>
    </row>
    <row r="18" spans="1:12" s="10" customFormat="1" ht="62.25" customHeight="1" x14ac:dyDescent="0.3">
      <c r="A18" s="40">
        <v>1</v>
      </c>
      <c r="B18" s="41" t="s">
        <v>49</v>
      </c>
      <c r="C18" s="69" t="s">
        <v>39</v>
      </c>
      <c r="D18" s="41" t="s">
        <v>49</v>
      </c>
      <c r="E18" s="42" t="s">
        <v>50</v>
      </c>
      <c r="F18" s="73">
        <v>1</v>
      </c>
      <c r="G18" s="73">
        <v>222000</v>
      </c>
      <c r="H18" s="72">
        <v>222000</v>
      </c>
      <c r="I18" s="72">
        <v>248640</v>
      </c>
      <c r="J18" s="37" t="s">
        <v>48</v>
      </c>
      <c r="K18" s="6" t="s">
        <v>13</v>
      </c>
      <c r="L18" s="6" t="s">
        <v>11</v>
      </c>
    </row>
    <row r="19" spans="1:12" s="75" customFormat="1" ht="62.25" customHeight="1" x14ac:dyDescent="0.3">
      <c r="A19" s="82">
        <v>2</v>
      </c>
      <c r="B19" s="78" t="s">
        <v>17</v>
      </c>
      <c r="C19" s="69" t="s">
        <v>39</v>
      </c>
      <c r="D19" s="78" t="s">
        <v>32</v>
      </c>
      <c r="E19" s="80" t="s">
        <v>18</v>
      </c>
      <c r="F19" s="80">
        <v>84</v>
      </c>
      <c r="G19" s="72">
        <v>428</v>
      </c>
      <c r="H19" s="72">
        <v>36000</v>
      </c>
      <c r="I19" s="72">
        <v>40320</v>
      </c>
      <c r="J19" s="70" t="s">
        <v>48</v>
      </c>
      <c r="K19" s="70" t="s">
        <v>13</v>
      </c>
      <c r="L19" s="79" t="s">
        <v>11</v>
      </c>
    </row>
    <row r="20" spans="1:12" s="75" customFormat="1" ht="75.75" customHeight="1" x14ac:dyDescent="0.3">
      <c r="A20" s="40">
        <v>3</v>
      </c>
      <c r="B20" s="78" t="s">
        <v>28</v>
      </c>
      <c r="C20" s="69" t="s">
        <v>39</v>
      </c>
      <c r="D20" s="78" t="s">
        <v>29</v>
      </c>
      <c r="E20" s="80" t="s">
        <v>12</v>
      </c>
      <c r="F20" s="80">
        <v>7</v>
      </c>
      <c r="G20" s="72">
        <v>2500</v>
      </c>
      <c r="H20" s="72">
        <v>18000</v>
      </c>
      <c r="I20" s="72">
        <v>20160</v>
      </c>
      <c r="J20" s="70" t="s">
        <v>53</v>
      </c>
      <c r="K20" s="70" t="s">
        <v>13</v>
      </c>
      <c r="L20" s="79" t="s">
        <v>11</v>
      </c>
    </row>
    <row r="21" spans="1:12" s="75" customFormat="1" ht="81.75" customHeight="1" x14ac:dyDescent="0.3">
      <c r="A21" s="89">
        <v>4</v>
      </c>
      <c r="B21" s="85" t="s">
        <v>52</v>
      </c>
      <c r="C21" s="69" t="s">
        <v>39</v>
      </c>
      <c r="D21" s="85" t="s">
        <v>52</v>
      </c>
      <c r="E21" s="42" t="s">
        <v>50</v>
      </c>
      <c r="F21" s="73">
        <v>1</v>
      </c>
      <c r="G21" s="83">
        <v>225000</v>
      </c>
      <c r="H21" s="72">
        <v>225000</v>
      </c>
      <c r="I21" s="94">
        <v>252000</v>
      </c>
      <c r="J21" s="70" t="s">
        <v>48</v>
      </c>
      <c r="K21" s="70" t="s">
        <v>13</v>
      </c>
      <c r="L21" s="79" t="s">
        <v>11</v>
      </c>
    </row>
    <row r="22" spans="1:12" ht="36" customHeight="1" x14ac:dyDescent="0.25">
      <c r="A22" s="97"/>
      <c r="B22" s="105" t="s">
        <v>22</v>
      </c>
      <c r="C22" s="105"/>
      <c r="D22" s="105"/>
      <c r="E22" s="105"/>
      <c r="F22" s="105"/>
      <c r="G22" s="106"/>
      <c r="H22" s="46">
        <v>501000</v>
      </c>
      <c r="I22" s="46">
        <v>561120</v>
      </c>
      <c r="J22" s="86"/>
      <c r="K22" s="87" t="s">
        <v>0</v>
      </c>
      <c r="L22" s="88"/>
    </row>
    <row r="23" spans="1:12" s="10" customFormat="1" ht="35.25" customHeight="1" x14ac:dyDescent="0.3">
      <c r="A23" s="90"/>
      <c r="B23" s="118" t="s">
        <v>21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20"/>
    </row>
    <row r="24" spans="1:12" s="10" customFormat="1" ht="66.75" customHeight="1" x14ac:dyDescent="0.3">
      <c r="A24" s="32">
        <v>1</v>
      </c>
      <c r="B24" s="6" t="s">
        <v>19</v>
      </c>
      <c r="C24" s="33" t="s">
        <v>38</v>
      </c>
      <c r="D24" s="6" t="s">
        <v>41</v>
      </c>
      <c r="E24" s="12" t="s">
        <v>10</v>
      </c>
      <c r="F24" s="12"/>
      <c r="G24" s="36">
        <v>1200000</v>
      </c>
      <c r="H24" s="36">
        <v>1200000</v>
      </c>
      <c r="I24" s="35">
        <v>1344000</v>
      </c>
      <c r="J24" s="31" t="s">
        <v>36</v>
      </c>
      <c r="K24" s="6"/>
      <c r="L24" s="6" t="s">
        <v>11</v>
      </c>
    </row>
    <row r="25" spans="1:12" ht="108" hidden="1" customHeight="1" x14ac:dyDescent="0.25">
      <c r="A25" s="25"/>
      <c r="B25" s="121" t="s">
        <v>22</v>
      </c>
      <c r="C25" s="122"/>
      <c r="D25" s="122"/>
      <c r="E25" s="122"/>
      <c r="F25" s="122"/>
      <c r="G25" s="123"/>
      <c r="H25" s="22">
        <v>192499</v>
      </c>
      <c r="I25" s="22">
        <v>215599.28320000001</v>
      </c>
      <c r="J25" s="25"/>
      <c r="K25" s="25"/>
      <c r="L25" s="25"/>
    </row>
    <row r="26" spans="1:12" ht="79.5" customHeight="1" x14ac:dyDescent="0.25">
      <c r="A26" s="60">
        <v>3</v>
      </c>
      <c r="B26" s="47" t="s">
        <v>43</v>
      </c>
      <c r="C26" s="48" t="s">
        <v>39</v>
      </c>
      <c r="D26" s="53" t="s">
        <v>45</v>
      </c>
      <c r="E26" s="54" t="s">
        <v>10</v>
      </c>
      <c r="F26" s="54">
        <v>1</v>
      </c>
      <c r="G26" s="56">
        <v>1093000</v>
      </c>
      <c r="H26" s="52">
        <v>1093000</v>
      </c>
      <c r="I26" s="52">
        <v>1224160</v>
      </c>
      <c r="J26" s="53" t="s">
        <v>51</v>
      </c>
      <c r="K26" s="54"/>
      <c r="L26" s="55" t="s">
        <v>11</v>
      </c>
    </row>
    <row r="27" spans="1:12" s="71" customFormat="1" ht="79.5" customHeight="1" x14ac:dyDescent="0.25">
      <c r="A27" s="66">
        <v>4</v>
      </c>
      <c r="B27" s="49" t="s">
        <v>33</v>
      </c>
      <c r="C27" s="48" t="s">
        <v>40</v>
      </c>
      <c r="D27" s="49" t="s">
        <v>34</v>
      </c>
      <c r="E27" s="50" t="s">
        <v>10</v>
      </c>
      <c r="F27" s="50">
        <v>1</v>
      </c>
      <c r="G27" s="51">
        <v>111000</v>
      </c>
      <c r="H27" s="52">
        <v>111000</v>
      </c>
      <c r="I27" s="52">
        <v>1243320</v>
      </c>
      <c r="J27" s="53" t="s">
        <v>51</v>
      </c>
      <c r="K27" s="54"/>
      <c r="L27" s="55" t="s">
        <v>11</v>
      </c>
    </row>
    <row r="28" spans="1:12" s="71" customFormat="1" ht="79.5" customHeight="1" x14ac:dyDescent="0.25">
      <c r="A28" s="66">
        <v>5</v>
      </c>
      <c r="B28" s="57" t="s">
        <v>31</v>
      </c>
      <c r="C28" s="48" t="s">
        <v>39</v>
      </c>
      <c r="D28" s="57" t="s">
        <v>31</v>
      </c>
      <c r="E28" s="58" t="s">
        <v>10</v>
      </c>
      <c r="F28" s="53"/>
      <c r="G28" s="56">
        <v>15000</v>
      </c>
      <c r="H28" s="52">
        <v>105000</v>
      </c>
      <c r="I28" s="52">
        <v>117600</v>
      </c>
      <c r="J28" s="51" t="s">
        <v>54</v>
      </c>
      <c r="K28" s="54"/>
      <c r="L28" s="53" t="s">
        <v>11</v>
      </c>
    </row>
    <row r="29" spans="1:12" s="71" customFormat="1" ht="97.5" customHeight="1" x14ac:dyDescent="0.25">
      <c r="A29" s="66">
        <v>6</v>
      </c>
      <c r="B29" s="57" t="s">
        <v>55</v>
      </c>
      <c r="C29" s="48" t="s">
        <v>61</v>
      </c>
      <c r="D29" s="57" t="s">
        <v>55</v>
      </c>
      <c r="E29" s="58" t="s">
        <v>10</v>
      </c>
      <c r="F29" s="53">
        <v>1</v>
      </c>
      <c r="G29" s="56">
        <v>14720</v>
      </c>
      <c r="H29" s="67">
        <v>14720</v>
      </c>
      <c r="I29" s="65">
        <v>16486</v>
      </c>
      <c r="J29" s="51" t="s">
        <v>56</v>
      </c>
      <c r="K29" s="54"/>
      <c r="L29" s="53" t="s">
        <v>11</v>
      </c>
    </row>
    <row r="30" spans="1:12" s="71" customFormat="1" ht="97.5" customHeight="1" x14ac:dyDescent="0.25">
      <c r="A30" s="66">
        <v>7</v>
      </c>
      <c r="B30" s="68" t="s">
        <v>59</v>
      </c>
      <c r="C30" s="48" t="s">
        <v>39</v>
      </c>
      <c r="D30" s="84" t="s">
        <v>60</v>
      </c>
      <c r="E30" s="58" t="s">
        <v>10</v>
      </c>
      <c r="F30" s="53">
        <v>1</v>
      </c>
      <c r="G30" s="56">
        <v>161000</v>
      </c>
      <c r="H30" s="67">
        <v>161000</v>
      </c>
      <c r="I30" s="65">
        <v>180320</v>
      </c>
      <c r="J30" s="53" t="s">
        <v>51</v>
      </c>
      <c r="K30" s="54"/>
      <c r="L30" s="53" t="s">
        <v>11</v>
      </c>
    </row>
    <row r="31" spans="1:12" s="71" customFormat="1" ht="79.5" customHeight="1" x14ac:dyDescent="0.25">
      <c r="A31" s="66">
        <v>8</v>
      </c>
      <c r="B31" s="68" t="s">
        <v>57</v>
      </c>
      <c r="C31" s="48" t="s">
        <v>39</v>
      </c>
      <c r="D31" s="57" t="s">
        <v>58</v>
      </c>
      <c r="E31" s="58" t="s">
        <v>10</v>
      </c>
      <c r="F31" s="53">
        <v>1</v>
      </c>
      <c r="G31" s="56">
        <v>200000</v>
      </c>
      <c r="H31" s="67">
        <v>200000</v>
      </c>
      <c r="I31" s="65">
        <v>224000</v>
      </c>
      <c r="J31" s="53" t="s">
        <v>51</v>
      </c>
      <c r="K31" s="54"/>
      <c r="L31" s="53" t="s">
        <v>11</v>
      </c>
    </row>
    <row r="32" spans="1:12" s="71" customFormat="1" ht="79.5" customHeight="1" x14ac:dyDescent="0.25">
      <c r="A32" s="66">
        <v>9</v>
      </c>
      <c r="B32" s="57" t="s">
        <v>63</v>
      </c>
      <c r="C32" s="48" t="s">
        <v>39</v>
      </c>
      <c r="D32" s="57" t="s">
        <v>64</v>
      </c>
      <c r="E32" s="58" t="s">
        <v>10</v>
      </c>
      <c r="F32" s="53">
        <v>1</v>
      </c>
      <c r="G32" s="56">
        <v>100000</v>
      </c>
      <c r="H32" s="67">
        <v>100000</v>
      </c>
      <c r="I32" s="65">
        <v>112000</v>
      </c>
      <c r="J32" s="53" t="s">
        <v>51</v>
      </c>
      <c r="K32" s="54"/>
      <c r="L32" s="53" t="s">
        <v>11</v>
      </c>
    </row>
    <row r="33" spans="1:12" s="11" customFormat="1" ht="30" customHeight="1" x14ac:dyDescent="0.25">
      <c r="A33" s="59"/>
      <c r="B33" s="121" t="s">
        <v>23</v>
      </c>
      <c r="C33" s="122"/>
      <c r="D33" s="122"/>
      <c r="E33" s="122"/>
      <c r="F33" s="122"/>
      <c r="G33" s="123"/>
      <c r="H33" s="92">
        <v>2984720</v>
      </c>
      <c r="I33" s="91">
        <v>3342886</v>
      </c>
      <c r="J33" s="62"/>
      <c r="K33" s="62"/>
      <c r="L33" s="62"/>
    </row>
    <row r="34" spans="1:12" s="11" customFormat="1" ht="29.25" customHeight="1" x14ac:dyDescent="0.25">
      <c r="A34" s="26"/>
      <c r="B34" s="121" t="s">
        <v>25</v>
      </c>
      <c r="C34" s="122"/>
      <c r="D34" s="122"/>
      <c r="E34" s="122"/>
      <c r="F34" s="122"/>
      <c r="G34" s="123"/>
      <c r="H34" s="61">
        <f>H33+H22</f>
        <v>3485720</v>
      </c>
      <c r="I34" s="93">
        <f>I33+I22</f>
        <v>3904006</v>
      </c>
      <c r="J34" s="63"/>
      <c r="K34" s="25"/>
      <c r="L34" s="25"/>
    </row>
    <row r="35" spans="1:12" s="11" customFormat="1" ht="32.25" customHeight="1" x14ac:dyDescent="0.25">
      <c r="A35" s="64" t="s">
        <v>0</v>
      </c>
      <c r="B35" s="121" t="s">
        <v>26</v>
      </c>
      <c r="C35" s="122"/>
      <c r="D35" s="122"/>
      <c r="E35" s="122"/>
      <c r="F35" s="122"/>
      <c r="G35" s="123"/>
      <c r="H35" s="46">
        <f>H34+H15</f>
        <v>3843720</v>
      </c>
      <c r="I35" s="46">
        <f>I34+I15</f>
        <v>4304966</v>
      </c>
      <c r="J35" s="64"/>
      <c r="K35" s="64"/>
      <c r="L35" s="64"/>
    </row>
    <row r="36" spans="1:12" ht="33.75" customHeight="1" x14ac:dyDescent="0.25">
      <c r="B36" s="81"/>
      <c r="C36" s="81"/>
      <c r="D36" s="81"/>
      <c r="E36" s="81"/>
      <c r="F36" s="81"/>
      <c r="G36" s="81"/>
    </row>
    <row r="37" spans="1:12" x14ac:dyDescent="0.25">
      <c r="B37" s="77"/>
      <c r="C37" s="71"/>
      <c r="D37" s="76"/>
      <c r="E37" s="71"/>
      <c r="F37" s="71"/>
      <c r="G37" s="74"/>
    </row>
    <row r="38" spans="1:12" x14ac:dyDescent="0.25">
      <c r="B38" s="77"/>
      <c r="C38" s="71"/>
      <c r="D38" s="76"/>
      <c r="E38" s="71"/>
      <c r="F38" s="71"/>
      <c r="G38" s="74"/>
    </row>
    <row r="39" spans="1:12" x14ac:dyDescent="0.25">
      <c r="B39" s="77"/>
      <c r="C39" s="71"/>
      <c r="D39" s="76"/>
      <c r="E39" s="71"/>
      <c r="F39" s="71"/>
      <c r="G39" s="74"/>
      <c r="I39" s="43"/>
    </row>
    <row r="40" spans="1:12" x14ac:dyDescent="0.25">
      <c r="B40" s="77"/>
      <c r="C40" s="71"/>
      <c r="D40" s="76"/>
      <c r="E40" s="71"/>
      <c r="F40" s="71"/>
      <c r="G40" s="74"/>
    </row>
    <row r="41" spans="1:12" x14ac:dyDescent="0.25">
      <c r="B41" s="77"/>
      <c r="C41" s="71"/>
      <c r="D41" s="76"/>
      <c r="E41" s="71"/>
      <c r="F41" s="71"/>
      <c r="G41" s="74"/>
    </row>
    <row r="42" spans="1:12" x14ac:dyDescent="0.25">
      <c r="B42" s="77"/>
      <c r="C42" s="71"/>
      <c r="D42" s="76"/>
      <c r="E42" s="71"/>
      <c r="F42" s="71"/>
      <c r="G42" s="74"/>
    </row>
  </sheetData>
  <mergeCells count="17">
    <mergeCell ref="B9:L9"/>
    <mergeCell ref="D7:I7"/>
    <mergeCell ref="B22:G22"/>
    <mergeCell ref="B23:L23"/>
    <mergeCell ref="B35:G35"/>
    <mergeCell ref="B34:G34"/>
    <mergeCell ref="B33:G33"/>
    <mergeCell ref="B25:G25"/>
    <mergeCell ref="J1:L3"/>
    <mergeCell ref="J4:L4"/>
    <mergeCell ref="C6:I6"/>
    <mergeCell ref="B17:L17"/>
    <mergeCell ref="B10:L10"/>
    <mergeCell ref="B15:G15"/>
    <mergeCell ref="B14:G14"/>
    <mergeCell ref="B13:G13"/>
    <mergeCell ref="B16:L16"/>
  </mergeCells>
  <pageMargins left="0.11811023622047245" right="0.31496062992125984" top="0.74803149606299213" bottom="0.74803149606299213" header="0.31496062992125984" footer="0.31496062992125984"/>
  <pageSetup paperSize="9" scale="60" fitToHeight="0" orientation="landscape" r:id="rId1"/>
  <rowBreaks count="1" manualBreakCount="1">
    <brk id="2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3" sqref="G3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 5</vt:lpstr>
      <vt:lpstr>Лист1</vt:lpstr>
      <vt:lpstr>'ПЗ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Yevgeniya Kuksa</cp:lastModifiedBy>
  <cp:lastPrinted>2014-10-10T08:35:19Z</cp:lastPrinted>
  <dcterms:created xsi:type="dcterms:W3CDTF">2012-01-05T05:15:13Z</dcterms:created>
  <dcterms:modified xsi:type="dcterms:W3CDTF">2014-10-10T09:49:16Z</dcterms:modified>
</cp:coreProperties>
</file>