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irlan.yessentemir\Desktop\"/>
    </mc:Choice>
  </mc:AlternateContent>
  <bookViews>
    <workbookView xWindow="0" yWindow="0" windowWidth="24000" windowHeight="9735"/>
  </bookViews>
  <sheets>
    <sheet name="публикуемый реестр" sheetId="4" r:id="rId1"/>
  </sheets>
  <definedNames>
    <definedName name="_xlnm.Print_Area" localSheetId="0">'публикуемый реестр'!$A$1:$H$109</definedName>
  </definedNames>
  <calcPr calcId="152511"/>
</workbook>
</file>

<file path=xl/calcChain.xml><?xml version="1.0" encoding="utf-8"?>
<calcChain xmlns="http://schemas.openxmlformats.org/spreadsheetml/2006/main">
  <c r="H106" i="4" l="1"/>
  <c r="H66" i="4" l="1"/>
  <c r="H107" i="4" s="1"/>
  <c r="H69" i="4" l="1"/>
</calcChain>
</file>

<file path=xl/sharedStrings.xml><?xml version="1.0" encoding="utf-8"?>
<sst xmlns="http://schemas.openxmlformats.org/spreadsheetml/2006/main" count="412" uniqueCount="229">
  <si>
    <t xml:space="preserve">                                                                     </t>
  </si>
  <si>
    <t>Наименование</t>
  </si>
  <si>
    <t>Краткая характеристика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</si>
  <si>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</si>
  <si>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</si>
  <si>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</si>
  <si>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Итого товары</t>
  </si>
  <si>
    <t>х</t>
  </si>
  <si>
    <t xml:space="preserve">Работы </t>
  </si>
  <si>
    <t>Итого работы</t>
  </si>
  <si>
    <t xml:space="preserve">Услуги </t>
  </si>
  <si>
    <t>Итого услуги</t>
  </si>
  <si>
    <t>Услуги</t>
  </si>
  <si>
    <t>Корпоративный фонд "Фонд социального развития"</t>
  </si>
  <si>
    <t>Способ закупок/ п. 3.1. Правил</t>
  </si>
  <si>
    <t>№ п/п</t>
  </si>
  <si>
    <t xml:space="preserve">  Товары</t>
  </si>
  <si>
    <t>Питьевая вода для диспенсера</t>
  </si>
  <si>
    <t>способом запроса ценовых предложений</t>
  </si>
  <si>
    <t>Экологически чистая бутилированная питьевая вода для диспенсеров. Система предварительной очистки - не менее 7 сту-пеней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</si>
  <si>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>бутыль</t>
  </si>
  <si>
    <t>штука</t>
  </si>
  <si>
    <t xml:space="preserve">пп.12) п.3.1 ст.3 Правил </t>
  </si>
  <si>
    <t>услуга</t>
  </si>
  <si>
    <t>упаковка</t>
  </si>
  <si>
    <t>Файл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</si>
  <si>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27 февраля 2015 года № 143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2017 года</t>
  </si>
  <si>
    <t xml:space="preserve">Услуги доступа к интернет-ресурсу Учёт.kz </t>
  </si>
  <si>
    <t>Примечание:</t>
  </si>
  <si>
    <t>* Правила закупок товаров, работ, услуг (далее – Правила), утвержденные решением Попечительского совета Корпоративного фонда «Фонд социального развития» от 11 февраля 2015 года № 2</t>
  </si>
  <si>
    <t>Услуги доступа к интернет-ресурсу - Бухгалтерский портал Учёт.kz - тариф Эксперт</t>
  </si>
  <si>
    <t>Аудиторские услуги  по аудиту финансовой отчетности  за 2018 год</t>
  </si>
  <si>
    <t>пп. 30) п.3.1. ст.3 Правил</t>
  </si>
  <si>
    <t>пп.21) п.3.1. Правил</t>
  </si>
  <si>
    <t>Вывоз ТБО с объекта: 15 квартир в жилом комплексе "Кулагер" (адрес:  ул.Е10, дом №2, №4)</t>
  </si>
  <si>
    <t>Вывоз ТБО с объекта: 15 квартир в жилом комплексе "Кулагер",  (адрес: ул.Е10, дом №2, №4)</t>
  </si>
  <si>
    <t>запрос ценовых предложений</t>
  </si>
  <si>
    <t>Проведение экспертного обследования и профилактического испытаний электроустановок в жилом комплексе "Хайвил Парк 1": в 82 квартирах блоков А и В, в 65 квартирах блока С (адрес: пр. Кабанбай батыра, 43А, 43В, 43С)</t>
  </si>
  <si>
    <t xml:space="preserve">Услуги по разработке и согласованию пакета документов для получения финансирования по проекту АВС </t>
  </si>
  <si>
    <t>пп. 1) п.4.1 ст.4 Правил</t>
  </si>
  <si>
    <t>Перечень необходимых услуг, с целью привлечения финансирования для строительства ABC (требования финансовых организаций), в том числе разработка ФЭО, корректировка ТЭО, гос.экспертиза корректированного ТЭО, разработка бизнес плана, бизнес-предложения, инвестиционного предложения, получение правительственной гарантии   и др.)</t>
  </si>
  <si>
    <t>Проведение ознакомительного семинара для общества НУ, а также привлечение консультантов, предоставляющих услуги по подготовке заявок на гранты</t>
  </si>
  <si>
    <t xml:space="preserve">Добровольное медицинское страхование </t>
  </si>
  <si>
    <t>услуги мобильной связи</t>
  </si>
  <si>
    <t>Приобретение услуг предоставления сотовой связи на 12 месяцев у оператора сотовой связи</t>
  </si>
  <si>
    <t>пп. 22) п.3.1. ст.3 Правил</t>
  </si>
  <si>
    <t>Доставка заказной корреспонденции, посылок, бандеролей. Осуществляется в пределах Республики Казахстан, а так же ближнего и дальнего зарубежья.</t>
  </si>
  <si>
    <t>Способом запроса ценовых предложений</t>
  </si>
  <si>
    <t>1</t>
  </si>
  <si>
    <t>пп.2) п. 3.1. ст. 3 Правил</t>
  </si>
  <si>
    <t>Антистеплер</t>
  </si>
  <si>
    <t>Бумага для заметок в блоке (90х90х90 мм)</t>
  </si>
  <si>
    <t>Цвет бумаги – белый, плотность не менее 80 г/м2. Бумага в блоке. Бумага имеет однородную структуру, ровную поверхность.</t>
  </si>
  <si>
    <t>Блокнот на спирали А5 100 листов</t>
  </si>
  <si>
    <t xml:space="preserve">Формат А5. Обложка мелованный картон, однотонная (любого цвета), без рисунка. Цвет листов – белый, вид линовки – клетка, без полей. Крепление на спирали (горизонтальное). </t>
  </si>
  <si>
    <t>Бумага А4</t>
  </si>
  <si>
    <t>Плотность бумаги не менее 80 г/м2. Цвет – белый. Формат А4, в упаковке 500 листов.</t>
  </si>
  <si>
    <t>С клеевым краем, размер 38х51 мм, в пачке 4 неоновых цвета.</t>
  </si>
  <si>
    <t>С клеевым краем, размер 76х76 мм, количество - 100 листов, цвета разноцветные пастельные.</t>
  </si>
  <si>
    <t>Визитница (книжка)</t>
  </si>
  <si>
    <t>Визитница. Материал – винил, ПВХ. Вместимость – 40-60 визиток. Двухрядная.</t>
  </si>
  <si>
    <t>Гвозди канцелярские</t>
  </si>
  <si>
    <t>Длина – 11 мм, разноцветные, пластиковая упаковка. В упаковке 100 штук. Материал – пластик и сталь.</t>
  </si>
  <si>
    <t>Губка для маркерной доски</t>
  </si>
  <si>
    <t>Стерка для маркерной доски 120x64мм, магнитная, форма "Мышки"</t>
  </si>
  <si>
    <t>Дырокол 200 л.</t>
  </si>
  <si>
    <t>Металлический корпус, пробивная способность - на 200 л., с линейкой и антискользящим покрытием, с фиксатором закрытого положения. Съемный пластиковый контейнер.</t>
  </si>
  <si>
    <t>Журнал учета</t>
  </si>
  <si>
    <t>Журнал для регистрации и учета, в твердом переплете, формата А4</t>
  </si>
  <si>
    <t>Зажим для бумаг - 15мм</t>
  </si>
  <si>
    <t>Зажимы для бумаг, размер 15 мм. Изготовлены из высококачественной стали, цвет черный, в карт./пласт. коробке по 12 шт</t>
  </si>
  <si>
    <t>Зажим для бумаг - 19мм</t>
  </si>
  <si>
    <t>Зажимы для бумаг, размер 19 мм. Изготовлены из высококачественной стали, цвет черный, в карт./пласт. коробке по 12 шт</t>
  </si>
  <si>
    <t>Зажим для бумаг - 32мм</t>
  </si>
  <si>
    <t>Зажимы для бумаг, размер 32 мм. Изготовлены из высококачественной стали, цвет черный, в карт./пласт. коробке по 12 шт</t>
  </si>
  <si>
    <t>Зажим для бумаг - 41мм</t>
  </si>
  <si>
    <t>Зажимы для бумаг, размер 41 мм. Изготовлены из высококачественной стали, цвет черный, в карт./пласт. коробке по 12 шт</t>
  </si>
  <si>
    <t>Зажим для бумаг - 51мм</t>
  </si>
  <si>
    <t>Зажимы для бумаг, размер 51 мм. Изготовлены из высококачественной стали, цвет черный, в карт./пласт. коробке по 12 шт</t>
  </si>
  <si>
    <t>Постики-флажки</t>
  </si>
  <si>
    <t>Индексы в наборе, размер 45х12. Количество блоков – 8 цветов по 25 штук. Неоновые.</t>
  </si>
  <si>
    <t>Калькулятор</t>
  </si>
  <si>
    <t>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</si>
  <si>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Карандаш механический</t>
  </si>
  <si>
    <t>Карандаш чернографитный, материал пластик, наличие прорезиненной GRIP-зоны. Нажимной механизм. В упаковке 12 штук.</t>
  </si>
  <si>
    <t>Карандаш простой с ластиком</t>
  </si>
  <si>
    <t>Карандаш чернографитный, ударопрочный грифель, мягкое покрытие корпуса, корпус трехгранный. С ластиком. В упаковке 6 штук.</t>
  </si>
  <si>
    <t>упаковки</t>
  </si>
  <si>
    <t>Нож канцелярский</t>
  </si>
  <si>
    <t>Материал – пластик, сталь. Выдвижное многосекционное лезвие. Система “Push-Lock”. длина лезвия – 18 мм.</t>
  </si>
  <si>
    <t>Клей-карандаш</t>
  </si>
  <si>
    <t>Пластиковая туба, объем 22 гр.</t>
  </si>
  <si>
    <t>Конверт 110х220 мм</t>
  </si>
  <si>
    <t>Конверт евростандарт 110х220 мм. Плотность бумаги 80 г/м2. Цвет белый, конверт цельный (без окошка). Тип склеивания – отрывная лента.</t>
  </si>
  <si>
    <t>Конверт А4</t>
  </si>
  <si>
    <t>Конверт под формат бумаги А4. Плотность бумаги 90 г/м2. Цвет белый, конверт цельный (без окошка). Тип склеивания – отрывная лента.</t>
  </si>
  <si>
    <t>Ластик</t>
  </si>
  <si>
    <t>Ластик 40х18 мм. Цвет белый. Для чернографитных карандашей, не оставляет бумажной пыли, в картонном футляре.</t>
  </si>
  <si>
    <t>Линейка 30 см</t>
  </si>
  <si>
    <t>Длина: 30 см. Материал: полупрозрачный пластик. Цвет: прозрачный.</t>
  </si>
  <si>
    <t>Лоток 5-секционный вертикальный</t>
  </si>
  <si>
    <t>Лоток для бумаг 5-ти секционный, пластмассовый. Цвет черный. Сборно-разборный дизайн.</t>
  </si>
  <si>
    <t>Лоток для бумаг вертикальный</t>
  </si>
  <si>
    <t>Фирменные сменные таблички для маркировки, устойчивый, подходит для хранения тяжелых каталогов и папок, оригинальный дизайн. Цвет неоновый прозрачный красный.</t>
  </si>
  <si>
    <t>Набор магнитов</t>
  </si>
  <si>
    <t>Набор магнитов 30 мм для доски, в наборе 8 шт. 4 цвета, ассорти.</t>
  </si>
  <si>
    <t>Маркер для доски</t>
  </si>
  <si>
    <t xml:space="preserve">Маркер для белой доски, цвет черный/синий, форма наконечника круглая, толщина линии – 2мм. </t>
  </si>
  <si>
    <t>Маркер хайлайтер текстовый</t>
  </si>
  <si>
    <t>Маркеры текстовые, в наборе 4 шт. Цвет - ассорти, чернила на водной основе. Форма наконечника – скошенный. Прорезиненные вставки на корпусе, колпачок с клипом. Толщина линий – 1,0-5,0 мм.</t>
  </si>
  <si>
    <t>Набор настольный (органайзер)</t>
  </si>
  <si>
    <t>Набор офисный, 12 предметов. Цвет по согласованию с Заказчиком</t>
  </si>
  <si>
    <t>Нитки шелковые для прошивки</t>
  </si>
  <si>
    <t>Нитки шелковые для прошивки документов</t>
  </si>
  <si>
    <t>Ножницы</t>
  </si>
  <si>
    <t>Длина – 21 см. Материал – нержавеющая сталь, пластик. Прорезиненные вставки, зауженные лезвия.</t>
  </si>
  <si>
    <t>Папка регистратор 50 мм</t>
  </si>
  <si>
    <t>Для хранения документов формата А4, вмещает от 350 до 550 листов. Снабжена арочным механизмом, карманом и этикеткой на корешке. Изготовлена из непрозрачного пластика. Белая внутренняя бумага с печатью логотипа и разлиновкой для записи на левой створке. Металлическая окантовка. Размер корешка 50 мм</t>
  </si>
  <si>
    <t>Папка регистратор 80 мм</t>
  </si>
  <si>
    <t>Для хранения документов формата А4. Снабжена арочным механизмом, карманом и этикеткой на корешке. Изготовлена из непрозрачного пластика. Белая внутренняя бумага с печатью логотипа и разлиновкой для записи на левой створке. Металлическая окантовка. Размер корешка 80 мм</t>
  </si>
  <si>
    <t>Бумага для заметок с липким краем -  38х51 мм</t>
  </si>
  <si>
    <t>Бумага для заметок с липким краем -  76х76 мм</t>
  </si>
  <si>
    <t>Папка адресная «На подпись»</t>
  </si>
  <si>
    <t>Адресная папка формата А4 изготовлена с внешней стороны из мягкого кожзаменителя бордового/черного цвета, внутри из картона. Надпись на обложке нанесена тисненным золотом (если имеется). Для подачи документов на подпись.</t>
  </si>
  <si>
    <t>Ручка шариковая (синий стержень)</t>
  </si>
  <si>
    <t>Ручка шариковая, синий стержень, толщина стержня - 0,7 мм. Форма корпуса – круглая, корпус прозрачный. С колпачком, корпус с GRIP-зоной. В упаковке 10 шт.</t>
  </si>
  <si>
    <t>Ручка шариковая (черный стержень)</t>
  </si>
  <si>
    <t>Ручка шариковая, черный стержень, толщина стержня - 0,7 мм. Форма корпуса – круглая, корпус прозрачный. С колпачком, корпус с GRIP-зоной.  В упаковке 10 шт.</t>
  </si>
  <si>
    <t>Скобы 10</t>
  </si>
  <si>
    <t>Стальные оцинкованные скобы, в упаковке 1000 штук. Предназначены для степлера №10.</t>
  </si>
  <si>
    <t>Скобы 24/6</t>
  </si>
  <si>
    <t>Стальные оцинкованные скобы, в упаковке 1000 штук. Предназначены для степлера №24/6.</t>
  </si>
  <si>
    <t>Скобы для степлера №23/6-23/13</t>
  </si>
  <si>
    <t>Стальные оцинкованные скобы, в упаковке 1000 штук. Предназначены для степлера №23/6-23/13</t>
  </si>
  <si>
    <t>Скоросшиватель картонный</t>
  </si>
  <si>
    <t>Скоросшиватель картонный, для личных дел, плотность 270 гр/м2. Формат А4. Вместимость 500 листов.</t>
  </si>
  <si>
    <t>Скоросшиватель пластиковый</t>
  </si>
  <si>
    <t>Пластиковая папка - скоросшиватель под формат А4 для сшивания перфорированных листов. Толщина пластика 120/160 мкм. Полипропилен. Прозрачный верх. Цвета: 10 желтых, 10 красных, 10 зеленых, 10 черных</t>
  </si>
  <si>
    <t>Скотч 19 мм</t>
  </si>
  <si>
    <t>Скотч узкий, ширина 19 мм, прозрачный</t>
  </si>
  <si>
    <t>Скрепки 28 мм</t>
  </si>
  <si>
    <t>Скрепки металлические 28 мм, никелированные 100 шт./в картонной коробке. Материал: никелированное покрытие. Цвет: серебристый Профиль: круглый край.</t>
  </si>
  <si>
    <t>Скрепки 50 мм</t>
  </si>
  <si>
    <t>Скрепки металлические 50 мм, никелированные 100 шт./в картонной коробке. Материал: никелированное покрытие. Цвет: серебристый Профиль: круглый край.</t>
  </si>
  <si>
    <t>Степлер 10</t>
  </si>
  <si>
    <t>Выполнен из пластика с металлическим механизмом. Выполняет закрытое сшивание. Загрузка скоб сверху. Цельнометаллический механизм подачи скоб, с размером скоб №10 мм</t>
  </si>
  <si>
    <t>Степлер 24/6</t>
  </si>
  <si>
    <t>Степлер пластиковый, мощность – 20-25 листов. Удобный пластиковый корпус с резиновой вставкой. Используются скобы 24/6, 26/6.</t>
  </si>
  <si>
    <t xml:space="preserve">Степлер №23/6-23/13 </t>
  </si>
  <si>
    <t>Степлер с высокой мощностью, сшивает от 2 до 100 листов. Корпус и механизм сделаны из прочного металла, нижняя часть и ручка отделаны пластиком. Используются скобы № 23/6, 23/13.</t>
  </si>
  <si>
    <t>Стержень к карандашу механическому</t>
  </si>
  <si>
    <t>Точилка с контейнером</t>
  </si>
  <si>
    <t xml:space="preserve">Точилка для карандашей, из пластика, с контейнером. Два отверстия разного диаметра. </t>
  </si>
  <si>
    <t>Указка лазерная</t>
  </si>
  <si>
    <t>Лазер ярко синего свечения. Матовое покрытие указки. Мощность: до 150mW. Длинна волны: 532nm. Ярче красных лазеров в 60 раз. Питание от 2-х батареек типа AAA (в комплекте нет) Видимый луч в темноте. Дальность свечения 3-5км</t>
  </si>
  <si>
    <t>Папка-файл под формат А-4, с универсальной перфорацией. Прозрачный пластик, плотность не менее 80мкр, 100 штук в упаковке.</t>
  </si>
  <si>
    <t xml:space="preserve">Грифель для механических карандашей.Толщина: 0,5 мм.Твердость: HBДлина: 60 мм. 12 штук в упаковке.
</t>
  </si>
  <si>
    <t>Обязательное страхование работников от несчастных случаев при исполнении ими трудовых (служебных) обязанностей</t>
  </si>
  <si>
    <t xml:space="preserve">Реестр планируемых закупок товаров, работ, услуг на 2018 год </t>
  </si>
  <si>
    <t>Электроэнергия для 15 квартир в жилом комплексе "Кулагер"</t>
  </si>
  <si>
    <t xml:space="preserve">Электроэнергия для 15 квартир в жилом комплексе "Кулагер", (адрес: ул.Е10 дом №2, №4) </t>
  </si>
  <si>
    <t>кВт/час</t>
  </si>
  <si>
    <t>Теплоэнергия для 15 квартир в жилом комплексе "Кулагер"</t>
  </si>
  <si>
    <t xml:space="preserve">Теплоэнергия для 15 квартир в жилом комлексе "Кулагер" (адрес: ул.Е10 дом №2, №4) </t>
  </si>
  <si>
    <t>Гкал</t>
  </si>
  <si>
    <t>Проведение инвестиционного форума</t>
  </si>
  <si>
    <t>пп. 24) п.3.1 ст.3 Правил</t>
  </si>
  <si>
    <t>Организация по проведению инвестиционного форума с целью привлечения резидентов в офисы НУ</t>
  </si>
  <si>
    <t>Проведение ежегодного форума</t>
  </si>
  <si>
    <t xml:space="preserve">Организация по проведению форума АВС для общества НУ, бизнеса и гос.органов </t>
  </si>
  <si>
    <t xml:space="preserve">Расходы на консультационные услуги по подготовке заявок на гранты (семинар, оформление заявок) </t>
  </si>
  <si>
    <t>1 Обязательное страхование работника от несчастных случаев при исполнении им трудовых (служебных) обязанностей  1 услуга Страховка имущественного интереса работника, жизни и здоровью которого причинен вред в результате несчастного случая, приведшего к установлению ему степени утраты профессиональной трудоспособности либо его смерти, при наличии либо отсутствии вины пострадавшего работника. В целях соблюдения требований Закона РК «Об обязательном страховании работника от несчастных случаев при исполнении им трудовых (служебных) обязанностей»</t>
  </si>
  <si>
    <t>Медицинское страхование сотрудников: CALL-сenter , скорая помощь, услуги семейного врача и медицинской сестры в условиях поликлиники, услуги семейного врача и медицинской сестры на дому, амбулаторно-поликлиническая помощь по экстренным и  лечебным показаниям, стационарное лечение по экстренным показаниям, лекарственное обеспечение и стоматология, медицинский  профилактический осмотр для сотрудника, вакцинация от гриппа, медицинская помощь за рубежом для сотрудника.</t>
  </si>
  <si>
    <t>пружина для переплета 10 мм</t>
  </si>
  <si>
    <t>пружина для переплета 22 мм</t>
  </si>
  <si>
    <t>пружина для переплета 12 мм</t>
  </si>
  <si>
    <t>Изготовлен из пластика и нержавеющей стали, с фиксатором, в картонной коробке. Размер скоб: 10, 24/6, 26/6</t>
  </si>
  <si>
    <t>Тип - пластиковые пружины для переплета, формат пружин - А4, количество сшиваемых листов - 46-65.</t>
  </si>
  <si>
    <t>Тип - пластиковые пружины для переплета, формат пружин - А4, количество сшиваемых листов - 66-100</t>
  </si>
  <si>
    <t>Тип - пластиковые пружины для переплета, формат пружин - А4, количество сшиваемых листов - 181-210</t>
  </si>
  <si>
    <t>Услуги доступа к интернет-ресурсу Договор24</t>
  </si>
  <si>
    <t xml:space="preserve">Услуги доступа к интернет-ресурсу -Договор 24 - Пакет юридических услуг  "Безлимит" </t>
  </si>
  <si>
    <t>Количество/ объем</t>
  </si>
  <si>
    <t>Проведение экспертного обследования и профилактического испытаний электроустановок</t>
  </si>
  <si>
    <t>Всего</t>
  </si>
  <si>
    <t>Аутсорсинг юридических услуг, оказываемых юридическими лицами</t>
  </si>
  <si>
    <t>пп. 6) п.3.1 ст.3 Правил</t>
  </si>
  <si>
    <t>Оказание юридических услуг</t>
  </si>
  <si>
    <t>Жилищно- эксплуатационные услуги по  жилому комплексу «Кулагер», ул.Е10, дом №2 – 7 квартир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</si>
  <si>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7 (семь) квартирах, расположенных по адресу: Республика Казахстан, 010000, г. Астана, район Есиль, ул. Е10, дом №2</t>
  </si>
  <si>
    <t>Жилищно-эксплуатационные услуги по жилому комплексу  «Хайвил Парк 1» блок А</t>
  </si>
  <si>
    <t>Оказание жилищно-эксплуатационных услуг в 11 (одиннадцать) квартирах жилого комплекса «Хайвил Парк 1», принадлежащих корпоративному фонду «Фонд социального развития», расположенных по адресу: г. Астана, пр. Кабанбай батыр, д.43А, блок А.</t>
  </si>
  <si>
    <t>Эксплуатационные услуги по жилому комплексу  «Хайвил Парк 1» блок А</t>
  </si>
  <si>
    <t>Эксплуатационные услуги по управлению, содержанию и обслуживанию 11 (одиннадцать) парковочных мест: 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благоустройство  санитарная очистка паркинга; вывоз твердо-бытовых отходов; предоставление коммунальных услуг в места общего пользования; наружное видеонаблюдение; обеспечение охраны паркинга у въезда и выезда; обслуживание лифтов и видеонаблюдение внутри лифтов; видеонаблюдение внутри паркинга</t>
  </si>
  <si>
    <t>Жилищно-эксплуатационные услуги по жилому комплексу  «Хайвил Парк 1» блок Б</t>
  </si>
  <si>
    <t>Эксплуатационные услуги по жилому комплексу  «Хайвил Парк 1» блок Б</t>
  </si>
  <si>
    <t>Эксплуатационные услуги по жилому комплексу  «Хайвил Астана» блок Е1.</t>
  </si>
  <si>
    <t>Эксплуатационные услуги по управлению, содержанию и обслуживанию 6 (шесть) парковочных мест: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 благоустройство; санитарная очистка паркинга; вывоз твердо-бытовых отходов;  предоставление коммунальных услуг в места общего пользования; наружное видеонаблюдение;  обеспечение охраны паркинга у въезда и выезда; обслуживание лифтов и видеонаблюдение внутри лифтов;  видеонаблюдение внутри паркинга</t>
  </si>
  <si>
    <t>Услуги питания (обед и кофе - брейк) для организации проведения Форума</t>
  </si>
  <si>
    <t>Услуги видео - фото операторов для организации проведения Форума</t>
  </si>
  <si>
    <t>пп.24) п.3.1. Правил</t>
  </si>
  <si>
    <t>Организация проведения обеда и кофе - брейка на 100 человек, в рамках 1 - го ежегодного Центрально - Азиатского Научно - исследовательского форума, проводимого в Назарбаев Университет, блок С3.</t>
  </si>
  <si>
    <t>Организация проведения фото и видео съемки для 1 - го ежегодного Центрально - Азиатского Научно - исследовательского форума, проводимого в Назарбаев Университет, блок С3, хронометражом не менее 1 минуты, но не более 4 минут, разрешение : не менее Full HD, 1920х1080 точек.</t>
  </si>
  <si>
    <t>Почтово - телеграфные услуги</t>
  </si>
  <si>
    <t>Услуги питания ( кофе - брейк) для проведения форума "Презентация Ассоциации Молодых Ученных" 20.04.2018</t>
  </si>
  <si>
    <t>Проведение кофе - брейка в рамках мероприятия "Презентация Ассоциации Молодых Ученных", проводимого в Назабаев Университет С2, Blue Hall</t>
  </si>
  <si>
    <t>Услуги изготовления баннера для проведения форума "Презентация Ассоциации Молодых Ученных" 20.04.2018</t>
  </si>
  <si>
    <t>Размер ролл - ап: 1200 мм*2000 мм; материал: баннераная ткань; конструкция: ролл - ап</t>
  </si>
  <si>
    <t>Жилищно- эксплуатационные услуги по жилому комплексу «Кулагер»,  ул.Е10, дом №4 – 9 квартир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</si>
  <si>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9 (девять) квартирах, расположенных по адресу: Республика Казахстан, 010000, г. Астана, район Есиль, ул. Е10, дом №4</t>
  </si>
  <si>
    <t>Жилищно-эксплуатационные услуги по жилому комплексу  «Хайвил Парк 1» блок G</t>
  </si>
  <si>
    <t>Оказание жилищно-эксплуатационных услуг в одной квартире жилого комплекса «Хайвил Парк 1», принадлежащей корпоративному фонду «Фонд социального развития», расположенной по адресу: г. Астана, Рақымжана Қошқарбаева, д.10/1, блок G</t>
  </si>
  <si>
    <t>Эксплуатационные услуги по управлению, содержанию и обслуживанию одного парковочного места: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 благоустройство; санитарная очистка паркинга; вывоз твердо-бытовых отходов;  предоставление коммунальных услуг в места общего пользования; наружное видеонаблюдение;  обеспечение охраны паркинга у въезда и выезда; обслуживание лифтов и видеонаблюдение внутри лифтов;  видеонаблюдение внутри паркинга</t>
  </si>
  <si>
    <t>Вывоз ТБО с объекта: квартира в жилом комплексе "Кулагер" (адрес:  ул.Е10, дом №4)</t>
  </si>
  <si>
    <t>Вывоз ТБО с объекта в одной квартире жилого комплекса "Кулагер" принадлежащего корпоративному фонду "Фонд социального развития" расположенный по адресу: г. Астана ул.Е10, дом №4)</t>
  </si>
  <si>
    <t>Эксплуатационные услуги по управлению, содержанию и обслуживанию:                                      -52 (пятьдесят два) парковочных места с 01 января 2018 года по 31 мая 2018 года;                                                                                          -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 благоустройство; санитарная очистка паркинга; вывоз твердо-бытовых отходов;  предоставление коммунальных услуг в места; общего пользования; наружное видеонаблюдение;  обеспечение охраны паркинга у въезда и выезда; обслуживание лифтов и видеонаблюдение внутри лифтов;  видеонаблюдение внутри паркинга</t>
  </si>
  <si>
    <t>Оказание жилищно-эксплуатационных услуг в:        - 52 (пятидесят два) квартирах с 01 января 2018 года по 31 мая 2018 года;                                                           2018 года жилого комплекса «Хайвил Парк 1», принадлежащих корпоративному фонду «Фонд социального развития», расположенных по адресу: г. Астана, пр. Кабанбай батыр, д.43Б, блок Б</t>
  </si>
  <si>
    <t>Жилищно - эксплуатационные услуги по жилому комплексу  «Хайвил Парк 1» блок Б</t>
  </si>
  <si>
    <t>Оказание жилищно-эксплуатационных услуг в 15 (пятнадцать) квартирах жилого комплекса «Хайвил Парк 1» с 01 июня 2018 года по 31 октября 2018 года включительно, принадлежащих корпоративному фонду «Фонд социального развития», расположенных по адресу: г. Астана, пр. Кабанбай батыр, д.43Б, блок Б</t>
  </si>
  <si>
    <t>Эксплуатационные услуги по управлению, содержанию и обслуживанию 15 (пятнацдать) парковочных мест с 01 июня 2018 года по 31 октября 2018 года включительно:                                                                                          -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      - благоустройство;                                                                - санитарная очистка паркинга;                                   - вывоз твердо-бытовых отходов;                             - предоставление коммунальных услуг в места общего пользования;                                                          - наружное видеонаблюдение;                                           - обеспечение охраны паркинга у въезда и выезда;                            - обслуживание лифтов и видеонаблюдение внутри лифтов;                                                                                    -видеонаблюдение внутри паркинга.</t>
  </si>
  <si>
    <t xml:space="preserve">                                                                                  </t>
  </si>
  <si>
    <t>Услуга по организации обеспечения питанием слушателей обучаеющего курса Предуниверситетской подготовки</t>
  </si>
  <si>
    <t>В целях организации обучения, оказание услуги по организации обеспечения питанием слушателей обучающего курса Предуниверситетской подготовки</t>
  </si>
  <si>
    <t>Услуги по разработке и сопровождению интернет - портала - цифрового двойника АВС</t>
  </si>
  <si>
    <t>Разработка и сопровождение интернет - портала - цифрового двойника АВС с виртуальным 3D - туром, сервисными функциями и личными кабинетами участников (инвесторы, стартапы, ученые и др.)</t>
  </si>
  <si>
    <t>пп.6) п.3.1. Правил</t>
  </si>
  <si>
    <t>Приобретение услуг, необходимых для реализации инвестиционной политики/инвестиционных проектов</t>
  </si>
  <si>
    <t>пп.30) п.3.1. Правил</t>
  </si>
  <si>
    <t>Юридические услуги по созданию Консорциума для реализации проекта АВС Stage-1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</si>
</sst>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7181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5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2" fontId="6" fillId="0" borderId="0" xfId="4" applyNumberFormat="1" applyFont="1" applyAlignment="1">
      <alignment horizontal="left"/>
    </xf>
    <xf numFmtId="1" fontId="6" fillId="0" borderId="0" xfId="4" applyNumberFormat="1" applyFont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left" vertical="center" wrapText="1"/>
    </xf>
    <xf numFmtId="2" fontId="9" fillId="3" borderId="6" xfId="2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11" fillId="3" borderId="6" xfId="0" applyNumberFormat="1" applyFont="1" applyFill="1" applyBorder="1" applyAlignment="1">
      <alignment horizontal="left" vertical="center" wrapText="1"/>
    </xf>
    <xf numFmtId="49" fontId="11" fillId="3" borderId="6" xfId="0" applyNumberFormat="1" applyFont="1" applyFill="1" applyBorder="1" applyAlignment="1">
      <alignment horizontal="left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vertical="center" wrapText="1"/>
    </xf>
    <xf numFmtId="43" fontId="8" fillId="3" borderId="1" xfId="1" applyFont="1" applyFill="1" applyBorder="1" applyAlignment="1">
      <alignment horizontal="right" vertical="center"/>
    </xf>
    <xf numFmtId="43" fontId="8" fillId="3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43" fontId="7" fillId="3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4" fontId="7" fillId="0" borderId="1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3" fontId="8" fillId="0" borderId="1" xfId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49" fontId="11" fillId="0" borderId="5" xfId="0" applyNumberFormat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43" fontId="8" fillId="0" borderId="5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</cellXfs>
  <cellStyles count="6">
    <cellStyle name="Обычный" xfId="0" builtinId="0"/>
    <cellStyle name="Обычный 11" xfId="4"/>
    <cellStyle name="Обычный 12" xfId="2"/>
    <cellStyle name="Обычный 4 2" xfId="3"/>
    <cellStyle name="Финансовый" xfId="1" builtin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tabSelected="1" view="pageBreakPreview" topLeftCell="A103" zoomScale="80" zoomScaleNormal="70" zoomScaleSheetLayoutView="80" workbookViewId="0">
      <selection activeCell="G104" sqref="G104"/>
    </sheetView>
  </sheetViews>
  <sheetFormatPr defaultRowHeight="15" x14ac:dyDescent="0.25"/>
  <cols>
    <col min="1" max="1" width="5.5703125" customWidth="1"/>
    <col min="2" max="2" width="18.28515625" customWidth="1"/>
    <col min="3" max="3" width="14.42578125" customWidth="1"/>
    <col min="4" max="4" width="51.7109375" style="2" customWidth="1"/>
    <col min="5" max="6" width="10.5703125" customWidth="1"/>
    <col min="7" max="7" width="18.28515625" customWidth="1"/>
    <col min="8" max="8" width="16.28515625" customWidth="1"/>
  </cols>
  <sheetData>
    <row r="1" spans="1:8" ht="120" customHeight="1" x14ac:dyDescent="0.25">
      <c r="A1" s="97"/>
      <c r="B1" s="97"/>
      <c r="C1" s="97"/>
      <c r="D1" s="97"/>
      <c r="E1" s="97"/>
      <c r="F1" s="97"/>
      <c r="G1" s="97"/>
      <c r="H1" s="97"/>
    </row>
    <row r="2" spans="1:8" ht="18.75" x14ac:dyDescent="0.25">
      <c r="A2" s="98" t="s">
        <v>158</v>
      </c>
      <c r="B2" s="98"/>
      <c r="C2" s="98"/>
      <c r="D2" s="98"/>
      <c r="E2" s="98"/>
      <c r="F2" s="98"/>
      <c r="G2" s="98"/>
      <c r="H2" s="98"/>
    </row>
    <row r="3" spans="1:8" ht="18.75" x14ac:dyDescent="0.3">
      <c r="A3" s="30" t="s">
        <v>0</v>
      </c>
      <c r="B3" s="31"/>
      <c r="C3" s="31"/>
      <c r="D3" s="1" t="s">
        <v>13</v>
      </c>
      <c r="E3" s="31"/>
      <c r="F3" s="31"/>
      <c r="G3" s="31"/>
      <c r="H3" s="31"/>
    </row>
    <row r="4" spans="1:8" x14ac:dyDescent="0.25">
      <c r="A4" s="95" t="s">
        <v>15</v>
      </c>
      <c r="B4" s="99" t="s">
        <v>1</v>
      </c>
      <c r="C4" s="95" t="s">
        <v>14</v>
      </c>
      <c r="D4" s="95" t="s">
        <v>2</v>
      </c>
      <c r="E4" s="95" t="s">
        <v>182</v>
      </c>
      <c r="F4" s="95" t="s">
        <v>3</v>
      </c>
      <c r="G4" s="95" t="s">
        <v>4</v>
      </c>
      <c r="H4" s="95" t="s">
        <v>5</v>
      </c>
    </row>
    <row r="5" spans="1:8" ht="48" customHeight="1" x14ac:dyDescent="0.25">
      <c r="A5" s="96"/>
      <c r="B5" s="100"/>
      <c r="C5" s="96"/>
      <c r="D5" s="96"/>
      <c r="E5" s="96"/>
      <c r="F5" s="96"/>
      <c r="G5" s="96"/>
      <c r="H5" s="96"/>
    </row>
    <row r="6" spans="1:8" ht="15.75" x14ac:dyDescent="0.25">
      <c r="A6" s="5">
        <v>1</v>
      </c>
      <c r="B6" s="5">
        <v>2</v>
      </c>
      <c r="C6" s="5">
        <v>3</v>
      </c>
      <c r="D6" s="6">
        <v>4</v>
      </c>
      <c r="E6" s="5">
        <v>5</v>
      </c>
      <c r="F6" s="5">
        <v>6</v>
      </c>
      <c r="G6" s="5">
        <v>7</v>
      </c>
      <c r="H6" s="5">
        <v>8</v>
      </c>
    </row>
    <row r="7" spans="1:8" ht="15.75" x14ac:dyDescent="0.25">
      <c r="A7" s="84" t="s">
        <v>16</v>
      </c>
      <c r="B7" s="84"/>
      <c r="C7" s="84"/>
      <c r="D7" s="84"/>
      <c r="E7" s="84"/>
      <c r="F7" s="84"/>
      <c r="G7" s="84"/>
      <c r="H7" s="84"/>
    </row>
    <row r="8" spans="1:8" ht="63" x14ac:dyDescent="0.25">
      <c r="A8" s="7">
        <v>1</v>
      </c>
      <c r="B8" s="8" t="s">
        <v>50</v>
      </c>
      <c r="C8" s="9" t="s">
        <v>18</v>
      </c>
      <c r="D8" s="10" t="s">
        <v>176</v>
      </c>
      <c r="E8" s="11">
        <v>10</v>
      </c>
      <c r="F8" s="12" t="s">
        <v>21</v>
      </c>
      <c r="G8" s="12">
        <v>280</v>
      </c>
      <c r="H8" s="12">
        <v>2800</v>
      </c>
    </row>
    <row r="9" spans="1:8" ht="63" x14ac:dyDescent="0.25">
      <c r="A9" s="13">
        <v>2</v>
      </c>
      <c r="B9" s="14" t="s">
        <v>51</v>
      </c>
      <c r="C9" s="15" t="s">
        <v>18</v>
      </c>
      <c r="D9" s="16" t="s">
        <v>52</v>
      </c>
      <c r="E9" s="17">
        <v>20</v>
      </c>
      <c r="F9" s="18" t="s">
        <v>21</v>
      </c>
      <c r="G9" s="18">
        <v>800</v>
      </c>
      <c r="H9" s="18">
        <v>16000</v>
      </c>
    </row>
    <row r="10" spans="1:8" ht="63" x14ac:dyDescent="0.25">
      <c r="A10" s="7">
        <v>3</v>
      </c>
      <c r="B10" s="8" t="s">
        <v>53</v>
      </c>
      <c r="C10" s="9" t="s">
        <v>18</v>
      </c>
      <c r="D10" s="10" t="s">
        <v>54</v>
      </c>
      <c r="E10" s="11">
        <v>5</v>
      </c>
      <c r="F10" s="12" t="s">
        <v>21</v>
      </c>
      <c r="G10" s="12">
        <v>400</v>
      </c>
      <c r="H10" s="12">
        <v>2000</v>
      </c>
    </row>
    <row r="11" spans="1:8" ht="63" x14ac:dyDescent="0.25">
      <c r="A11" s="7">
        <v>4</v>
      </c>
      <c r="B11" s="8" t="s">
        <v>55</v>
      </c>
      <c r="C11" s="9" t="s">
        <v>18</v>
      </c>
      <c r="D11" s="10" t="s">
        <v>56</v>
      </c>
      <c r="E11" s="11">
        <v>56</v>
      </c>
      <c r="F11" s="12" t="s">
        <v>24</v>
      </c>
      <c r="G11" s="12">
        <v>5250</v>
      </c>
      <c r="H11" s="12">
        <v>294000</v>
      </c>
    </row>
    <row r="12" spans="1:8" ht="63" x14ac:dyDescent="0.25">
      <c r="A12" s="7">
        <v>5</v>
      </c>
      <c r="B12" s="8" t="s">
        <v>120</v>
      </c>
      <c r="C12" s="9" t="s">
        <v>18</v>
      </c>
      <c r="D12" s="10" t="s">
        <v>57</v>
      </c>
      <c r="E12" s="11">
        <v>30</v>
      </c>
      <c r="F12" s="12" t="s">
        <v>21</v>
      </c>
      <c r="G12" s="12">
        <v>300</v>
      </c>
      <c r="H12" s="12">
        <v>9000</v>
      </c>
    </row>
    <row r="13" spans="1:8" ht="63" x14ac:dyDescent="0.25">
      <c r="A13" s="7">
        <v>6</v>
      </c>
      <c r="B13" s="8" t="s">
        <v>121</v>
      </c>
      <c r="C13" s="9" t="s">
        <v>18</v>
      </c>
      <c r="D13" s="10" t="s">
        <v>58</v>
      </c>
      <c r="E13" s="11">
        <v>30</v>
      </c>
      <c r="F13" s="12" t="s">
        <v>21</v>
      </c>
      <c r="G13" s="12">
        <v>475</v>
      </c>
      <c r="H13" s="12">
        <v>14250</v>
      </c>
    </row>
    <row r="14" spans="1:8" ht="63" x14ac:dyDescent="0.25">
      <c r="A14" s="7">
        <v>7</v>
      </c>
      <c r="B14" s="8" t="s">
        <v>59</v>
      </c>
      <c r="C14" s="9" t="s">
        <v>18</v>
      </c>
      <c r="D14" s="10" t="s">
        <v>60</v>
      </c>
      <c r="E14" s="11">
        <v>2</v>
      </c>
      <c r="F14" s="12" t="s">
        <v>21</v>
      </c>
      <c r="G14" s="12">
        <v>2000</v>
      </c>
      <c r="H14" s="12">
        <v>4000</v>
      </c>
    </row>
    <row r="15" spans="1:8" ht="63" x14ac:dyDescent="0.25">
      <c r="A15" s="7">
        <v>8</v>
      </c>
      <c r="B15" s="8" t="s">
        <v>61</v>
      </c>
      <c r="C15" s="9" t="s">
        <v>18</v>
      </c>
      <c r="D15" s="10" t="s">
        <v>62</v>
      </c>
      <c r="E15" s="11">
        <v>7</v>
      </c>
      <c r="F15" s="12" t="s">
        <v>24</v>
      </c>
      <c r="G15" s="12">
        <v>480</v>
      </c>
      <c r="H15" s="12">
        <v>3360</v>
      </c>
    </row>
    <row r="16" spans="1:8" ht="63" x14ac:dyDescent="0.25">
      <c r="A16" s="7">
        <v>9</v>
      </c>
      <c r="B16" s="8" t="s">
        <v>63</v>
      </c>
      <c r="C16" s="9" t="s">
        <v>18</v>
      </c>
      <c r="D16" s="10" t="s">
        <v>64</v>
      </c>
      <c r="E16" s="11">
        <v>5</v>
      </c>
      <c r="F16" s="12" t="s">
        <v>21</v>
      </c>
      <c r="G16" s="12">
        <v>80</v>
      </c>
      <c r="H16" s="12">
        <v>400</v>
      </c>
    </row>
    <row r="17" spans="1:8" ht="63" x14ac:dyDescent="0.25">
      <c r="A17" s="7">
        <v>10</v>
      </c>
      <c r="B17" s="8" t="s">
        <v>65</v>
      </c>
      <c r="C17" s="9" t="s">
        <v>18</v>
      </c>
      <c r="D17" s="10" t="s">
        <v>66</v>
      </c>
      <c r="E17" s="11">
        <v>1</v>
      </c>
      <c r="F17" s="12" t="s">
        <v>21</v>
      </c>
      <c r="G17" s="12">
        <v>40000</v>
      </c>
      <c r="H17" s="12">
        <v>40000</v>
      </c>
    </row>
    <row r="18" spans="1:8" ht="63" x14ac:dyDescent="0.25">
      <c r="A18" s="7">
        <v>11</v>
      </c>
      <c r="B18" s="8" t="s">
        <v>67</v>
      </c>
      <c r="C18" s="9" t="s">
        <v>18</v>
      </c>
      <c r="D18" s="10" t="s">
        <v>68</v>
      </c>
      <c r="E18" s="11">
        <v>10</v>
      </c>
      <c r="F18" s="12" t="s">
        <v>21</v>
      </c>
      <c r="G18" s="12">
        <v>600</v>
      </c>
      <c r="H18" s="12">
        <v>6000</v>
      </c>
    </row>
    <row r="19" spans="1:8" ht="63" x14ac:dyDescent="0.25">
      <c r="A19" s="7">
        <v>12</v>
      </c>
      <c r="B19" s="8" t="s">
        <v>69</v>
      </c>
      <c r="C19" s="9" t="s">
        <v>18</v>
      </c>
      <c r="D19" s="10" t="s">
        <v>70</v>
      </c>
      <c r="E19" s="11">
        <v>20</v>
      </c>
      <c r="F19" s="12" t="s">
        <v>24</v>
      </c>
      <c r="G19" s="12">
        <v>18</v>
      </c>
      <c r="H19" s="12">
        <v>360</v>
      </c>
    </row>
    <row r="20" spans="1:8" ht="63" x14ac:dyDescent="0.25">
      <c r="A20" s="7">
        <v>13</v>
      </c>
      <c r="B20" s="8" t="s">
        <v>71</v>
      </c>
      <c r="C20" s="9" t="s">
        <v>18</v>
      </c>
      <c r="D20" s="10" t="s">
        <v>72</v>
      </c>
      <c r="E20" s="11">
        <v>20</v>
      </c>
      <c r="F20" s="12" t="s">
        <v>24</v>
      </c>
      <c r="G20" s="12">
        <v>20</v>
      </c>
      <c r="H20" s="12">
        <v>400</v>
      </c>
    </row>
    <row r="21" spans="1:8" ht="63" x14ac:dyDescent="0.25">
      <c r="A21" s="7">
        <v>14</v>
      </c>
      <c r="B21" s="8" t="s">
        <v>73</v>
      </c>
      <c r="C21" s="9" t="s">
        <v>18</v>
      </c>
      <c r="D21" s="10" t="s">
        <v>74</v>
      </c>
      <c r="E21" s="11">
        <v>20</v>
      </c>
      <c r="F21" s="12" t="s">
        <v>24</v>
      </c>
      <c r="G21" s="12">
        <v>30</v>
      </c>
      <c r="H21" s="12">
        <v>600</v>
      </c>
    </row>
    <row r="22" spans="1:8" ht="63" x14ac:dyDescent="0.25">
      <c r="A22" s="7">
        <v>15</v>
      </c>
      <c r="B22" s="8" t="s">
        <v>75</v>
      </c>
      <c r="C22" s="9" t="s">
        <v>18</v>
      </c>
      <c r="D22" s="10" t="s">
        <v>76</v>
      </c>
      <c r="E22" s="11">
        <v>8</v>
      </c>
      <c r="F22" s="12" t="s">
        <v>24</v>
      </c>
      <c r="G22" s="12">
        <v>50</v>
      </c>
      <c r="H22" s="12">
        <v>400</v>
      </c>
    </row>
    <row r="23" spans="1:8" ht="63" x14ac:dyDescent="0.25">
      <c r="A23" s="7">
        <v>16</v>
      </c>
      <c r="B23" s="8" t="s">
        <v>77</v>
      </c>
      <c r="C23" s="9" t="s">
        <v>18</v>
      </c>
      <c r="D23" s="10" t="s">
        <v>78</v>
      </c>
      <c r="E23" s="11">
        <v>8</v>
      </c>
      <c r="F23" s="12" t="s">
        <v>24</v>
      </c>
      <c r="G23" s="12">
        <v>80</v>
      </c>
      <c r="H23" s="12">
        <v>640</v>
      </c>
    </row>
    <row r="24" spans="1:8" ht="63" x14ac:dyDescent="0.25">
      <c r="A24" s="7">
        <v>17</v>
      </c>
      <c r="B24" s="8" t="s">
        <v>79</v>
      </c>
      <c r="C24" s="9" t="s">
        <v>18</v>
      </c>
      <c r="D24" s="10" t="s">
        <v>80</v>
      </c>
      <c r="E24" s="11">
        <v>20</v>
      </c>
      <c r="F24" s="12" t="s">
        <v>21</v>
      </c>
      <c r="G24" s="12">
        <v>450</v>
      </c>
      <c r="H24" s="12">
        <v>9000</v>
      </c>
    </row>
    <row r="25" spans="1:8" ht="78.75" x14ac:dyDescent="0.25">
      <c r="A25" s="7">
        <v>18</v>
      </c>
      <c r="B25" s="8" t="s">
        <v>81</v>
      </c>
      <c r="C25" s="9" t="s">
        <v>18</v>
      </c>
      <c r="D25" s="10" t="s">
        <v>82</v>
      </c>
      <c r="E25" s="11">
        <v>18</v>
      </c>
      <c r="F25" s="12" t="s">
        <v>21</v>
      </c>
      <c r="G25" s="12">
        <v>2200</v>
      </c>
      <c r="H25" s="12">
        <v>39600</v>
      </c>
    </row>
    <row r="26" spans="1:8" ht="63" x14ac:dyDescent="0.25">
      <c r="A26" s="7">
        <v>19</v>
      </c>
      <c r="B26" s="8" t="s">
        <v>83</v>
      </c>
      <c r="C26" s="9" t="s">
        <v>18</v>
      </c>
      <c r="D26" s="10" t="s">
        <v>84</v>
      </c>
      <c r="E26" s="11">
        <v>4</v>
      </c>
      <c r="F26" s="12" t="s">
        <v>24</v>
      </c>
      <c r="G26" s="12">
        <v>220</v>
      </c>
      <c r="H26" s="12">
        <v>880</v>
      </c>
    </row>
    <row r="27" spans="1:8" ht="63" x14ac:dyDescent="0.25">
      <c r="A27" s="7">
        <v>20</v>
      </c>
      <c r="B27" s="8" t="s">
        <v>85</v>
      </c>
      <c r="C27" s="9" t="s">
        <v>18</v>
      </c>
      <c r="D27" s="10" t="s">
        <v>86</v>
      </c>
      <c r="E27" s="11">
        <v>10</v>
      </c>
      <c r="F27" s="12" t="s">
        <v>87</v>
      </c>
      <c r="G27" s="12">
        <v>250</v>
      </c>
      <c r="H27" s="12">
        <v>2500</v>
      </c>
    </row>
    <row r="28" spans="1:8" ht="63" x14ac:dyDescent="0.25">
      <c r="A28" s="7">
        <v>21</v>
      </c>
      <c r="B28" s="8" t="s">
        <v>88</v>
      </c>
      <c r="C28" s="9" t="s">
        <v>18</v>
      </c>
      <c r="D28" s="10" t="s">
        <v>89</v>
      </c>
      <c r="E28" s="11">
        <v>10</v>
      </c>
      <c r="F28" s="12" t="s">
        <v>21</v>
      </c>
      <c r="G28" s="12">
        <v>200</v>
      </c>
      <c r="H28" s="12">
        <v>2000</v>
      </c>
    </row>
    <row r="29" spans="1:8" ht="63" x14ac:dyDescent="0.25">
      <c r="A29" s="7">
        <v>22</v>
      </c>
      <c r="B29" s="8" t="s">
        <v>90</v>
      </c>
      <c r="C29" s="9" t="s">
        <v>18</v>
      </c>
      <c r="D29" s="10" t="s">
        <v>91</v>
      </c>
      <c r="E29" s="11">
        <v>10</v>
      </c>
      <c r="F29" s="12" t="s">
        <v>21</v>
      </c>
      <c r="G29" s="12">
        <v>170</v>
      </c>
      <c r="H29" s="12">
        <v>1700</v>
      </c>
    </row>
    <row r="30" spans="1:8" ht="63" x14ac:dyDescent="0.25">
      <c r="A30" s="7">
        <v>23</v>
      </c>
      <c r="B30" s="8" t="s">
        <v>92</v>
      </c>
      <c r="C30" s="9" t="s">
        <v>18</v>
      </c>
      <c r="D30" s="10" t="s">
        <v>93</v>
      </c>
      <c r="E30" s="11">
        <v>40</v>
      </c>
      <c r="F30" s="12" t="s">
        <v>21</v>
      </c>
      <c r="G30" s="12">
        <v>10</v>
      </c>
      <c r="H30" s="12">
        <v>400</v>
      </c>
    </row>
    <row r="31" spans="1:8" ht="63" x14ac:dyDescent="0.25">
      <c r="A31" s="7">
        <v>24</v>
      </c>
      <c r="B31" s="8" t="s">
        <v>94</v>
      </c>
      <c r="C31" s="9" t="s">
        <v>18</v>
      </c>
      <c r="D31" s="10" t="s">
        <v>95</v>
      </c>
      <c r="E31" s="11">
        <v>50</v>
      </c>
      <c r="F31" s="12" t="s">
        <v>21</v>
      </c>
      <c r="G31" s="12">
        <v>50</v>
      </c>
      <c r="H31" s="12">
        <v>2500</v>
      </c>
    </row>
    <row r="32" spans="1:8" ht="63" x14ac:dyDescent="0.25">
      <c r="A32" s="7">
        <v>25</v>
      </c>
      <c r="B32" s="8" t="s">
        <v>96</v>
      </c>
      <c r="C32" s="9" t="s">
        <v>18</v>
      </c>
      <c r="D32" s="10" t="s">
        <v>97</v>
      </c>
      <c r="E32" s="11">
        <v>30</v>
      </c>
      <c r="F32" s="12" t="s">
        <v>21</v>
      </c>
      <c r="G32" s="12">
        <v>60</v>
      </c>
      <c r="H32" s="12">
        <v>1800</v>
      </c>
    </row>
    <row r="33" spans="1:8" ht="63" x14ac:dyDescent="0.25">
      <c r="A33" s="7">
        <v>26</v>
      </c>
      <c r="B33" s="8" t="s">
        <v>98</v>
      </c>
      <c r="C33" s="9" t="s">
        <v>18</v>
      </c>
      <c r="D33" s="10" t="s">
        <v>99</v>
      </c>
      <c r="E33" s="11">
        <v>10</v>
      </c>
      <c r="F33" s="12" t="s">
        <v>21</v>
      </c>
      <c r="G33" s="12">
        <v>250</v>
      </c>
      <c r="H33" s="12">
        <v>2500</v>
      </c>
    </row>
    <row r="34" spans="1:8" ht="63" x14ac:dyDescent="0.25">
      <c r="A34" s="7">
        <v>27</v>
      </c>
      <c r="B34" s="8" t="s">
        <v>100</v>
      </c>
      <c r="C34" s="9" t="s">
        <v>18</v>
      </c>
      <c r="D34" s="10" t="s">
        <v>101</v>
      </c>
      <c r="E34" s="11">
        <v>15</v>
      </c>
      <c r="F34" s="12" t="s">
        <v>21</v>
      </c>
      <c r="G34" s="12">
        <v>1600</v>
      </c>
      <c r="H34" s="12">
        <v>24000</v>
      </c>
    </row>
    <row r="35" spans="1:8" ht="63" x14ac:dyDescent="0.25">
      <c r="A35" s="7">
        <v>28</v>
      </c>
      <c r="B35" s="8" t="s">
        <v>102</v>
      </c>
      <c r="C35" s="9" t="s">
        <v>18</v>
      </c>
      <c r="D35" s="10" t="s">
        <v>103</v>
      </c>
      <c r="E35" s="11">
        <v>15</v>
      </c>
      <c r="F35" s="12" t="s">
        <v>21</v>
      </c>
      <c r="G35" s="12">
        <v>800</v>
      </c>
      <c r="H35" s="12">
        <v>12000</v>
      </c>
    </row>
    <row r="36" spans="1:8" ht="63" x14ac:dyDescent="0.25">
      <c r="A36" s="7">
        <v>29</v>
      </c>
      <c r="B36" s="8" t="s">
        <v>104</v>
      </c>
      <c r="C36" s="9" t="s">
        <v>18</v>
      </c>
      <c r="D36" s="10" t="s">
        <v>105</v>
      </c>
      <c r="E36" s="11">
        <v>2</v>
      </c>
      <c r="F36" s="12" t="s">
        <v>24</v>
      </c>
      <c r="G36" s="12">
        <v>350</v>
      </c>
      <c r="H36" s="12">
        <v>700</v>
      </c>
    </row>
    <row r="37" spans="1:8" ht="63" x14ac:dyDescent="0.25">
      <c r="A37" s="7">
        <v>30</v>
      </c>
      <c r="B37" s="8" t="s">
        <v>106</v>
      </c>
      <c r="C37" s="9" t="s">
        <v>18</v>
      </c>
      <c r="D37" s="10" t="s">
        <v>107</v>
      </c>
      <c r="E37" s="11">
        <v>10</v>
      </c>
      <c r="F37" s="12" t="s">
        <v>21</v>
      </c>
      <c r="G37" s="12">
        <v>170</v>
      </c>
      <c r="H37" s="12">
        <v>1700</v>
      </c>
    </row>
    <row r="38" spans="1:8" ht="78.75" x14ac:dyDescent="0.25">
      <c r="A38" s="7">
        <v>31</v>
      </c>
      <c r="B38" s="8" t="s">
        <v>108</v>
      </c>
      <c r="C38" s="9" t="s">
        <v>18</v>
      </c>
      <c r="D38" s="10" t="s">
        <v>109</v>
      </c>
      <c r="E38" s="11">
        <v>4</v>
      </c>
      <c r="F38" s="12" t="s">
        <v>24</v>
      </c>
      <c r="G38" s="12">
        <v>970</v>
      </c>
      <c r="H38" s="12">
        <v>3880</v>
      </c>
    </row>
    <row r="39" spans="1:8" ht="63" x14ac:dyDescent="0.25">
      <c r="A39" s="7">
        <v>32</v>
      </c>
      <c r="B39" s="8" t="s">
        <v>110</v>
      </c>
      <c r="C39" s="9" t="s">
        <v>18</v>
      </c>
      <c r="D39" s="10" t="s">
        <v>111</v>
      </c>
      <c r="E39" s="11">
        <v>12</v>
      </c>
      <c r="F39" s="12" t="s">
        <v>21</v>
      </c>
      <c r="G39" s="12">
        <v>2100</v>
      </c>
      <c r="H39" s="12">
        <v>25200</v>
      </c>
    </row>
    <row r="40" spans="1:8" ht="63" x14ac:dyDescent="0.25">
      <c r="A40" s="7">
        <v>33</v>
      </c>
      <c r="B40" s="8" t="s">
        <v>112</v>
      </c>
      <c r="C40" s="9" t="s">
        <v>18</v>
      </c>
      <c r="D40" s="10" t="s">
        <v>113</v>
      </c>
      <c r="E40" s="11">
        <v>5</v>
      </c>
      <c r="F40" s="12" t="s">
        <v>21</v>
      </c>
      <c r="G40" s="12">
        <v>500</v>
      </c>
      <c r="H40" s="12">
        <v>2500</v>
      </c>
    </row>
    <row r="41" spans="1:8" ht="63" x14ac:dyDescent="0.25">
      <c r="A41" s="7">
        <v>34</v>
      </c>
      <c r="B41" s="8" t="s">
        <v>114</v>
      </c>
      <c r="C41" s="9" t="s">
        <v>18</v>
      </c>
      <c r="D41" s="10" t="s">
        <v>115</v>
      </c>
      <c r="E41" s="11">
        <v>7</v>
      </c>
      <c r="F41" s="12" t="s">
        <v>21</v>
      </c>
      <c r="G41" s="12">
        <v>650</v>
      </c>
      <c r="H41" s="12">
        <v>4550</v>
      </c>
    </row>
    <row r="42" spans="1:8" ht="110.25" x14ac:dyDescent="0.25">
      <c r="A42" s="7">
        <v>35</v>
      </c>
      <c r="B42" s="8" t="s">
        <v>116</v>
      </c>
      <c r="C42" s="9" t="s">
        <v>18</v>
      </c>
      <c r="D42" s="10" t="s">
        <v>117</v>
      </c>
      <c r="E42" s="11">
        <v>60</v>
      </c>
      <c r="F42" s="12" t="s">
        <v>21</v>
      </c>
      <c r="G42" s="12">
        <v>500</v>
      </c>
      <c r="H42" s="12">
        <v>30000</v>
      </c>
    </row>
    <row r="43" spans="1:8" ht="94.5" x14ac:dyDescent="0.25">
      <c r="A43" s="7">
        <v>36</v>
      </c>
      <c r="B43" s="8" t="s">
        <v>118</v>
      </c>
      <c r="C43" s="9" t="s">
        <v>18</v>
      </c>
      <c r="D43" s="10" t="s">
        <v>119</v>
      </c>
      <c r="E43" s="11">
        <v>60</v>
      </c>
      <c r="F43" s="12" t="s">
        <v>21</v>
      </c>
      <c r="G43" s="12">
        <v>580</v>
      </c>
      <c r="H43" s="12">
        <v>34080</v>
      </c>
    </row>
    <row r="44" spans="1:8" ht="94.5" x14ac:dyDescent="0.25">
      <c r="A44" s="7">
        <v>37</v>
      </c>
      <c r="B44" s="8" t="s">
        <v>122</v>
      </c>
      <c r="C44" s="9" t="s">
        <v>18</v>
      </c>
      <c r="D44" s="10" t="s">
        <v>123</v>
      </c>
      <c r="E44" s="11">
        <v>5</v>
      </c>
      <c r="F44" s="12" t="s">
        <v>21</v>
      </c>
      <c r="G44" s="12">
        <v>500</v>
      </c>
      <c r="H44" s="12">
        <v>2500</v>
      </c>
    </row>
    <row r="45" spans="1:8" ht="63" x14ac:dyDescent="0.25">
      <c r="A45" s="7">
        <v>38</v>
      </c>
      <c r="B45" s="8" t="s">
        <v>124</v>
      </c>
      <c r="C45" s="9" t="s">
        <v>18</v>
      </c>
      <c r="D45" s="10" t="s">
        <v>125</v>
      </c>
      <c r="E45" s="11">
        <v>15</v>
      </c>
      <c r="F45" s="12" t="s">
        <v>24</v>
      </c>
      <c r="G45" s="12">
        <v>475</v>
      </c>
      <c r="H45" s="12">
        <v>7125</v>
      </c>
    </row>
    <row r="46" spans="1:8" ht="63" x14ac:dyDescent="0.25">
      <c r="A46" s="7">
        <v>39</v>
      </c>
      <c r="B46" s="8" t="s">
        <v>126</v>
      </c>
      <c r="C46" s="9" t="s">
        <v>18</v>
      </c>
      <c r="D46" s="10" t="s">
        <v>127</v>
      </c>
      <c r="E46" s="11">
        <v>10</v>
      </c>
      <c r="F46" s="12" t="s">
        <v>24</v>
      </c>
      <c r="G46" s="12">
        <v>475</v>
      </c>
      <c r="H46" s="12">
        <v>4750</v>
      </c>
    </row>
    <row r="47" spans="1:8" ht="63" x14ac:dyDescent="0.25">
      <c r="A47" s="7">
        <v>40</v>
      </c>
      <c r="B47" s="8" t="s">
        <v>128</v>
      </c>
      <c r="C47" s="9" t="s">
        <v>18</v>
      </c>
      <c r="D47" s="10" t="s">
        <v>129</v>
      </c>
      <c r="E47" s="11">
        <v>20</v>
      </c>
      <c r="F47" s="12" t="s">
        <v>24</v>
      </c>
      <c r="G47" s="12">
        <v>85</v>
      </c>
      <c r="H47" s="12">
        <v>1700</v>
      </c>
    </row>
    <row r="48" spans="1:8" ht="63" x14ac:dyDescent="0.25">
      <c r="A48" s="7">
        <v>41</v>
      </c>
      <c r="B48" s="8" t="s">
        <v>130</v>
      </c>
      <c r="C48" s="9" t="s">
        <v>18</v>
      </c>
      <c r="D48" s="10" t="s">
        <v>131</v>
      </c>
      <c r="E48" s="11">
        <v>20</v>
      </c>
      <c r="F48" s="12" t="s">
        <v>24</v>
      </c>
      <c r="G48" s="12">
        <v>95</v>
      </c>
      <c r="H48" s="12">
        <v>1900</v>
      </c>
    </row>
    <row r="49" spans="1:8" ht="63" x14ac:dyDescent="0.25">
      <c r="A49" s="7">
        <v>42</v>
      </c>
      <c r="B49" s="8" t="s">
        <v>132</v>
      </c>
      <c r="C49" s="9" t="s">
        <v>18</v>
      </c>
      <c r="D49" s="10" t="s">
        <v>133</v>
      </c>
      <c r="E49" s="11">
        <v>10</v>
      </c>
      <c r="F49" s="12" t="s">
        <v>24</v>
      </c>
      <c r="G49" s="12">
        <v>360</v>
      </c>
      <c r="H49" s="12">
        <v>3600</v>
      </c>
    </row>
    <row r="50" spans="1:8" ht="63" x14ac:dyDescent="0.25">
      <c r="A50" s="7">
        <v>43</v>
      </c>
      <c r="B50" s="8" t="s">
        <v>134</v>
      </c>
      <c r="C50" s="9" t="s">
        <v>18</v>
      </c>
      <c r="D50" s="10" t="s">
        <v>135</v>
      </c>
      <c r="E50" s="11">
        <v>60</v>
      </c>
      <c r="F50" s="12" t="s">
        <v>21</v>
      </c>
      <c r="G50" s="12">
        <v>50</v>
      </c>
      <c r="H50" s="12">
        <v>3000</v>
      </c>
    </row>
    <row r="51" spans="1:8" ht="78.75" x14ac:dyDescent="0.25">
      <c r="A51" s="7">
        <v>44</v>
      </c>
      <c r="B51" s="8" t="s">
        <v>136</v>
      </c>
      <c r="C51" s="9" t="s">
        <v>18</v>
      </c>
      <c r="D51" s="10" t="s">
        <v>137</v>
      </c>
      <c r="E51" s="11">
        <v>60</v>
      </c>
      <c r="F51" s="12" t="s">
        <v>21</v>
      </c>
      <c r="G51" s="12">
        <v>240</v>
      </c>
      <c r="H51" s="12">
        <v>14400</v>
      </c>
    </row>
    <row r="52" spans="1:8" ht="63" x14ac:dyDescent="0.25">
      <c r="A52" s="7">
        <v>45</v>
      </c>
      <c r="B52" s="8" t="s">
        <v>138</v>
      </c>
      <c r="C52" s="9" t="s">
        <v>18</v>
      </c>
      <c r="D52" s="10" t="s">
        <v>139</v>
      </c>
      <c r="E52" s="11">
        <v>10</v>
      </c>
      <c r="F52" s="12" t="s">
        <v>21</v>
      </c>
      <c r="G52" s="12">
        <v>130</v>
      </c>
      <c r="H52" s="12">
        <v>1300</v>
      </c>
    </row>
    <row r="53" spans="1:8" ht="63" x14ac:dyDescent="0.25">
      <c r="A53" s="7">
        <v>46</v>
      </c>
      <c r="B53" s="8" t="s">
        <v>140</v>
      </c>
      <c r="C53" s="9" t="s">
        <v>18</v>
      </c>
      <c r="D53" s="10" t="s">
        <v>141</v>
      </c>
      <c r="E53" s="11">
        <v>30</v>
      </c>
      <c r="F53" s="12" t="s">
        <v>24</v>
      </c>
      <c r="G53" s="12">
        <v>190</v>
      </c>
      <c r="H53" s="12">
        <v>5700</v>
      </c>
    </row>
    <row r="54" spans="1:8" ht="63" x14ac:dyDescent="0.25">
      <c r="A54" s="7">
        <v>47</v>
      </c>
      <c r="B54" s="8" t="s">
        <v>142</v>
      </c>
      <c r="C54" s="9" t="s">
        <v>18</v>
      </c>
      <c r="D54" s="10" t="s">
        <v>143</v>
      </c>
      <c r="E54" s="11">
        <v>20</v>
      </c>
      <c r="F54" s="12" t="s">
        <v>24</v>
      </c>
      <c r="G54" s="12">
        <v>420</v>
      </c>
      <c r="H54" s="12">
        <v>8400</v>
      </c>
    </row>
    <row r="55" spans="1:8" ht="63" x14ac:dyDescent="0.25">
      <c r="A55" s="7">
        <v>48</v>
      </c>
      <c r="B55" s="8" t="s">
        <v>144</v>
      </c>
      <c r="C55" s="9" t="s">
        <v>18</v>
      </c>
      <c r="D55" s="10" t="s">
        <v>145</v>
      </c>
      <c r="E55" s="11">
        <v>5</v>
      </c>
      <c r="F55" s="12" t="s">
        <v>21</v>
      </c>
      <c r="G55" s="12">
        <v>300</v>
      </c>
      <c r="H55" s="12">
        <v>1500</v>
      </c>
    </row>
    <row r="56" spans="1:8" ht="63" x14ac:dyDescent="0.25">
      <c r="A56" s="7">
        <v>49</v>
      </c>
      <c r="B56" s="8" t="s">
        <v>146</v>
      </c>
      <c r="C56" s="9" t="s">
        <v>18</v>
      </c>
      <c r="D56" s="10" t="s">
        <v>147</v>
      </c>
      <c r="E56" s="11">
        <v>5</v>
      </c>
      <c r="F56" s="12" t="s">
        <v>21</v>
      </c>
      <c r="G56" s="12">
        <v>750</v>
      </c>
      <c r="H56" s="12">
        <v>3750</v>
      </c>
    </row>
    <row r="57" spans="1:8" ht="63" x14ac:dyDescent="0.25">
      <c r="A57" s="7">
        <v>50</v>
      </c>
      <c r="B57" s="8" t="s">
        <v>148</v>
      </c>
      <c r="C57" s="9" t="s">
        <v>18</v>
      </c>
      <c r="D57" s="10" t="s">
        <v>149</v>
      </c>
      <c r="E57" s="11">
        <v>1</v>
      </c>
      <c r="F57" s="12" t="s">
        <v>21</v>
      </c>
      <c r="G57" s="12">
        <v>6000</v>
      </c>
      <c r="H57" s="12">
        <v>6000</v>
      </c>
    </row>
    <row r="58" spans="1:8" ht="63" x14ac:dyDescent="0.25">
      <c r="A58" s="7">
        <v>51</v>
      </c>
      <c r="B58" s="8" t="s">
        <v>150</v>
      </c>
      <c r="C58" s="9" t="s">
        <v>18</v>
      </c>
      <c r="D58" s="10" t="s">
        <v>156</v>
      </c>
      <c r="E58" s="11">
        <v>10</v>
      </c>
      <c r="F58" s="12" t="s">
        <v>21</v>
      </c>
      <c r="G58" s="12">
        <v>440</v>
      </c>
      <c r="H58" s="12">
        <v>4400</v>
      </c>
    </row>
    <row r="59" spans="1:8" ht="63" x14ac:dyDescent="0.25">
      <c r="A59" s="7">
        <v>52</v>
      </c>
      <c r="B59" s="8" t="s">
        <v>151</v>
      </c>
      <c r="C59" s="9" t="s">
        <v>18</v>
      </c>
      <c r="D59" s="10" t="s">
        <v>152</v>
      </c>
      <c r="E59" s="11">
        <v>10</v>
      </c>
      <c r="F59" s="12" t="s">
        <v>21</v>
      </c>
      <c r="G59" s="12">
        <v>110</v>
      </c>
      <c r="H59" s="12">
        <v>1100</v>
      </c>
    </row>
    <row r="60" spans="1:8" ht="94.5" x14ac:dyDescent="0.25">
      <c r="A60" s="7">
        <v>53</v>
      </c>
      <c r="B60" s="8" t="s">
        <v>153</v>
      </c>
      <c r="C60" s="9" t="s">
        <v>18</v>
      </c>
      <c r="D60" s="10" t="s">
        <v>154</v>
      </c>
      <c r="E60" s="11">
        <v>1</v>
      </c>
      <c r="F60" s="12" t="s">
        <v>21</v>
      </c>
      <c r="G60" s="12">
        <v>3500</v>
      </c>
      <c r="H60" s="12">
        <v>3500</v>
      </c>
    </row>
    <row r="61" spans="1:8" ht="63" x14ac:dyDescent="0.25">
      <c r="A61" s="7">
        <v>54</v>
      </c>
      <c r="B61" s="8" t="s">
        <v>25</v>
      </c>
      <c r="C61" s="9" t="s">
        <v>18</v>
      </c>
      <c r="D61" s="10" t="s">
        <v>155</v>
      </c>
      <c r="E61" s="11">
        <v>10</v>
      </c>
      <c r="F61" s="12" t="s">
        <v>24</v>
      </c>
      <c r="G61" s="12">
        <v>700</v>
      </c>
      <c r="H61" s="12">
        <v>7000</v>
      </c>
    </row>
    <row r="62" spans="1:8" ht="70.5" customHeight="1" x14ac:dyDescent="0.25">
      <c r="A62" s="7">
        <v>55</v>
      </c>
      <c r="B62" s="19" t="s">
        <v>174</v>
      </c>
      <c r="C62" s="9" t="s">
        <v>18</v>
      </c>
      <c r="D62" s="10" t="s">
        <v>179</v>
      </c>
      <c r="E62" s="11">
        <v>20</v>
      </c>
      <c r="F62" s="12" t="s">
        <v>21</v>
      </c>
      <c r="G62" s="12">
        <v>60</v>
      </c>
      <c r="H62" s="12">
        <v>1200</v>
      </c>
    </row>
    <row r="63" spans="1:8" ht="63.75" customHeight="1" x14ac:dyDescent="0.25">
      <c r="A63" s="7">
        <v>56</v>
      </c>
      <c r="B63" s="19" t="s">
        <v>175</v>
      </c>
      <c r="C63" s="9" t="s">
        <v>18</v>
      </c>
      <c r="D63" s="10" t="s">
        <v>178</v>
      </c>
      <c r="E63" s="11">
        <v>20</v>
      </c>
      <c r="F63" s="12" t="s">
        <v>21</v>
      </c>
      <c r="G63" s="12">
        <v>50</v>
      </c>
      <c r="H63" s="12">
        <v>1000</v>
      </c>
    </row>
    <row r="64" spans="1:8" ht="63" x14ac:dyDescent="0.25">
      <c r="A64" s="7">
        <v>57</v>
      </c>
      <c r="B64" s="19" t="s">
        <v>173</v>
      </c>
      <c r="C64" s="9" t="s">
        <v>18</v>
      </c>
      <c r="D64" s="10" t="s">
        <v>177</v>
      </c>
      <c r="E64" s="11">
        <v>20</v>
      </c>
      <c r="F64" s="12" t="s">
        <v>21</v>
      </c>
      <c r="G64" s="12">
        <v>45</v>
      </c>
      <c r="H64" s="12">
        <v>900</v>
      </c>
    </row>
    <row r="65" spans="1:8" ht="110.25" x14ac:dyDescent="0.25">
      <c r="A65" s="20">
        <v>58</v>
      </c>
      <c r="B65" s="21" t="s">
        <v>17</v>
      </c>
      <c r="C65" s="15" t="s">
        <v>18</v>
      </c>
      <c r="D65" s="22" t="s">
        <v>19</v>
      </c>
      <c r="E65" s="23">
        <v>330</v>
      </c>
      <c r="F65" s="24" t="s">
        <v>20</v>
      </c>
      <c r="G65" s="25">
        <v>500</v>
      </c>
      <c r="H65" s="26">
        <v>165000</v>
      </c>
    </row>
    <row r="66" spans="1:8" ht="15.75" x14ac:dyDescent="0.25">
      <c r="A66" s="85" t="s">
        <v>6</v>
      </c>
      <c r="B66" s="85"/>
      <c r="C66" s="27" t="s">
        <v>7</v>
      </c>
      <c r="D66" s="28" t="s">
        <v>7</v>
      </c>
      <c r="E66" s="27" t="s">
        <v>7</v>
      </c>
      <c r="F66" s="27"/>
      <c r="G66" s="27" t="s">
        <v>7</v>
      </c>
      <c r="H66" s="29">
        <f>SUM(H8:H65)</f>
        <v>845425</v>
      </c>
    </row>
    <row r="67" spans="1:8" ht="15.75" x14ac:dyDescent="0.25">
      <c r="A67" s="86" t="s">
        <v>8</v>
      </c>
      <c r="B67" s="87"/>
      <c r="C67" s="87"/>
      <c r="D67" s="87"/>
      <c r="E67" s="87"/>
      <c r="F67" s="87"/>
      <c r="G67" s="87"/>
      <c r="H67" s="88"/>
    </row>
    <row r="68" spans="1:8" ht="15.75" x14ac:dyDescent="0.25">
      <c r="A68" s="32"/>
      <c r="B68" s="32"/>
      <c r="C68" s="32"/>
      <c r="D68" s="32"/>
      <c r="E68" s="33"/>
      <c r="F68" s="33"/>
      <c r="G68" s="34"/>
      <c r="H68" s="35" t="s">
        <v>220</v>
      </c>
    </row>
    <row r="69" spans="1:8" ht="15.75" x14ac:dyDescent="0.25">
      <c r="A69" s="89" t="s">
        <v>9</v>
      </c>
      <c r="B69" s="89"/>
      <c r="C69" s="36" t="s">
        <v>7</v>
      </c>
      <c r="D69" s="37" t="s">
        <v>7</v>
      </c>
      <c r="E69" s="36" t="s">
        <v>7</v>
      </c>
      <c r="F69" s="36"/>
      <c r="G69" s="36" t="s">
        <v>7</v>
      </c>
      <c r="H69" s="38" t="str">
        <f>H68</f>
        <v xml:space="preserve">                                                                                  </v>
      </c>
    </row>
    <row r="70" spans="1:8" ht="15.75" x14ac:dyDescent="0.25">
      <c r="A70" s="90" t="s">
        <v>12</v>
      </c>
      <c r="B70" s="91" t="s">
        <v>10</v>
      </c>
      <c r="C70" s="91"/>
      <c r="D70" s="91"/>
      <c r="E70" s="91"/>
      <c r="F70" s="91"/>
      <c r="G70" s="91" t="s">
        <v>7</v>
      </c>
      <c r="H70" s="92"/>
    </row>
    <row r="71" spans="1:8" ht="47.25" x14ac:dyDescent="0.25">
      <c r="A71" s="39">
        <v>1</v>
      </c>
      <c r="B71" s="40" t="s">
        <v>27</v>
      </c>
      <c r="C71" s="40" t="s">
        <v>22</v>
      </c>
      <c r="D71" s="41" t="s">
        <v>30</v>
      </c>
      <c r="E71" s="42">
        <v>1</v>
      </c>
      <c r="F71" s="42" t="s">
        <v>23</v>
      </c>
      <c r="G71" s="43">
        <v>131250</v>
      </c>
      <c r="H71" s="44">
        <v>131250</v>
      </c>
    </row>
    <row r="72" spans="1:8" ht="189" x14ac:dyDescent="0.25">
      <c r="A72" s="39">
        <v>2</v>
      </c>
      <c r="B72" s="45" t="s">
        <v>31</v>
      </c>
      <c r="C72" s="46" t="s">
        <v>32</v>
      </c>
      <c r="D72" s="47" t="s">
        <v>26</v>
      </c>
      <c r="E72" s="48">
        <v>1</v>
      </c>
      <c r="F72" s="48" t="s">
        <v>23</v>
      </c>
      <c r="G72" s="49">
        <v>15000000</v>
      </c>
      <c r="H72" s="44">
        <v>15000000</v>
      </c>
    </row>
    <row r="73" spans="1:8" ht="157.5" x14ac:dyDescent="0.25">
      <c r="A73" s="50">
        <v>3</v>
      </c>
      <c r="B73" s="51" t="s">
        <v>188</v>
      </c>
      <c r="C73" s="51" t="s">
        <v>33</v>
      </c>
      <c r="D73" s="51" t="s">
        <v>189</v>
      </c>
      <c r="E73" s="52">
        <v>1</v>
      </c>
      <c r="F73" s="52" t="s">
        <v>23</v>
      </c>
      <c r="G73" s="53">
        <v>282057.59999999998</v>
      </c>
      <c r="H73" s="53">
        <v>282057.59999999998</v>
      </c>
    </row>
    <row r="74" spans="1:8" ht="110.25" x14ac:dyDescent="0.25">
      <c r="A74" s="54">
        <v>4</v>
      </c>
      <c r="B74" s="55" t="s">
        <v>34</v>
      </c>
      <c r="C74" s="55" t="s">
        <v>33</v>
      </c>
      <c r="D74" s="55" t="s">
        <v>35</v>
      </c>
      <c r="E74" s="56">
        <v>1</v>
      </c>
      <c r="F74" s="56" t="s">
        <v>23</v>
      </c>
      <c r="G74" s="57">
        <v>267660</v>
      </c>
      <c r="H74" s="58">
        <v>267660</v>
      </c>
    </row>
    <row r="75" spans="1:8" ht="78.75" x14ac:dyDescent="0.25">
      <c r="A75" s="54">
        <v>5</v>
      </c>
      <c r="B75" s="59" t="s">
        <v>159</v>
      </c>
      <c r="C75" s="59" t="s">
        <v>33</v>
      </c>
      <c r="D75" s="59" t="s">
        <v>160</v>
      </c>
      <c r="E75" s="60">
        <v>36000</v>
      </c>
      <c r="F75" s="5" t="s">
        <v>161</v>
      </c>
      <c r="G75" s="59">
        <v>16.16</v>
      </c>
      <c r="H75" s="61">
        <v>581760</v>
      </c>
    </row>
    <row r="76" spans="1:8" ht="78.75" x14ac:dyDescent="0.25">
      <c r="A76" s="54">
        <v>6</v>
      </c>
      <c r="B76" s="10" t="s">
        <v>162</v>
      </c>
      <c r="C76" s="10" t="s">
        <v>33</v>
      </c>
      <c r="D76" s="10" t="s">
        <v>163</v>
      </c>
      <c r="E76" s="62">
        <v>315</v>
      </c>
      <c r="F76" s="20" t="s">
        <v>164</v>
      </c>
      <c r="G76" s="10">
        <v>3251.76</v>
      </c>
      <c r="H76" s="63">
        <v>1024304.4</v>
      </c>
    </row>
    <row r="77" spans="1:8" ht="110.25" x14ac:dyDescent="0.25">
      <c r="A77" s="54">
        <v>7</v>
      </c>
      <c r="B77" s="40" t="s">
        <v>183</v>
      </c>
      <c r="C77" s="40" t="s">
        <v>36</v>
      </c>
      <c r="D77" s="40" t="s">
        <v>37</v>
      </c>
      <c r="E77" s="54">
        <v>1</v>
      </c>
      <c r="F77" s="54" t="s">
        <v>23</v>
      </c>
      <c r="G77" s="58">
        <v>1968750</v>
      </c>
      <c r="H77" s="58">
        <v>1968750</v>
      </c>
    </row>
    <row r="78" spans="1:8" ht="126" x14ac:dyDescent="0.25">
      <c r="A78" s="54">
        <v>8</v>
      </c>
      <c r="B78" s="40" t="s">
        <v>38</v>
      </c>
      <c r="C78" s="40" t="s">
        <v>39</v>
      </c>
      <c r="D78" s="40" t="s">
        <v>40</v>
      </c>
      <c r="E78" s="54">
        <v>1</v>
      </c>
      <c r="F78" s="54" t="s">
        <v>23</v>
      </c>
      <c r="G78" s="58">
        <v>16000000</v>
      </c>
      <c r="H78" s="58">
        <v>16000000</v>
      </c>
    </row>
    <row r="79" spans="1:8" ht="126" x14ac:dyDescent="0.25">
      <c r="A79" s="64">
        <v>9</v>
      </c>
      <c r="B79" s="45" t="s">
        <v>170</v>
      </c>
      <c r="C79" s="45" t="s">
        <v>39</v>
      </c>
      <c r="D79" s="45" t="s">
        <v>41</v>
      </c>
      <c r="E79" s="64">
        <v>1</v>
      </c>
      <c r="F79" s="64" t="s">
        <v>23</v>
      </c>
      <c r="G79" s="65">
        <v>2400000</v>
      </c>
      <c r="H79" s="58">
        <v>2400000</v>
      </c>
    </row>
    <row r="80" spans="1:8" ht="63" x14ac:dyDescent="0.25">
      <c r="A80" s="54">
        <v>10</v>
      </c>
      <c r="B80" s="40" t="s">
        <v>180</v>
      </c>
      <c r="C80" s="40" t="s">
        <v>22</v>
      </c>
      <c r="D80" s="41" t="s">
        <v>181</v>
      </c>
      <c r="E80" s="66" t="s">
        <v>48</v>
      </c>
      <c r="F80" s="54" t="s">
        <v>23</v>
      </c>
      <c r="G80" s="58">
        <v>32200</v>
      </c>
      <c r="H80" s="58">
        <v>32200</v>
      </c>
    </row>
    <row r="81" spans="1:8" ht="204.75" x14ac:dyDescent="0.25">
      <c r="A81" s="54">
        <v>11</v>
      </c>
      <c r="B81" s="40" t="s">
        <v>157</v>
      </c>
      <c r="C81" s="40" t="s">
        <v>49</v>
      </c>
      <c r="D81" s="40" t="s">
        <v>171</v>
      </c>
      <c r="E81" s="54">
        <v>1</v>
      </c>
      <c r="F81" s="54" t="s">
        <v>23</v>
      </c>
      <c r="G81" s="58">
        <v>215280</v>
      </c>
      <c r="H81" s="58">
        <v>215280</v>
      </c>
    </row>
    <row r="82" spans="1:8" ht="173.25" x14ac:dyDescent="0.25">
      <c r="A82" s="54">
        <v>12</v>
      </c>
      <c r="B82" s="40" t="s">
        <v>42</v>
      </c>
      <c r="C82" s="40" t="s">
        <v>49</v>
      </c>
      <c r="D82" s="67" t="s">
        <v>172</v>
      </c>
      <c r="E82" s="54">
        <v>1</v>
      </c>
      <c r="F82" s="54" t="s">
        <v>23</v>
      </c>
      <c r="G82" s="58">
        <v>5150000</v>
      </c>
      <c r="H82" s="58">
        <v>5150000</v>
      </c>
    </row>
    <row r="83" spans="1:8" ht="63" x14ac:dyDescent="0.25">
      <c r="A83" s="54">
        <v>13</v>
      </c>
      <c r="B83" s="40" t="s">
        <v>203</v>
      </c>
      <c r="C83" s="40" t="s">
        <v>47</v>
      </c>
      <c r="D83" s="41" t="s">
        <v>46</v>
      </c>
      <c r="E83" s="54">
        <v>1</v>
      </c>
      <c r="F83" s="54" t="s">
        <v>23</v>
      </c>
      <c r="G83" s="58">
        <v>385200</v>
      </c>
      <c r="H83" s="58">
        <v>385200</v>
      </c>
    </row>
    <row r="84" spans="1:8" ht="94.5" x14ac:dyDescent="0.25">
      <c r="A84" s="54">
        <v>14</v>
      </c>
      <c r="B84" s="40" t="s">
        <v>185</v>
      </c>
      <c r="C84" s="40" t="s">
        <v>186</v>
      </c>
      <c r="D84" s="40" t="s">
        <v>187</v>
      </c>
      <c r="E84" s="54">
        <v>1</v>
      </c>
      <c r="F84" s="54" t="s">
        <v>23</v>
      </c>
      <c r="G84" s="58">
        <v>6000000</v>
      </c>
      <c r="H84" s="58">
        <v>6000000</v>
      </c>
    </row>
    <row r="85" spans="1:8" ht="31.5" x14ac:dyDescent="0.25">
      <c r="A85" s="54">
        <v>15</v>
      </c>
      <c r="B85" s="40" t="s">
        <v>43</v>
      </c>
      <c r="C85" s="68" t="s">
        <v>45</v>
      </c>
      <c r="D85" s="41" t="s">
        <v>44</v>
      </c>
      <c r="E85" s="54">
        <v>1</v>
      </c>
      <c r="F85" s="54" t="s">
        <v>23</v>
      </c>
      <c r="G85" s="58">
        <v>577200</v>
      </c>
      <c r="H85" s="58">
        <v>577200</v>
      </c>
    </row>
    <row r="86" spans="1:8" ht="47.25" x14ac:dyDescent="0.25">
      <c r="A86" s="54">
        <v>16</v>
      </c>
      <c r="B86" s="59" t="s">
        <v>165</v>
      </c>
      <c r="C86" s="59" t="s">
        <v>166</v>
      </c>
      <c r="D86" s="59" t="s">
        <v>167</v>
      </c>
      <c r="E86" s="5">
        <v>1</v>
      </c>
      <c r="F86" s="54" t="s">
        <v>23</v>
      </c>
      <c r="G86" s="61">
        <v>1000000</v>
      </c>
      <c r="H86" s="61">
        <v>1000000</v>
      </c>
    </row>
    <row r="87" spans="1:8" ht="47.25" x14ac:dyDescent="0.25">
      <c r="A87" s="54">
        <v>17</v>
      </c>
      <c r="B87" s="69" t="s">
        <v>168</v>
      </c>
      <c r="C87" s="69" t="s">
        <v>166</v>
      </c>
      <c r="D87" s="69" t="s">
        <v>169</v>
      </c>
      <c r="E87" s="70">
        <v>1</v>
      </c>
      <c r="F87" s="64" t="s">
        <v>23</v>
      </c>
      <c r="G87" s="71">
        <v>3500000</v>
      </c>
      <c r="H87" s="61">
        <v>3500000</v>
      </c>
    </row>
    <row r="88" spans="1:8" ht="157.5" x14ac:dyDescent="0.25">
      <c r="A88" s="50">
        <v>18</v>
      </c>
      <c r="B88" s="72" t="s">
        <v>208</v>
      </c>
      <c r="C88" s="72" t="s">
        <v>33</v>
      </c>
      <c r="D88" s="72" t="s">
        <v>209</v>
      </c>
      <c r="E88" s="73">
        <v>1</v>
      </c>
      <c r="F88" s="73" t="s">
        <v>23</v>
      </c>
      <c r="G88" s="74">
        <v>357759.6</v>
      </c>
      <c r="H88" s="74">
        <v>357759.6</v>
      </c>
    </row>
    <row r="89" spans="1:8" ht="110.25" x14ac:dyDescent="0.25">
      <c r="A89" s="50">
        <v>19</v>
      </c>
      <c r="B89" s="72" t="s">
        <v>190</v>
      </c>
      <c r="C89" s="72" t="s">
        <v>33</v>
      </c>
      <c r="D89" s="72" t="s">
        <v>191</v>
      </c>
      <c r="E89" s="73">
        <v>1</v>
      </c>
      <c r="F89" s="73" t="s">
        <v>23</v>
      </c>
      <c r="G89" s="74">
        <v>232433.6</v>
      </c>
      <c r="H89" s="74">
        <v>232433.6</v>
      </c>
    </row>
    <row r="90" spans="1:8" ht="220.5" x14ac:dyDescent="0.25">
      <c r="A90" s="75">
        <v>20</v>
      </c>
      <c r="B90" s="76" t="s">
        <v>192</v>
      </c>
      <c r="C90" s="76" t="s">
        <v>33</v>
      </c>
      <c r="D90" s="76" t="s">
        <v>193</v>
      </c>
      <c r="E90" s="77">
        <v>1</v>
      </c>
      <c r="F90" s="77" t="s">
        <v>23</v>
      </c>
      <c r="G90" s="78">
        <v>160000</v>
      </c>
      <c r="H90" s="78">
        <v>160000</v>
      </c>
    </row>
    <row r="91" spans="1:8" ht="126" x14ac:dyDescent="0.25">
      <c r="A91" s="54">
        <v>21</v>
      </c>
      <c r="B91" s="72" t="s">
        <v>194</v>
      </c>
      <c r="C91" s="72" t="s">
        <v>33</v>
      </c>
      <c r="D91" s="72" t="s">
        <v>216</v>
      </c>
      <c r="E91" s="73">
        <v>1</v>
      </c>
      <c r="F91" s="73" t="s">
        <v>23</v>
      </c>
      <c r="G91" s="74">
        <v>2741536</v>
      </c>
      <c r="H91" s="74">
        <v>2741536</v>
      </c>
    </row>
    <row r="92" spans="1:8" ht="236.25" x14ac:dyDescent="0.25">
      <c r="A92" s="56">
        <v>22</v>
      </c>
      <c r="B92" s="51" t="s">
        <v>195</v>
      </c>
      <c r="C92" s="51" t="s">
        <v>33</v>
      </c>
      <c r="D92" s="51" t="s">
        <v>215</v>
      </c>
      <c r="E92" s="52">
        <v>1</v>
      </c>
      <c r="F92" s="52" t="s">
        <v>23</v>
      </c>
      <c r="G92" s="61">
        <v>1664000</v>
      </c>
      <c r="H92" s="61">
        <v>1664000</v>
      </c>
    </row>
    <row r="93" spans="1:8" ht="220.5" x14ac:dyDescent="0.25">
      <c r="A93" s="50">
        <v>23</v>
      </c>
      <c r="B93" s="51" t="s">
        <v>196</v>
      </c>
      <c r="C93" s="51" t="s">
        <v>33</v>
      </c>
      <c r="D93" s="51" t="s">
        <v>197</v>
      </c>
      <c r="E93" s="52">
        <v>1</v>
      </c>
      <c r="F93" s="52" t="s">
        <v>23</v>
      </c>
      <c r="G93" s="53">
        <v>448000</v>
      </c>
      <c r="H93" s="53">
        <v>448000</v>
      </c>
    </row>
    <row r="94" spans="1:8" ht="94.5" x14ac:dyDescent="0.25">
      <c r="A94" s="54">
        <v>24</v>
      </c>
      <c r="B94" s="51" t="s">
        <v>198</v>
      </c>
      <c r="C94" s="51" t="s">
        <v>200</v>
      </c>
      <c r="D94" s="51" t="s">
        <v>201</v>
      </c>
      <c r="E94" s="52">
        <v>1</v>
      </c>
      <c r="F94" s="52" t="s">
        <v>23</v>
      </c>
      <c r="G94" s="53">
        <v>446428.57</v>
      </c>
      <c r="H94" s="53">
        <v>446428.57</v>
      </c>
    </row>
    <row r="95" spans="1:8" ht="110.25" x14ac:dyDescent="0.25">
      <c r="A95" s="54">
        <v>25</v>
      </c>
      <c r="B95" s="51" t="s">
        <v>199</v>
      </c>
      <c r="C95" s="51" t="s">
        <v>200</v>
      </c>
      <c r="D95" s="51" t="s">
        <v>202</v>
      </c>
      <c r="E95" s="52">
        <v>1</v>
      </c>
      <c r="F95" s="52" t="s">
        <v>23</v>
      </c>
      <c r="G95" s="53">
        <v>350000</v>
      </c>
      <c r="H95" s="53">
        <v>350000</v>
      </c>
    </row>
    <row r="96" spans="1:8" ht="141.75" x14ac:dyDescent="0.25">
      <c r="A96" s="50">
        <v>26</v>
      </c>
      <c r="B96" s="51" t="s">
        <v>204</v>
      </c>
      <c r="C96" s="51" t="s">
        <v>200</v>
      </c>
      <c r="D96" s="51" t="s">
        <v>205</v>
      </c>
      <c r="E96" s="52">
        <v>1</v>
      </c>
      <c r="F96" s="52" t="s">
        <v>23</v>
      </c>
      <c r="G96" s="53">
        <v>89285.71</v>
      </c>
      <c r="H96" s="53">
        <v>89285.71</v>
      </c>
    </row>
    <row r="97" spans="1:8" ht="157.5" x14ac:dyDescent="0.25">
      <c r="A97" s="50">
        <v>27</v>
      </c>
      <c r="B97" s="51" t="s">
        <v>206</v>
      </c>
      <c r="C97" s="51" t="s">
        <v>200</v>
      </c>
      <c r="D97" s="51" t="s">
        <v>207</v>
      </c>
      <c r="E97" s="52">
        <v>1</v>
      </c>
      <c r="F97" s="52" t="s">
        <v>23</v>
      </c>
      <c r="G97" s="53">
        <v>20000</v>
      </c>
      <c r="H97" s="53">
        <v>20000</v>
      </c>
    </row>
    <row r="98" spans="1:8" ht="110.25" x14ac:dyDescent="0.25">
      <c r="A98" s="50">
        <v>28</v>
      </c>
      <c r="B98" s="72" t="s">
        <v>210</v>
      </c>
      <c r="C98" s="72" t="s">
        <v>33</v>
      </c>
      <c r="D98" s="72" t="s">
        <v>211</v>
      </c>
      <c r="E98" s="73">
        <v>1</v>
      </c>
      <c r="F98" s="73" t="s">
        <v>23</v>
      </c>
      <c r="G98" s="74">
        <v>78400</v>
      </c>
      <c r="H98" s="74">
        <v>78400</v>
      </c>
    </row>
    <row r="99" spans="1:8" ht="220.5" x14ac:dyDescent="0.25">
      <c r="A99" s="50">
        <v>29</v>
      </c>
      <c r="B99" s="72" t="s">
        <v>210</v>
      </c>
      <c r="C99" s="72" t="s">
        <v>33</v>
      </c>
      <c r="D99" s="51" t="s">
        <v>212</v>
      </c>
      <c r="E99" s="73">
        <v>1</v>
      </c>
      <c r="F99" s="73" t="s">
        <v>23</v>
      </c>
      <c r="G99" s="74">
        <v>32000</v>
      </c>
      <c r="H99" s="74">
        <v>32000</v>
      </c>
    </row>
    <row r="100" spans="1:8" ht="110.25" x14ac:dyDescent="0.25">
      <c r="A100" s="50">
        <v>30</v>
      </c>
      <c r="B100" s="55" t="s">
        <v>213</v>
      </c>
      <c r="C100" s="72" t="s">
        <v>33</v>
      </c>
      <c r="D100" s="55" t="s">
        <v>214</v>
      </c>
      <c r="E100" s="73">
        <v>1</v>
      </c>
      <c r="F100" s="73" t="s">
        <v>23</v>
      </c>
      <c r="G100" s="74">
        <v>10409</v>
      </c>
      <c r="H100" s="74">
        <v>10409</v>
      </c>
    </row>
    <row r="101" spans="1:8" ht="110.25" x14ac:dyDescent="0.25">
      <c r="A101" s="54">
        <v>31</v>
      </c>
      <c r="B101" s="76" t="s">
        <v>217</v>
      </c>
      <c r="C101" s="72" t="s">
        <v>33</v>
      </c>
      <c r="D101" s="72" t="s">
        <v>218</v>
      </c>
      <c r="E101" s="73">
        <v>1</v>
      </c>
      <c r="F101" s="73" t="s">
        <v>23</v>
      </c>
      <c r="G101" s="74">
        <v>797776</v>
      </c>
      <c r="H101" s="74">
        <v>797776</v>
      </c>
    </row>
    <row r="102" spans="1:8" ht="283.5" x14ac:dyDescent="0.25">
      <c r="A102" s="54">
        <v>32</v>
      </c>
      <c r="B102" s="72" t="s">
        <v>195</v>
      </c>
      <c r="C102" s="72" t="s">
        <v>33</v>
      </c>
      <c r="D102" s="51" t="s">
        <v>219</v>
      </c>
      <c r="E102" s="73">
        <v>1</v>
      </c>
      <c r="F102" s="73" t="s">
        <v>23</v>
      </c>
      <c r="G102" s="74">
        <v>480000</v>
      </c>
      <c r="H102" s="74">
        <v>480000</v>
      </c>
    </row>
    <row r="103" spans="1:8" ht="141.75" x14ac:dyDescent="0.25">
      <c r="A103" s="54">
        <v>33</v>
      </c>
      <c r="B103" s="72" t="s">
        <v>221</v>
      </c>
      <c r="C103" s="72" t="s">
        <v>200</v>
      </c>
      <c r="D103" s="51" t="s">
        <v>222</v>
      </c>
      <c r="E103" s="73">
        <v>1</v>
      </c>
      <c r="F103" s="73" t="s">
        <v>23</v>
      </c>
      <c r="G103" s="74">
        <v>12403200</v>
      </c>
      <c r="H103" s="74">
        <v>12403200</v>
      </c>
    </row>
    <row r="104" spans="1:8" ht="132" customHeight="1" x14ac:dyDescent="0.25">
      <c r="A104" s="54">
        <v>34</v>
      </c>
      <c r="B104" s="72" t="s">
        <v>223</v>
      </c>
      <c r="C104" s="72" t="s">
        <v>225</v>
      </c>
      <c r="D104" s="51" t="s">
        <v>224</v>
      </c>
      <c r="E104" s="73">
        <v>1</v>
      </c>
      <c r="F104" s="73" t="s">
        <v>23</v>
      </c>
      <c r="G104" s="74">
        <v>7000000</v>
      </c>
      <c r="H104" s="74">
        <v>7000000</v>
      </c>
    </row>
    <row r="105" spans="1:8" ht="132" customHeight="1" x14ac:dyDescent="0.25">
      <c r="A105" s="54">
        <v>35</v>
      </c>
      <c r="B105" s="72" t="s">
        <v>226</v>
      </c>
      <c r="C105" s="72" t="s">
        <v>227</v>
      </c>
      <c r="D105" s="51" t="s">
        <v>228</v>
      </c>
      <c r="E105" s="73">
        <v>1</v>
      </c>
      <c r="F105" s="73" t="s">
        <v>23</v>
      </c>
      <c r="G105" s="74">
        <v>700000</v>
      </c>
      <c r="H105" s="74">
        <v>700000</v>
      </c>
    </row>
    <row r="106" spans="1:8" ht="15.75" x14ac:dyDescent="0.25">
      <c r="A106" s="93" t="s">
        <v>11</v>
      </c>
      <c r="B106" s="94"/>
      <c r="C106" s="39" t="s">
        <v>7</v>
      </c>
      <c r="D106" s="39" t="s">
        <v>7</v>
      </c>
      <c r="E106" s="39" t="s">
        <v>7</v>
      </c>
      <c r="F106" s="39"/>
      <c r="G106" s="39" t="s">
        <v>7</v>
      </c>
      <c r="H106" s="79">
        <f>SUM(H71:H105)</f>
        <v>82526890.480000004</v>
      </c>
    </row>
    <row r="107" spans="1:8" ht="15.75" x14ac:dyDescent="0.25">
      <c r="A107" s="82" t="s">
        <v>184</v>
      </c>
      <c r="B107" s="83"/>
      <c r="C107" s="36" t="s">
        <v>7</v>
      </c>
      <c r="D107" s="37" t="s">
        <v>7</v>
      </c>
      <c r="E107" s="36" t="s">
        <v>7</v>
      </c>
      <c r="F107" s="36"/>
      <c r="G107" s="80" t="s">
        <v>7</v>
      </c>
      <c r="H107" s="81">
        <f>SUM(H66,H106)</f>
        <v>83372315.480000004</v>
      </c>
    </row>
    <row r="108" spans="1:8" x14ac:dyDescent="0.25">
      <c r="A108" s="4" t="s">
        <v>28</v>
      </c>
    </row>
    <row r="109" spans="1:8" x14ac:dyDescent="0.25">
      <c r="A109" s="3" t="s">
        <v>29</v>
      </c>
    </row>
  </sheetData>
  <mergeCells count="17">
    <mergeCell ref="E4:E5"/>
    <mergeCell ref="F4:F5"/>
    <mergeCell ref="G4:G5"/>
    <mergeCell ref="H4:H5"/>
    <mergeCell ref="A1:H1"/>
    <mergeCell ref="A2:H2"/>
    <mergeCell ref="A4:A5"/>
    <mergeCell ref="B4:B5"/>
    <mergeCell ref="C4:C5"/>
    <mergeCell ref="D4:D5"/>
    <mergeCell ref="A107:B107"/>
    <mergeCell ref="A7:H7"/>
    <mergeCell ref="A66:B66"/>
    <mergeCell ref="A67:H67"/>
    <mergeCell ref="A69:B69"/>
    <mergeCell ref="A70:H70"/>
    <mergeCell ref="A106:B106"/>
  </mergeCells>
  <pageMargins left="0.7" right="0.7" top="0.75" bottom="0.7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публикуемый реестр</vt:lpstr>
      <vt:lpstr>'публикуемый реестр'!Область_печати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Nassima Zhumageldinova</dc:creator>
  <cp:lastModifiedBy>Tamirlan Yessentemirov</cp:lastModifiedBy>
  <cp:lastPrinted>2018-07-03T09:31:38Z</cp:lastPrinted>
  <dcterms:created xsi:type="dcterms:W3CDTF">2016-07-04T10:18:42Z</dcterms:created>
  <dcterms:modified xsi:type="dcterms:W3CDTF">2018-11-23T08:14:21Z</dcterms:modified>
</cp:coreProperties>
</file>