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 l="1"/>
  <c r="H22" i="1"/>
  <c r="H17" i="1" l="1"/>
  <c r="H16" i="1" l="1"/>
  <c r="H37" i="1"/>
  <c r="H15" i="1" l="1"/>
  <c r="H14" i="1" l="1"/>
  <c r="H13" i="1" l="1"/>
  <c r="H12" i="1"/>
  <c r="H40" i="1" l="1"/>
  <c r="H11" i="1"/>
  <c r="H10" i="1" l="1"/>
  <c r="H9" i="1" l="1"/>
  <c r="H8" i="1" l="1"/>
  <c r="H7" i="1" l="1"/>
  <c r="H41" i="1" l="1"/>
</calcChain>
</file>

<file path=xl/sharedStrings.xml><?xml version="1.0" encoding="utf-8"?>
<sst xmlns="http://schemas.openxmlformats.org/spreadsheetml/2006/main" count="172" uniqueCount="77">
  <si>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</si>
  <si>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</si>
  <si>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</si>
  <si>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</si>
  <si>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</si>
  <si>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</si>
  <si>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</si>
  <si>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</si>
  <si>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</si>
  <si>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</si>
  <si>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</si>
  <si>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</si>
  <si>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</si>
  <si>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</si>
  <si>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</si>
  <si>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</si>
  <si>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</si>
  <si>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</si>
  <si>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</si>
  <si>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</si>
  <si>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</si>
  <si>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</si>
  <si>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</si>
  <si>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</si>
  <si>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</si>
  <si>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</si>
  <si>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</si>
  <si>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</si>
  <si>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</si>
  <si>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</si>
  <si>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</si>
  <si>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</si>
  <si>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</si>
  <si>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</si>
  <si>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</si>
  <si>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</si>
  <si>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</si>
  <si>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</si>
  <si>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</si>
  <si>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</si>
  <si>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</si>
  <si>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</si>
  <si>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</si>
  <si>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</si>
  <si>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</si>
  <si>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</si>
  <si>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</si>
  <si>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</si>
  <si>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</si>
  <si>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</si>
  <si>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</si>
  <si>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</si>
  <si>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</si>
  <si>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</si>
  <si>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</si>
  <si>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</si>
  <si>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</si>
  <si>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</si>
  <si>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</si>
  <si>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</si>
  <si>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</si>
  <si>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</si>
  <si>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</si>
  <si>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</si>
  <si>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</si>
  <si>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</si>
  <si>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</si>
  <si>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</si>
  <si>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</si>
  <si>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</si>
  <si>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</si>
  <si>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</si>
  <si>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3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</si>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</sst>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0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topLeftCell="A22" zoomScale="80" zoomScaleNormal="80" workbookViewId="0">
      <selection activeCell="H28" sqref="H28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95" t="s">
        <v>18</v>
      </c>
      <c r="B1" s="95"/>
      <c r="C1" s="95"/>
      <c r="D1" s="95"/>
      <c r="E1" s="95"/>
      <c r="F1" s="95"/>
      <c r="G1" s="95"/>
      <c r="H1" s="95"/>
      <c r="I1" s="95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96" t="s">
        <v>9</v>
      </c>
      <c r="B5" s="97"/>
      <c r="C5" s="97"/>
      <c r="D5" s="97"/>
      <c r="E5" s="97"/>
      <c r="F5" s="97"/>
      <c r="G5" s="97"/>
      <c r="H5" s="97"/>
      <c r="I5" s="97"/>
    </row>
    <row r="6" spans="1:13" x14ac:dyDescent="0.2">
      <c r="A6" s="98" t="s">
        <v>10</v>
      </c>
      <c r="B6" s="99"/>
      <c r="C6" s="99"/>
      <c r="D6" s="99"/>
      <c r="E6" s="99"/>
      <c r="F6" s="99"/>
      <c r="G6" s="99"/>
      <c r="H6" s="99"/>
      <c r="I6" s="99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69</v>
      </c>
      <c r="C22" s="29" t="s">
        <v>37</v>
      </c>
      <c r="D22" s="43" t="s">
        <v>70</v>
      </c>
      <c r="E22" s="41">
        <v>1</v>
      </c>
      <c r="F22" s="41" t="s">
        <v>46</v>
      </c>
      <c r="G22" s="90">
        <v>15271190</v>
      </c>
      <c r="H22" s="38">
        <f t="shared" ref="H22:H27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71</v>
      </c>
      <c r="C23" s="29" t="s">
        <v>37</v>
      </c>
      <c r="D23" s="43" t="s">
        <v>70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72</v>
      </c>
      <c r="C24" s="29" t="s">
        <v>37</v>
      </c>
      <c r="D24" s="43" t="s">
        <v>73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74</v>
      </c>
      <c r="C25" s="29" t="s">
        <v>37</v>
      </c>
      <c r="D25" s="43" t="s">
        <v>73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75</v>
      </c>
      <c r="C26" s="29" t="s">
        <v>37</v>
      </c>
      <c r="D26" s="43" t="s">
        <v>73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76</v>
      </c>
      <c r="C27" s="29" t="s">
        <v>37</v>
      </c>
      <c r="D27" s="43" t="s">
        <v>73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x14ac:dyDescent="0.2">
      <c r="A28" s="12"/>
      <c r="B28" s="13" t="s">
        <v>11</v>
      </c>
      <c r="C28" s="13"/>
      <c r="D28" s="13"/>
      <c r="E28" s="14"/>
      <c r="F28" s="14"/>
      <c r="G28" s="15"/>
      <c r="H28" s="15">
        <f>SUM(H7:H27)</f>
        <v>58284638</v>
      </c>
      <c r="I28" s="16"/>
    </row>
    <row r="29" spans="1:10" s="35" customFormat="1" x14ac:dyDescent="0.2">
      <c r="A29" s="100" t="s">
        <v>12</v>
      </c>
      <c r="B29" s="101"/>
      <c r="C29" s="101"/>
      <c r="D29" s="101"/>
      <c r="E29" s="101"/>
      <c r="F29" s="101"/>
      <c r="G29" s="101"/>
      <c r="H29" s="101"/>
      <c r="I29" s="102"/>
    </row>
    <row r="30" spans="1:10" s="35" customFormat="1" ht="44.25" customHeight="1" x14ac:dyDescent="0.2">
      <c r="A30" s="37">
        <v>1</v>
      </c>
      <c r="B30" s="44" t="s">
        <v>21</v>
      </c>
      <c r="C30" s="31" t="s">
        <v>22</v>
      </c>
      <c r="D30" s="44" t="s">
        <v>23</v>
      </c>
      <c r="E30" s="32">
        <v>1</v>
      </c>
      <c r="F30" s="39" t="s">
        <v>16</v>
      </c>
      <c r="G30" s="45"/>
      <c r="H30" s="34">
        <v>450000</v>
      </c>
      <c r="I30" s="40" t="s">
        <v>17</v>
      </c>
    </row>
    <row r="31" spans="1:10" s="35" customFormat="1" ht="57" customHeight="1" x14ac:dyDescent="0.2">
      <c r="A31" s="37">
        <v>2</v>
      </c>
      <c r="B31" s="44" t="s">
        <v>25</v>
      </c>
      <c r="C31" s="31" t="s">
        <v>22</v>
      </c>
      <c r="D31" s="44" t="s">
        <v>24</v>
      </c>
      <c r="E31" s="32">
        <v>1</v>
      </c>
      <c r="F31" s="39" t="s">
        <v>16</v>
      </c>
      <c r="G31" s="45"/>
      <c r="H31" s="34">
        <v>50000</v>
      </c>
      <c r="I31" s="40" t="s">
        <v>17</v>
      </c>
    </row>
    <row r="32" spans="1:10" s="35" customFormat="1" ht="57.75" customHeight="1" x14ac:dyDescent="0.2">
      <c r="A32" s="37">
        <v>3</v>
      </c>
      <c r="B32" s="28" t="s">
        <v>19</v>
      </c>
      <c r="C32" s="31" t="s">
        <v>20</v>
      </c>
      <c r="D32" s="28" t="s">
        <v>19</v>
      </c>
      <c r="E32" s="32">
        <v>1</v>
      </c>
      <c r="F32" s="39" t="s">
        <v>16</v>
      </c>
      <c r="G32" s="33"/>
      <c r="H32" s="34">
        <v>272280</v>
      </c>
      <c r="I32" s="40" t="s">
        <v>17</v>
      </c>
    </row>
    <row r="33" spans="1:13" ht="59.25" customHeight="1" x14ac:dyDescent="0.2">
      <c r="A33" s="37">
        <v>4</v>
      </c>
      <c r="B33" s="46" t="s">
        <v>30</v>
      </c>
      <c r="C33" s="39" t="s">
        <v>22</v>
      </c>
      <c r="D33" s="46" t="s">
        <v>31</v>
      </c>
      <c r="E33" s="42">
        <v>1</v>
      </c>
      <c r="F33" s="39" t="s">
        <v>16</v>
      </c>
      <c r="G33" s="47"/>
      <c r="H33" s="34">
        <v>40000</v>
      </c>
      <c r="I33" s="40" t="s">
        <v>17</v>
      </c>
      <c r="M33" s="35"/>
    </row>
    <row r="34" spans="1:13" ht="120.75" customHeight="1" x14ac:dyDescent="0.2">
      <c r="A34" s="37">
        <v>5</v>
      </c>
      <c r="B34" s="46" t="s">
        <v>32</v>
      </c>
      <c r="C34" s="39" t="s">
        <v>22</v>
      </c>
      <c r="D34" s="46" t="s">
        <v>33</v>
      </c>
      <c r="E34" s="42">
        <v>1</v>
      </c>
      <c r="F34" s="39" t="s">
        <v>16</v>
      </c>
      <c r="G34" s="47"/>
      <c r="H34" s="34">
        <v>31900</v>
      </c>
      <c r="I34" s="40" t="s">
        <v>17</v>
      </c>
    </row>
    <row r="35" spans="1:13" ht="81.75" customHeight="1" x14ac:dyDescent="0.2">
      <c r="A35" s="37">
        <v>6</v>
      </c>
      <c r="B35" s="46" t="s">
        <v>34</v>
      </c>
      <c r="C35" s="39" t="s">
        <v>35</v>
      </c>
      <c r="D35" s="46" t="s">
        <v>36</v>
      </c>
      <c r="E35" s="42">
        <v>1</v>
      </c>
      <c r="F35" s="39" t="s">
        <v>16</v>
      </c>
      <c r="G35" s="47"/>
      <c r="H35" s="34">
        <v>13530</v>
      </c>
      <c r="I35" s="40" t="s">
        <v>17</v>
      </c>
    </row>
    <row r="36" spans="1:13" s="57" customFormat="1" ht="79.5" customHeight="1" x14ac:dyDescent="0.2">
      <c r="A36" s="37">
        <v>7</v>
      </c>
      <c r="B36" s="46" t="s">
        <v>55</v>
      </c>
      <c r="C36" s="39" t="s">
        <v>56</v>
      </c>
      <c r="D36" s="46" t="s">
        <v>57</v>
      </c>
      <c r="E36" s="42">
        <v>1</v>
      </c>
      <c r="F36" s="39" t="s">
        <v>16</v>
      </c>
      <c r="G36" s="47"/>
      <c r="H36" s="34">
        <v>7150000</v>
      </c>
      <c r="I36" s="40" t="s">
        <v>17</v>
      </c>
    </row>
    <row r="37" spans="1:13" s="57" customFormat="1" x14ac:dyDescent="0.2">
      <c r="A37" s="11"/>
      <c r="B37" s="18" t="s">
        <v>13</v>
      </c>
      <c r="C37" s="10" t="s">
        <v>14</v>
      </c>
      <c r="D37" s="19"/>
      <c r="E37" s="10" t="s">
        <v>14</v>
      </c>
      <c r="F37" s="10" t="s">
        <v>14</v>
      </c>
      <c r="G37" s="20"/>
      <c r="H37" s="84">
        <f>SUM(H30:H36)</f>
        <v>8007710</v>
      </c>
      <c r="I37" s="87"/>
    </row>
    <row r="38" spans="1:13" s="57" customFormat="1" ht="14.25" customHeight="1" x14ac:dyDescent="0.2">
      <c r="A38" s="104" t="s">
        <v>40</v>
      </c>
      <c r="B38" s="105"/>
      <c r="C38" s="105"/>
      <c r="D38" s="105"/>
      <c r="E38" s="106"/>
      <c r="F38" s="106"/>
      <c r="G38" s="106"/>
      <c r="H38" s="105"/>
      <c r="I38" s="105"/>
    </row>
    <row r="39" spans="1:13" s="57" customFormat="1" ht="96.75" customHeight="1" x14ac:dyDescent="0.2">
      <c r="A39" s="75">
        <v>1</v>
      </c>
      <c r="B39" s="46" t="s">
        <v>41</v>
      </c>
      <c r="C39" s="39" t="s">
        <v>42</v>
      </c>
      <c r="D39" s="46" t="s">
        <v>43</v>
      </c>
      <c r="E39" s="76">
        <v>1</v>
      </c>
      <c r="F39" s="76" t="s">
        <v>44</v>
      </c>
      <c r="G39" s="77"/>
      <c r="H39" s="85">
        <v>21532000</v>
      </c>
      <c r="I39" s="40" t="s">
        <v>17</v>
      </c>
    </row>
    <row r="40" spans="1:13" s="57" customFormat="1" x14ac:dyDescent="0.2">
      <c r="A40" s="78"/>
      <c r="B40" s="79" t="s">
        <v>45</v>
      </c>
      <c r="C40" s="80" t="s">
        <v>14</v>
      </c>
      <c r="D40" s="80"/>
      <c r="E40" s="81" t="s">
        <v>14</v>
      </c>
      <c r="F40" s="81" t="s">
        <v>14</v>
      </c>
      <c r="G40" s="82"/>
      <c r="H40" s="86">
        <f>SUM(H39:H39)</f>
        <v>21532000</v>
      </c>
      <c r="I40" s="83"/>
    </row>
    <row r="41" spans="1:13" s="57" customFormat="1" ht="16.5" customHeight="1" x14ac:dyDescent="0.2">
      <c r="A41" s="21"/>
      <c r="B41" s="22" t="s">
        <v>15</v>
      </c>
      <c r="C41" s="23" t="s">
        <v>14</v>
      </c>
      <c r="D41" s="24"/>
      <c r="E41" s="23" t="s">
        <v>14</v>
      </c>
      <c r="F41" s="23" t="s">
        <v>14</v>
      </c>
      <c r="G41" s="25"/>
      <c r="H41" s="26">
        <f>H37+H28+H40</f>
        <v>87824348</v>
      </c>
      <c r="I41" s="27"/>
    </row>
    <row r="42" spans="1:13" s="57" customFormat="1" ht="78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13" s="57" customFormat="1" ht="66" customHeight="1" x14ac:dyDescent="0.2">
      <c r="A43" s="93"/>
      <c r="B43" s="93"/>
      <c r="C43" s="93"/>
      <c r="D43" s="93"/>
      <c r="E43" s="93"/>
      <c r="F43" s="93"/>
      <c r="G43" s="93"/>
      <c r="H43" s="93"/>
      <c r="I43" s="93"/>
    </row>
    <row r="44" spans="1:13" s="57" customFormat="1" ht="55.5" customHeight="1" x14ac:dyDescent="0.2">
      <c r="A44" s="48"/>
      <c r="B44" s="49"/>
      <c r="C44" s="50"/>
      <c r="D44" s="51"/>
      <c r="E44" s="50"/>
      <c r="F44" s="50"/>
      <c r="G44" s="56"/>
      <c r="H44" s="48"/>
      <c r="I44" s="52"/>
    </row>
    <row r="45" spans="1:13" s="57" customFormat="1" x14ac:dyDescent="0.2">
      <c r="A45" s="53"/>
      <c r="B45" s="58"/>
      <c r="C45" s="50"/>
      <c r="D45" s="50"/>
      <c r="E45" s="50"/>
      <c r="F45" s="59"/>
      <c r="G45" s="50"/>
      <c r="H45" s="60"/>
      <c r="I45" s="49"/>
    </row>
    <row r="46" spans="1:13" s="57" customFormat="1" x14ac:dyDescent="0.2">
      <c r="A46" s="93"/>
      <c r="B46" s="93"/>
      <c r="C46" s="93"/>
      <c r="D46" s="93"/>
      <c r="E46" s="93"/>
      <c r="F46" s="93"/>
      <c r="G46" s="93"/>
      <c r="H46" s="93"/>
      <c r="I46" s="93"/>
    </row>
    <row r="47" spans="1:13" s="57" customFormat="1" ht="52.5" customHeight="1" x14ac:dyDescent="0.2">
      <c r="A47" s="53"/>
      <c r="B47" s="49"/>
      <c r="C47" s="54"/>
      <c r="D47" s="55"/>
      <c r="E47" s="50"/>
      <c r="F47" s="50"/>
      <c r="G47" s="61"/>
      <c r="H47" s="56"/>
      <c r="I47" s="52"/>
    </row>
    <row r="48" spans="1:13" s="57" customFormat="1" x14ac:dyDescent="0.2">
      <c r="A48" s="53"/>
      <c r="B48" s="62"/>
      <c r="C48" s="54"/>
      <c r="D48" s="63"/>
      <c r="E48" s="50"/>
      <c r="F48" s="50"/>
      <c r="G48" s="50"/>
      <c r="H48" s="64"/>
      <c r="I48" s="52"/>
    </row>
    <row r="49" spans="1:9" s="57" customFormat="1" x14ac:dyDescent="0.2">
      <c r="A49" s="53"/>
      <c r="B49" s="62"/>
      <c r="C49" s="54"/>
      <c r="D49" s="63"/>
      <c r="E49" s="50"/>
      <c r="F49" s="50"/>
      <c r="G49" s="50"/>
      <c r="H49" s="64"/>
      <c r="I49" s="52"/>
    </row>
    <row r="50" spans="1:9" s="57" customFormat="1" x14ac:dyDescent="0.2">
      <c r="A50" s="53"/>
      <c r="B50" s="62"/>
      <c r="C50" s="54"/>
      <c r="D50" s="63"/>
      <c r="E50" s="50"/>
      <c r="F50" s="50"/>
      <c r="G50" s="50"/>
      <c r="H50" s="65"/>
      <c r="I50" s="52"/>
    </row>
    <row r="51" spans="1:9" s="57" customFormat="1" x14ac:dyDescent="0.2">
      <c r="A51" s="53"/>
      <c r="B51" s="62"/>
      <c r="C51" s="54"/>
      <c r="D51" s="63"/>
      <c r="E51" s="50"/>
      <c r="F51" s="50"/>
      <c r="G51" s="50"/>
      <c r="H51" s="65"/>
      <c r="I51" s="52"/>
    </row>
    <row r="52" spans="1:9" s="57" customFormat="1" x14ac:dyDescent="0.2">
      <c r="A52" s="53"/>
      <c r="B52" s="62"/>
      <c r="C52" s="54"/>
      <c r="D52" s="63"/>
      <c r="E52" s="50"/>
      <c r="F52" s="50"/>
      <c r="G52" s="50"/>
      <c r="H52" s="65"/>
      <c r="I52" s="52"/>
    </row>
    <row r="53" spans="1:9" x14ac:dyDescent="0.2">
      <c r="A53" s="53"/>
      <c r="B53" s="62"/>
      <c r="C53" s="54"/>
      <c r="D53" s="63"/>
      <c r="E53" s="50"/>
      <c r="F53" s="50"/>
      <c r="G53" s="50"/>
      <c r="H53" s="65"/>
      <c r="I53" s="52"/>
    </row>
    <row r="54" spans="1:9" x14ac:dyDescent="0.2">
      <c r="A54" s="66"/>
      <c r="B54" s="67"/>
      <c r="C54" s="50"/>
      <c r="D54" s="50"/>
      <c r="E54" s="50"/>
      <c r="F54" s="50"/>
      <c r="G54" s="50"/>
      <c r="H54" s="60"/>
      <c r="I54" s="49"/>
    </row>
    <row r="55" spans="1:9" x14ac:dyDescent="0.2">
      <c r="A55" s="94"/>
      <c r="B55" s="94"/>
      <c r="C55" s="94"/>
      <c r="D55" s="94"/>
      <c r="E55" s="94"/>
      <c r="F55" s="94"/>
      <c r="G55" s="94"/>
      <c r="H55" s="94"/>
      <c r="I55" s="94"/>
    </row>
    <row r="56" spans="1:9" x14ac:dyDescent="0.2">
      <c r="A56" s="48"/>
      <c r="B56" s="50"/>
      <c r="C56" s="54"/>
      <c r="D56" s="55"/>
      <c r="E56" s="50"/>
      <c r="F56" s="50"/>
      <c r="G56" s="68"/>
      <c r="H56" s="56"/>
      <c r="I56" s="52"/>
    </row>
    <row r="57" spans="1:9" x14ac:dyDescent="0.2">
      <c r="A57" s="53"/>
      <c r="B57" s="69"/>
      <c r="C57" s="70"/>
      <c r="D57" s="70"/>
      <c r="E57" s="59"/>
      <c r="F57" s="59"/>
      <c r="G57" s="71"/>
      <c r="H57" s="60"/>
      <c r="I57" s="72"/>
    </row>
    <row r="58" spans="1:9" x14ac:dyDescent="0.2">
      <c r="A58" s="66"/>
      <c r="B58" s="67"/>
      <c r="C58" s="67"/>
      <c r="D58" s="58"/>
      <c r="E58" s="73"/>
      <c r="F58" s="67"/>
      <c r="G58" s="67"/>
      <c r="H58" s="60"/>
      <c r="I58" s="67"/>
    </row>
    <row r="59" spans="1:9" x14ac:dyDescent="0.2">
      <c r="A59" s="74"/>
      <c r="B59" s="67"/>
      <c r="C59" s="67"/>
      <c r="D59" s="58"/>
      <c r="E59" s="73"/>
      <c r="F59" s="67"/>
      <c r="G59" s="67"/>
      <c r="H59" s="60"/>
      <c r="I59" s="67"/>
    </row>
    <row r="60" spans="1:9" x14ac:dyDescent="0.2">
      <c r="A60" s="57"/>
      <c r="B60" s="57"/>
      <c r="C60" s="57"/>
      <c r="D60" s="57"/>
      <c r="E60" s="57"/>
      <c r="F60" s="57"/>
      <c r="G60" s="57"/>
      <c r="H60" s="57"/>
      <c r="I60" s="57"/>
    </row>
    <row r="61" spans="1:9" x14ac:dyDescent="0.2">
      <c r="A61" s="57"/>
      <c r="B61" s="57"/>
      <c r="C61" s="57"/>
      <c r="D61" s="57"/>
      <c r="E61" s="57"/>
      <c r="F61" s="57"/>
      <c r="G61" s="57"/>
      <c r="H61" s="57"/>
      <c r="I61" s="57"/>
    </row>
  </sheetData>
  <mergeCells count="9">
    <mergeCell ref="A43:I43"/>
    <mergeCell ref="A46:I46"/>
    <mergeCell ref="A55:I55"/>
    <mergeCell ref="A1:I1"/>
    <mergeCell ref="A5:I5"/>
    <mergeCell ref="A6:I6"/>
    <mergeCell ref="A29:I29"/>
    <mergeCell ref="A42:I42"/>
    <mergeCell ref="A38:I3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2018-08-13T03:56:21Z</dcterms:modified>
</cp:coreProperties>
</file>