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Лист1!$A$7:$J$42</definedName>
  </definedNames>
  <calcPr calcId="145621"/>
</workbook>
</file>

<file path=xl/calcChain.xml><?xml version="1.0" encoding="utf-8"?>
<calcChain xmlns="http://schemas.openxmlformats.org/spreadsheetml/2006/main"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30" i="1" l="1"/>
  <c r="H34" i="1"/>
  <c r="H41" i="1" s="1"/>
  <c r="H42" i="1" l="1"/>
</calcChain>
</file>

<file path=xl/sharedStrings.xml><?xml version="1.0" encoding="utf-8"?>
<sst xmlns="http://schemas.openxmlformats.org/spreadsheetml/2006/main" count="173" uniqueCount="83">
  <si>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</si>
  <si>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</si>
  <si>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</si>
  <si>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</si>
  <si>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</si>
  <si>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</si>
  <si>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</si>
  <si>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</si>
  <si>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</si>
  <si>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</si>
  <si>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</si>
  <si>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</si>
  <si>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</si>
  <si>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</si>
  <si>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</si>
  <si>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</si>
  <si>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</si>
  <si>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</si>
  <si>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</si>
  <si>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</si>
  <si>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</si>
  <si>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</si>
  <si>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</si>
  <si>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</si>
  <si>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</si>
  <si>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</si>
  <si>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</si>
  <si>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</si>
  <si>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</si>
  <si>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</si>
  <si>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</si>
  <si>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</si>
  <si>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</si>
  <si>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</si>
  <si>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</si>
  <si>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</si>
  <si>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</si>
  <si>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</si>
  <si>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</si>
  <si>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</si>
  <si>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</si>
  <si>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</si>
  <si>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</si>
  <si>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</si>
  <si>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</si>
  <si>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</si>
  <si>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</si>
  <si>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</si>
  <si>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</si>
  <si>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</si>
  <si>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</si>
  <si>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</si>
  <si>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</si>
  <si>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</si>
  <si>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</si>
  <si>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</si>
  <si>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</si>
  <si>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</si>
  <si>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</si>
  <si>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</si>
  <si>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</si>
  <si>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</si>
  <si>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</si>
  <si>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</si>
  <si>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</si>
  <si>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</si>
  <si>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</si>
  <si>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</si>
  <si>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</si>
  <si>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</si>
  <si>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</si>
  <si>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</si>
  <si>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</si>
  <si>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(по состоянию на 29.03.2018 года)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</si>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</sst>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6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6" fontId="1" fillId="0" borderId="0" applyFont="0" applyFill="0" applyBorder="0" applyAlignment="0" applyProtection="0"/>
  </cellStyleXfs>
  <cellXfs count="4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2"/>
  <sheetViews>
    <sheetView tabSelected="1" zoomScaleNormal="100" workbookViewId="0">
      <pane ySplit="7" topLeftCell="A8" activePane="bottomLeft" state="frozen"/>
      <selection pane="bottomLeft" activeCell="H42" sqref="H42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5703125" style="2" customWidth="1"/>
    <col min="10" max="10" width="0.28515625" style="2" customWidth="1"/>
    <col min="11" max="16384" width="9.140625" style="2"/>
  </cols>
  <sheetData>
    <row r="3" spans="1:9" x14ac:dyDescent="0.25">
      <c r="A3" s="36" t="s">
        <v>25</v>
      </c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 t="s">
        <v>18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" t="s">
        <v>0</v>
      </c>
      <c r="D5" s="40" t="s">
        <v>73</v>
      </c>
      <c r="E5" s="40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42" t="s">
        <v>17</v>
      </c>
      <c r="B9" s="43"/>
      <c r="C9" s="43"/>
      <c r="D9" s="43"/>
      <c r="E9" s="43"/>
      <c r="F9" s="43"/>
      <c r="G9" s="43"/>
      <c r="H9" s="43"/>
      <c r="I9" s="43"/>
    </row>
    <row r="10" spans="1:9" s="6" customFormat="1" ht="15.75" customHeight="1" x14ac:dyDescent="0.25">
      <c r="A10" s="41" t="s">
        <v>9</v>
      </c>
      <c r="B10" s="41"/>
      <c r="C10" s="41"/>
      <c r="D10" s="41"/>
      <c r="E10" s="41"/>
      <c r="F10" s="41"/>
      <c r="G10" s="41"/>
      <c r="H10" s="41"/>
      <c r="I10" s="41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74</v>
      </c>
      <c r="C27" s="21" t="s">
        <v>27</v>
      </c>
      <c r="D27" s="32" t="s">
        <v>75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76</v>
      </c>
      <c r="C28" s="21" t="s">
        <v>77</v>
      </c>
      <c r="D28" s="32" t="s">
        <v>78</v>
      </c>
      <c r="E28" s="24">
        <v>1</v>
      </c>
      <c r="F28" s="24" t="s">
        <v>33</v>
      </c>
      <c r="G28" s="33" t="s">
        <v>79</v>
      </c>
      <c r="H28" s="33" t="s">
        <v>79</v>
      </c>
      <c r="I28" s="24" t="s">
        <v>80</v>
      </c>
    </row>
    <row r="29" spans="1:9" ht="60" x14ac:dyDescent="0.25">
      <c r="A29" s="26">
        <v>19</v>
      </c>
      <c r="B29" s="20" t="s">
        <v>81</v>
      </c>
      <c r="C29" s="21" t="s">
        <v>27</v>
      </c>
      <c r="D29" s="32" t="s">
        <v>82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x14ac:dyDescent="0.25">
      <c r="A30" s="37" t="s">
        <v>10</v>
      </c>
      <c r="B30" s="39"/>
      <c r="C30" s="13" t="s">
        <v>11</v>
      </c>
      <c r="D30" s="13" t="s">
        <v>11</v>
      </c>
      <c r="E30" s="13" t="s">
        <v>11</v>
      </c>
      <c r="F30" s="13"/>
      <c r="G30" s="10" t="s">
        <v>11</v>
      </c>
      <c r="H30" s="11">
        <f>SUM(H11:H29)</f>
        <v>23873608.810000002</v>
      </c>
      <c r="I30" s="13" t="s">
        <v>11</v>
      </c>
    </row>
    <row r="31" spans="1:9" x14ac:dyDescent="0.25">
      <c r="A31" s="37" t="s">
        <v>12</v>
      </c>
      <c r="B31" s="38"/>
      <c r="C31" s="38"/>
      <c r="D31" s="38"/>
      <c r="E31" s="38"/>
      <c r="F31" s="38"/>
      <c r="G31" s="38"/>
      <c r="H31" s="38"/>
      <c r="I31" s="39"/>
    </row>
    <row r="32" spans="1:9" ht="15" customHeight="1" x14ac:dyDescent="0.25">
      <c r="A32" s="37" t="s">
        <v>13</v>
      </c>
      <c r="B32" s="39"/>
      <c r="C32" s="1" t="s">
        <v>11</v>
      </c>
      <c r="D32" s="1" t="s">
        <v>11</v>
      </c>
      <c r="E32" s="1" t="s">
        <v>11</v>
      </c>
      <c r="F32" s="1"/>
      <c r="G32" s="12" t="s">
        <v>11</v>
      </c>
      <c r="H32" s="8">
        <v>0</v>
      </c>
      <c r="I32" s="1" t="s">
        <v>11</v>
      </c>
    </row>
    <row r="33" spans="1:9" x14ac:dyDescent="0.25">
      <c r="A33" s="37" t="s">
        <v>14</v>
      </c>
      <c r="B33" s="38"/>
      <c r="C33" s="38"/>
      <c r="D33" s="38"/>
      <c r="E33" s="38"/>
      <c r="F33" s="38"/>
      <c r="G33" s="38"/>
      <c r="H33" s="38"/>
      <c r="I33" s="38"/>
    </row>
    <row r="34" spans="1:9" ht="45" x14ac:dyDescent="0.25">
      <c r="A34" s="17">
        <v>1</v>
      </c>
      <c r="B34" s="16" t="s">
        <v>22</v>
      </c>
      <c r="C34" s="15" t="s">
        <v>24</v>
      </c>
      <c r="D34" s="16" t="s">
        <v>23</v>
      </c>
      <c r="E34" s="16">
        <v>1</v>
      </c>
      <c r="F34" s="16" t="s">
        <v>20</v>
      </c>
      <c r="G34" s="18"/>
      <c r="H34" s="18">
        <f>26500*12</f>
        <v>318000</v>
      </c>
      <c r="I34" s="19" t="s">
        <v>21</v>
      </c>
    </row>
    <row r="35" spans="1:9" s="5" customFormat="1" ht="30" x14ac:dyDescent="0.25">
      <c r="A35" s="26">
        <v>2</v>
      </c>
      <c r="B35" s="27" t="s">
        <v>37</v>
      </c>
      <c r="C35" s="28" t="s">
        <v>38</v>
      </c>
      <c r="D35" s="1" t="s">
        <v>39</v>
      </c>
      <c r="E35" s="24">
        <v>1</v>
      </c>
      <c r="F35" s="24" t="s">
        <v>20</v>
      </c>
      <c r="G35" s="29"/>
      <c r="H35" s="30">
        <v>1845000</v>
      </c>
      <c r="I35" s="31" t="s">
        <v>30</v>
      </c>
    </row>
    <row r="36" spans="1:9" s="5" customFormat="1" ht="67.5" customHeight="1" x14ac:dyDescent="0.25">
      <c r="A36" s="1">
        <v>3</v>
      </c>
      <c r="B36" s="16" t="s">
        <v>43</v>
      </c>
      <c r="C36" s="15" t="s">
        <v>44</v>
      </c>
      <c r="D36" s="16" t="s">
        <v>45</v>
      </c>
      <c r="E36" s="16">
        <v>1</v>
      </c>
      <c r="F36" s="16" t="s">
        <v>46</v>
      </c>
      <c r="G36" s="32"/>
      <c r="H36" s="18">
        <v>178900</v>
      </c>
      <c r="I36" s="16" t="s">
        <v>30</v>
      </c>
    </row>
    <row r="37" spans="1:9" s="5" customFormat="1" ht="67.5" customHeight="1" x14ac:dyDescent="0.25">
      <c r="A37" s="1">
        <v>4</v>
      </c>
      <c r="B37" s="16" t="s">
        <v>51</v>
      </c>
      <c r="C37" s="15" t="s">
        <v>44</v>
      </c>
      <c r="D37" s="16" t="s">
        <v>52</v>
      </c>
      <c r="E37" s="16">
        <v>1</v>
      </c>
      <c r="F37" s="16" t="s">
        <v>46</v>
      </c>
      <c r="G37" s="32"/>
      <c r="H37" s="18">
        <v>44642.86</v>
      </c>
      <c r="I37" s="16" t="s">
        <v>30</v>
      </c>
    </row>
    <row r="38" spans="1:9" s="5" customFormat="1" ht="67.5" customHeight="1" x14ac:dyDescent="0.25">
      <c r="A38" s="1">
        <v>5</v>
      </c>
      <c r="B38" s="16" t="s">
        <v>57</v>
      </c>
      <c r="C38" s="15" t="s">
        <v>44</v>
      </c>
      <c r="D38" s="16" t="s">
        <v>58</v>
      </c>
      <c r="E38" s="16">
        <v>1</v>
      </c>
      <c r="F38" s="16" t="s">
        <v>46</v>
      </c>
      <c r="G38" s="32"/>
      <c r="H38" s="18">
        <v>27912.5</v>
      </c>
      <c r="I38" s="16" t="s">
        <v>30</v>
      </c>
    </row>
    <row r="39" spans="1:9" s="5" customFormat="1" ht="67.5" customHeight="1" x14ac:dyDescent="0.25">
      <c r="A39" s="1">
        <v>6</v>
      </c>
      <c r="B39" s="16" t="s">
        <v>59</v>
      </c>
      <c r="C39" s="15" t="s">
        <v>60</v>
      </c>
      <c r="D39" s="16" t="s">
        <v>61</v>
      </c>
      <c r="E39" s="16">
        <v>1</v>
      </c>
      <c r="F39" s="16" t="s">
        <v>46</v>
      </c>
      <c r="G39" s="32"/>
      <c r="H39" s="18">
        <v>2874830</v>
      </c>
      <c r="I39" s="16" t="s">
        <v>30</v>
      </c>
    </row>
    <row r="40" spans="1:9" s="25" customFormat="1" ht="45" x14ac:dyDescent="0.25">
      <c r="A40" s="26">
        <v>7</v>
      </c>
      <c r="B40" s="27" t="s">
        <v>66</v>
      </c>
      <c r="C40" s="15" t="s">
        <v>24</v>
      </c>
      <c r="D40" s="27" t="s">
        <v>67</v>
      </c>
      <c r="E40" s="24">
        <v>1</v>
      </c>
      <c r="F40" s="24" t="s">
        <v>46</v>
      </c>
      <c r="G40" s="29"/>
      <c r="H40" s="18">
        <v>225000</v>
      </c>
      <c r="I40" s="31" t="s">
        <v>30</v>
      </c>
    </row>
    <row r="41" spans="1:9" x14ac:dyDescent="0.25">
      <c r="A41" s="34" t="s">
        <v>15</v>
      </c>
      <c r="B41" s="35"/>
      <c r="C41" s="13" t="s">
        <v>11</v>
      </c>
      <c r="D41" s="13" t="s">
        <v>11</v>
      </c>
      <c r="E41" s="13" t="s">
        <v>11</v>
      </c>
      <c r="F41" s="13"/>
      <c r="G41" s="10" t="s">
        <v>11</v>
      </c>
      <c r="H41" s="11">
        <f>SUM(H34:H40)</f>
        <v>5514285.3599999994</v>
      </c>
      <c r="I41" s="13" t="s">
        <v>11</v>
      </c>
    </row>
    <row r="42" spans="1:9" x14ac:dyDescent="0.25">
      <c r="A42" s="34" t="s">
        <v>19</v>
      </c>
      <c r="B42" s="35"/>
      <c r="C42" s="13" t="s">
        <v>11</v>
      </c>
      <c r="D42" s="13" t="s">
        <v>11</v>
      </c>
      <c r="E42" s="13" t="s">
        <v>11</v>
      </c>
      <c r="F42" s="13"/>
      <c r="G42" s="10" t="s">
        <v>11</v>
      </c>
      <c r="H42" s="11">
        <f>H41+H32+H30</f>
        <v>29387894.170000002</v>
      </c>
      <c r="I42" s="13" t="s">
        <v>11</v>
      </c>
    </row>
  </sheetData>
  <sheetProtection formatCells="0" formatColumns="0" formatRows="0" insertColumns="0" insertRows="0" insertHyperlinks="0" deleteColumns="0" deleteRows="0" sort="0" autoFilter="0" pivotTables="0"/>
  <autoFilter ref="A7:J42"/>
  <mergeCells count="11">
    <mergeCell ref="A41:B41"/>
    <mergeCell ref="A42:B42"/>
    <mergeCell ref="A3:I3"/>
    <mergeCell ref="A4:I4"/>
    <mergeCell ref="A31:I31"/>
    <mergeCell ref="A32:B32"/>
    <mergeCell ref="D5:E5"/>
    <mergeCell ref="A10:I10"/>
    <mergeCell ref="A33:I33"/>
    <mergeCell ref="A9:I9"/>
    <mergeCell ref="A30:B30"/>
  </mergeCells>
  <pageMargins left="0.43307086614173229" right="0.23622047244094491" top="0.35433070866141736" bottom="0.35433070866141736" header="0" footer="0"/>
  <pageSetup paperSize="9" scale="3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2018-03-29T12:44:24Z</dcterms:modified>
</cp:coreProperties>
</file>