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риложение 2 на разм. 15.0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49" i="1" l="1"/>
  <c r="H150" i="1" s="1"/>
  <c r="H151" i="1" s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H109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H86" i="1"/>
  <c r="D86" i="1"/>
  <c r="B86" i="1"/>
  <c r="H85" i="1"/>
  <c r="D85" i="1"/>
  <c r="B85" i="1"/>
  <c r="H84" i="1"/>
  <c r="D84" i="1"/>
  <c r="B84" i="1"/>
  <c r="H83" i="1"/>
  <c r="D83" i="1"/>
  <c r="B83" i="1"/>
  <c r="H82" i="1"/>
  <c r="D82" i="1"/>
  <c r="B82" i="1"/>
  <c r="H81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H66" i="1"/>
  <c r="D66" i="1"/>
  <c r="B66" i="1"/>
  <c r="H65" i="1"/>
  <c r="D65" i="1"/>
  <c r="B65" i="1"/>
  <c r="H64" i="1"/>
  <c r="D64" i="1"/>
  <c r="B64" i="1"/>
  <c r="H63" i="1"/>
  <c r="D63" i="1"/>
  <c r="B63" i="1"/>
  <c r="H62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H50" i="1"/>
  <c r="D50" i="1"/>
  <c r="B50" i="1"/>
  <c r="H49" i="1"/>
  <c r="D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H139" i="1" s="1"/>
  <c r="D21" i="1"/>
  <c r="H19" i="1"/>
  <c r="H16" i="1"/>
  <c r="H140" i="1" l="1"/>
  <c r="H152" i="1" l="1"/>
  <c r="M136" i="1"/>
</calcChain>
</file>

<file path=xl/sharedStrings.xml><?xml version="1.0" encoding="utf-8"?>
<sst xmlns="http://schemas.openxmlformats.org/spreadsheetml/2006/main" count="412" uniqueCount="44">
  <si>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</si>
  <si>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</si>
  <si>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</si>
  <si>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</si>
  <si>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</si>
  <si>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</si>
  <si>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</si>
  <si>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</si>
  <si>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бюджет  утвержден УС 12.12.2017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</si>
  <si>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</si>
  <si>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</si>
  <si>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</si>
  <si>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</si>
  <si>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</si>
  <si>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</si>
  <si>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</si>
  <si>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</si>
  <si>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</si>
  <si>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</si>
  <si>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</si>
  <si>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</si>
  <si>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</si>
  <si>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</si>
  <si>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</si>
  <si>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</si>
  <si>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</si>
  <si>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</si>
  <si>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</si>
  <si>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Исключить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</si>
  <si>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</si>
  <si>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</si>
  <si>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</si>
  <si>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Услуги по подготовке исходно-разрешительной документации</t>
  </si>
  <si>
    <t>Составление проектов межхозяйственного землеустройства по образованию новых и упорядочению существующих землепользований на земельный участок, находящийся по адресу: побережье оз.Щучье, площадью 24,17га</t>
  </si>
  <si>
    <t>Изготовление и выдача идентификационного документа на земельный участок, находящийся по адресу: побережье оз.Щучье, площадью 24,17га</t>
  </si>
  <si>
    <t>Установление границ земельного участка на местности, находящийся по адресу: побережье оз.Щучье, площадью 24,17га</t>
  </si>
  <si>
    <t>Итого услуги</t>
  </si>
  <si>
    <t>Всего</t>
  </si>
  <si>
    <t>15.01.2017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</si>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</sst>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0" fillId="0" borderId="0" xfId="0" applyFont="1"/>
    <xf numFmtId="3" fontId="9" fillId="0" borderId="0" xfId="0" applyNumberFormat="1" applyFont="1" applyFill="1" applyBorder="1"/>
    <xf numFmtId="167" fontId="9" fillId="0" borderId="0" xfId="0" applyNumberFormat="1" applyFont="1" applyFill="1" applyBorder="1"/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2.12.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приложение 2 на разм. 15.01"/>
      <sheetName val="Лист1"/>
    </sheetNames>
    <sheetDataSet>
      <sheetData sheetId="0"/>
      <sheetData sheetId="1"/>
      <sheetData sheetId="2"/>
      <sheetData sheetId="3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  <cell r="H26">
            <v>8132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7">
            <v>8132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  <cell r="H43">
            <v>8132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  <cell r="H44">
            <v>8132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  <cell r="H45">
            <v>8132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  <cell r="H46">
            <v>8132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  <cell r="H47">
            <v>8132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  <cell r="H48">
            <v>8132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  <cell r="H49">
            <v>8132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  <cell r="H50">
            <v>8132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  <cell r="H62">
            <v>8132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  <cell r="H63">
            <v>8132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  <cell r="H64">
            <v>8132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  <cell r="H65">
            <v>8132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  <cell r="H66">
            <v>8132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  <cell r="D71" t="str">
            <v>Изготовление топографической съемки Блока №24 ПК-4 - общежитие - пр.Кабанбай батыра, д.53/8</v>
          </cell>
          <cell r="H71">
            <v>85772</v>
          </cell>
        </row>
        <row r="72">
          <cell r="B72" t="str">
            <v>Услуги по подготовке исходно-разрешительной документации</v>
          </cell>
          <cell r="D72" t="str">
            <v>Изготовление топографической съемки Блока №25 ПК-4 - общежитие - пр.Кабанбай батыра, д.53/7</v>
          </cell>
          <cell r="H72">
            <v>85772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  <cell r="H81">
            <v>8132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  <cell r="H82">
            <v>8132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  <cell r="H83">
            <v>8132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  <cell r="H84">
            <v>8132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  <cell r="H85">
            <v>8132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  <cell r="H86">
            <v>8132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  <cell r="H109">
            <v>85772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топографической съемки Блока №36 ПК-4 коттедж - пр.Туран, д.66/2</v>
          </cell>
          <cell r="H111">
            <v>59239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>Изготовление топографической съемки Блока №36 ПК-4 коттедж - пр.Туран, д.66/3</v>
          </cell>
          <cell r="H112">
            <v>59239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>Изготовление топографической съемки Блока №36 ПК-4 коттедж - пр.Туран, д.66/4</v>
          </cell>
          <cell r="H113">
            <v>59239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>Изготовление топографической съемки Блока №36 ПК-4 коттедж - пр.Туран, д.66/5</v>
          </cell>
          <cell r="H114">
            <v>59239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топографической съемки Блока №36 ПК-4 коттедж - пр.Туран, д.66/6</v>
          </cell>
          <cell r="H115">
            <v>59239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>Изготовление топографической съемки Блока №37 ПК-4 - таунхаус - пр.Туран, д.66/7 - квартиры 1, 2, 3 , 4, 5 ,6</v>
          </cell>
          <cell r="H116">
            <v>59239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>Изготовление топографической съемки Блока №37 ПК-4 - таунхаус - пр.Туран, д.66/8 - квартиры 1, 2, 3 , 4</v>
          </cell>
          <cell r="H117">
            <v>59239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топографической съемки Блока №37 ПК-4 - таунхаус - пр.Туран, д.66/9 - квартиры 1, 2, 3 , 4, 5, 6, 7, 8</v>
          </cell>
          <cell r="H118">
            <v>59239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топографической съемки Блока №37 ПК-4 - таунхаус - пр.Туран, д.66/10 - квартиры 1, 2</v>
          </cell>
          <cell r="H119">
            <v>59239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топографической съемки Блока №37 ПК-4 - таунхаус - пр.Туран, д.66/11 - квартиры 1, 2, 3, 4, 5, 6</v>
          </cell>
          <cell r="H120">
            <v>59239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топографической съемки Блока №37 ПК-4 - таунхаус - пр.Туран, д.66/12 - квартиры 1, 2, 3, 4</v>
          </cell>
          <cell r="H121">
            <v>59239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топографической съемки Блока №37 ПК-4 - таунхаус - пр.Туран, д.66/13 - квартиры 1, 2, 3, 4, 5, 6</v>
          </cell>
          <cell r="H122">
            <v>59239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топографической съемки Блока №37 ПК-4 - таунхаус - пр.Туран, д.66/14 - квартиры 1, 2, 3, 4, 5, 6</v>
          </cell>
          <cell r="H123">
            <v>59239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топографической съемки Блока №37 ПК-4 - таунхаус - пр.Туран, д.66/16 - квартиры 1, 2, 3, 4</v>
          </cell>
          <cell r="H124">
            <v>59239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топографической съемки Блока №37 ПК-4 - таунхаус - пр.Туран, д.66/17 - квартиры 1, 2, 3, 4</v>
          </cell>
          <cell r="H125">
            <v>59239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топографической съемки Блока №37 ПК-4 - таунхаус - пр.Туран, д.66/18 - квартиры 1, 2</v>
          </cell>
          <cell r="H126">
            <v>59239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топографической съемки Блока №37 ПК-4 - таунхаус - пр.Туран, д.66/19 - квартиры 1, 2, 3, 4, 5, 6</v>
          </cell>
          <cell r="H127">
            <v>59239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tabSelected="1" topLeftCell="A34" zoomScale="86" zoomScaleNormal="86" workbookViewId="0">
      <selection activeCell="E147" sqref="E147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2" t="s">
        <v>0</v>
      </c>
      <c r="I1" s="2"/>
    </row>
    <row r="2" spans="1:9" ht="12.75" customHeight="1" x14ac:dyDescent="0.2">
      <c r="H2" s="3" t="s">
        <v>1</v>
      </c>
      <c r="I2" s="3"/>
    </row>
    <row r="3" spans="1:9" ht="12.75" customHeight="1" x14ac:dyDescent="0.2">
      <c r="H3" s="3" t="s">
        <v>2</v>
      </c>
      <c r="I3" s="3"/>
    </row>
    <row r="4" spans="1:9" x14ac:dyDescent="0.2">
      <c r="H4" s="3" t="s">
        <v>3</v>
      </c>
      <c r="I4" s="3"/>
    </row>
    <row r="5" spans="1:9" x14ac:dyDescent="0.2">
      <c r="H5" s="3" t="s">
        <v>4</v>
      </c>
      <c r="I5" s="3"/>
    </row>
    <row r="6" spans="1:9" x14ac:dyDescent="0.2">
      <c r="H6" s="3" t="s">
        <v>5</v>
      </c>
      <c r="I6" s="3"/>
    </row>
    <row r="7" spans="1:9" x14ac:dyDescent="0.2">
      <c r="H7" s="4"/>
      <c r="I7" s="4"/>
    </row>
    <row r="8" spans="1:9" x14ac:dyDescent="0.2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9" x14ac:dyDescent="0.2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9" ht="15" x14ac:dyDescent="0.25">
      <c r="A10" s="5"/>
      <c r="B10" s="7"/>
      <c r="C10" s="7"/>
      <c r="D10" s="7"/>
      <c r="E10" s="7"/>
      <c r="F10" s="7"/>
      <c r="G10" s="8" t="s">
        <v>8</v>
      </c>
      <c r="H10" s="8"/>
      <c r="I10" s="8"/>
    </row>
    <row r="11" spans="1:9" ht="15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ht="63.75" x14ac:dyDescent="0.2">
      <c r="A12" s="9" t="s">
        <v>9</v>
      </c>
      <c r="B12" s="10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spans="1:9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9" x14ac:dyDescent="0.2">
      <c r="A14" s="13" t="s">
        <v>18</v>
      </c>
      <c r="B14" s="14"/>
      <c r="C14" s="15"/>
      <c r="D14" s="15"/>
      <c r="E14" s="15"/>
      <c r="F14" s="15"/>
      <c r="G14" s="15"/>
      <c r="H14" s="15"/>
      <c r="I14" s="15"/>
    </row>
    <row r="15" spans="1:9" x14ac:dyDescent="0.2">
      <c r="A15" s="16">
        <v>1</v>
      </c>
      <c r="B15" s="17"/>
      <c r="C15" s="18"/>
      <c r="D15" s="19"/>
      <c r="E15" s="20"/>
      <c r="F15" s="20"/>
      <c r="G15" s="20"/>
      <c r="H15" s="20"/>
      <c r="I15" s="21"/>
    </row>
    <row r="16" spans="1:9" x14ac:dyDescent="0.2">
      <c r="A16" s="13" t="s">
        <v>19</v>
      </c>
      <c r="B16" s="14"/>
      <c r="C16" s="22" t="s">
        <v>20</v>
      </c>
      <c r="D16" s="22" t="s">
        <v>20</v>
      </c>
      <c r="E16" s="22" t="s">
        <v>20</v>
      </c>
      <c r="F16" s="15"/>
      <c r="G16" s="22" t="s">
        <v>20</v>
      </c>
      <c r="H16" s="23">
        <f>SUM(H15:H15)</f>
        <v>0</v>
      </c>
      <c r="I16" s="22" t="s">
        <v>20</v>
      </c>
    </row>
    <row r="17" spans="1:9" x14ac:dyDescent="0.2">
      <c r="A17" s="13" t="s">
        <v>21</v>
      </c>
      <c r="B17" s="14"/>
      <c r="C17" s="15"/>
      <c r="D17" s="15"/>
      <c r="E17" s="15"/>
      <c r="F17" s="15"/>
      <c r="G17" s="15"/>
      <c r="H17" s="24"/>
      <c r="I17" s="15"/>
    </row>
    <row r="18" spans="1:9" x14ac:dyDescent="0.2">
      <c r="A18" s="15">
        <v>1</v>
      </c>
      <c r="B18" s="15"/>
      <c r="C18" s="15"/>
      <c r="D18" s="15"/>
      <c r="E18" s="15"/>
      <c r="F18" s="15"/>
      <c r="G18" s="25"/>
      <c r="H18" s="24"/>
      <c r="I18" s="15"/>
    </row>
    <row r="19" spans="1:9" x14ac:dyDescent="0.2">
      <c r="A19" s="13" t="s">
        <v>22</v>
      </c>
      <c r="B19" s="14"/>
      <c r="C19" s="22" t="s">
        <v>20</v>
      </c>
      <c r="D19" s="22" t="s">
        <v>20</v>
      </c>
      <c r="E19" s="22" t="s">
        <v>20</v>
      </c>
      <c r="F19" s="15"/>
      <c r="G19" s="22" t="s">
        <v>20</v>
      </c>
      <c r="H19" s="23">
        <f>SUM(H18:H18)</f>
        <v>0</v>
      </c>
      <c r="I19" s="22" t="s">
        <v>20</v>
      </c>
    </row>
    <row r="20" spans="1:9" x14ac:dyDescent="0.2">
      <c r="A20" s="13" t="s">
        <v>23</v>
      </c>
      <c r="B20" s="14"/>
      <c r="C20" s="15"/>
      <c r="D20" s="15"/>
      <c r="E20" s="15"/>
      <c r="F20" s="15"/>
      <c r="G20" s="15"/>
      <c r="H20" s="24"/>
      <c r="I20" s="15"/>
    </row>
    <row r="21" spans="1:9" ht="25.5" x14ac:dyDescent="0.2">
      <c r="A21" s="21">
        <v>1</v>
      </c>
      <c r="B21" s="26" t="s">
        <v>24</v>
      </c>
      <c r="C21" s="27" t="s">
        <v>25</v>
      </c>
      <c r="D21" s="26" t="str">
        <f>'[1]приложение 2'!D21</f>
        <v>Услуги сотовой связи</v>
      </c>
      <c r="E21" s="21">
        <v>1</v>
      </c>
      <c r="F21" s="21" t="s">
        <v>26</v>
      </c>
      <c r="G21" s="28"/>
      <c r="H21" s="29">
        <f>'[1]приложение 2'!H21</f>
        <v>644196.42857142841</v>
      </c>
      <c r="I21" s="21" t="s">
        <v>27</v>
      </c>
    </row>
    <row r="22" spans="1:9" ht="25.5" x14ac:dyDescent="0.2">
      <c r="A22" s="22">
        <v>2</v>
      </c>
      <c r="B22" s="17" t="str">
        <f>'[1]приложение 2'!B22</f>
        <v>Услуги по подготовке исходно-разрешительной документации</v>
      </c>
      <c r="C22" s="27" t="s">
        <v>25</v>
      </c>
      <c r="D22" s="26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21">
        <v>1</v>
      </c>
      <c r="F22" s="21" t="s">
        <v>26</v>
      </c>
      <c r="G22" s="25"/>
      <c r="H22" s="29">
        <f>'[1]приложение 2'!H22</f>
        <v>85772</v>
      </c>
      <c r="I22" s="22" t="s">
        <v>27</v>
      </c>
    </row>
    <row r="23" spans="1:9" ht="51" x14ac:dyDescent="0.2">
      <c r="A23" s="22">
        <v>3</v>
      </c>
      <c r="B23" s="17" t="str">
        <f>'[1]приложение 2'!B23</f>
        <v>Услуги по подготовке исходно-разрешительной документации</v>
      </c>
      <c r="C23" s="27" t="s">
        <v>25</v>
      </c>
      <c r="D23" s="26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21">
        <v>1</v>
      </c>
      <c r="F23" s="21" t="s">
        <v>26</v>
      </c>
      <c r="G23" s="25"/>
      <c r="H23" s="29">
        <f>'[1]приложение 2'!H23</f>
        <v>85772</v>
      </c>
      <c r="I23" s="22" t="s">
        <v>27</v>
      </c>
    </row>
    <row r="24" spans="1:9" ht="63.75" x14ac:dyDescent="0.2">
      <c r="A24" s="21">
        <v>4</v>
      </c>
      <c r="B24" s="17" t="str">
        <f>'[1]приложение 2'!B24</f>
        <v>Услуги по подготовке исходно-разрешительной документации</v>
      </c>
      <c r="C24" s="27" t="s">
        <v>25</v>
      </c>
      <c r="D24" s="26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21">
        <v>1</v>
      </c>
      <c r="F24" s="21" t="s">
        <v>26</v>
      </c>
      <c r="G24" s="25"/>
      <c r="H24" s="29">
        <f>'[1]приложение 2'!H24</f>
        <v>3614152</v>
      </c>
      <c r="I24" s="22" t="s">
        <v>27</v>
      </c>
    </row>
    <row r="25" spans="1:9" ht="51" x14ac:dyDescent="0.2">
      <c r="A25" s="22">
        <v>5</v>
      </c>
      <c r="B25" s="17" t="str">
        <f>'[1]приложение 2'!B25</f>
        <v>Услуги по подготовке исходно-разрешительной документации</v>
      </c>
      <c r="C25" s="27" t="s">
        <v>25</v>
      </c>
      <c r="D25" s="26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21">
        <v>1</v>
      </c>
      <c r="F25" s="21" t="s">
        <v>26</v>
      </c>
      <c r="G25" s="25"/>
      <c r="H25" s="29">
        <f>'[1]приложение 2'!H25</f>
        <v>135417</v>
      </c>
      <c r="I25" s="22" t="s">
        <v>27</v>
      </c>
    </row>
    <row r="26" spans="1:9" ht="38.25" x14ac:dyDescent="0.2">
      <c r="A26" s="22">
        <v>6</v>
      </c>
      <c r="B26" s="17" t="str">
        <f>'[1]приложение 2'!B26</f>
        <v>Услуги по подготовке исходно-разрешительной документации</v>
      </c>
      <c r="C26" s="27" t="s">
        <v>25</v>
      </c>
      <c r="D26" s="26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21">
        <v>1</v>
      </c>
      <c r="F26" s="21" t="s">
        <v>26</v>
      </c>
      <c r="G26" s="25"/>
      <c r="H26" s="29">
        <f>'[1]приложение 2'!H26</f>
        <v>8132</v>
      </c>
      <c r="I26" s="22" t="s">
        <v>27</v>
      </c>
    </row>
    <row r="27" spans="1:9" ht="51" x14ac:dyDescent="0.2">
      <c r="A27" s="21">
        <v>7</v>
      </c>
      <c r="B27" s="17" t="str">
        <f>'[1]приложение 2'!B27</f>
        <v>Услуги по подготовке исходно-разрешительной документации</v>
      </c>
      <c r="C27" s="27" t="s">
        <v>25</v>
      </c>
      <c r="D27" s="26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21">
        <v>1</v>
      </c>
      <c r="F27" s="21" t="s">
        <v>26</v>
      </c>
      <c r="G27" s="25"/>
      <c r="H27" s="29">
        <f>'[1]приложение 2'!H27</f>
        <v>8132</v>
      </c>
      <c r="I27" s="22" t="s">
        <v>27</v>
      </c>
    </row>
    <row r="28" spans="1:9" ht="63.75" x14ac:dyDescent="0.2">
      <c r="A28" s="22">
        <v>8</v>
      </c>
      <c r="B28" s="17" t="str">
        <f>'[1]приложение 2'!B28</f>
        <v>Услуги по подготовке исходно-разрешительной документации</v>
      </c>
      <c r="C28" s="27" t="s">
        <v>25</v>
      </c>
      <c r="D28" s="26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21">
        <v>1</v>
      </c>
      <c r="F28" s="21" t="s">
        <v>26</v>
      </c>
      <c r="G28" s="25"/>
      <c r="H28" s="29">
        <f>'[1]приложение 2'!H28</f>
        <v>135417</v>
      </c>
      <c r="I28" s="22" t="s">
        <v>27</v>
      </c>
    </row>
    <row r="29" spans="1:9" ht="51" x14ac:dyDescent="0.2">
      <c r="A29" s="22">
        <v>9</v>
      </c>
      <c r="B29" s="17" t="str">
        <f>'[1]приложение 2'!B29</f>
        <v>Услуги по подготовке исходно-разрешительной документации</v>
      </c>
      <c r="C29" s="27" t="s">
        <v>25</v>
      </c>
      <c r="D29" s="26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21">
        <v>1</v>
      </c>
      <c r="F29" s="21" t="s">
        <v>26</v>
      </c>
      <c r="G29" s="25"/>
      <c r="H29" s="29">
        <f>'[1]приложение 2'!H29</f>
        <v>135417</v>
      </c>
      <c r="I29" s="22" t="s">
        <v>27</v>
      </c>
    </row>
    <row r="30" spans="1:9" ht="51" x14ac:dyDescent="0.2">
      <c r="A30" s="21">
        <v>10</v>
      </c>
      <c r="B30" s="17" t="str">
        <f>'[1]приложение 2'!B30</f>
        <v>Услуги по подготовке исходно-разрешительной документации</v>
      </c>
      <c r="C30" s="27" t="s">
        <v>25</v>
      </c>
      <c r="D30" s="26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21">
        <v>1</v>
      </c>
      <c r="F30" s="21" t="s">
        <v>26</v>
      </c>
      <c r="G30" s="25"/>
      <c r="H30" s="29">
        <f>'[1]приложение 2'!H30</f>
        <v>135417</v>
      </c>
      <c r="I30" s="22" t="s">
        <v>27</v>
      </c>
    </row>
    <row r="31" spans="1:9" ht="51" x14ac:dyDescent="0.2">
      <c r="A31" s="22">
        <v>11</v>
      </c>
      <c r="B31" s="17" t="str">
        <f>'[1]приложение 2'!B31</f>
        <v>Услуги по подготовке исходно-разрешительной документации</v>
      </c>
      <c r="C31" s="27" t="s">
        <v>25</v>
      </c>
      <c r="D31" s="26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21">
        <v>1</v>
      </c>
      <c r="F31" s="21" t="s">
        <v>26</v>
      </c>
      <c r="G31" s="25"/>
      <c r="H31" s="29">
        <f>'[1]приложение 2'!H31</f>
        <v>135417</v>
      </c>
      <c r="I31" s="22" t="s">
        <v>27</v>
      </c>
    </row>
    <row r="32" spans="1:9" ht="51" x14ac:dyDescent="0.2">
      <c r="A32" s="22">
        <v>12</v>
      </c>
      <c r="B32" s="17" t="str">
        <f>'[1]приложение 2'!B32</f>
        <v>Услуги по подготовке исходно-разрешительной документации</v>
      </c>
      <c r="C32" s="27" t="s">
        <v>25</v>
      </c>
      <c r="D32" s="26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21">
        <v>1</v>
      </c>
      <c r="F32" s="21" t="s">
        <v>26</v>
      </c>
      <c r="G32" s="25"/>
      <c r="H32" s="29">
        <f>'[1]приложение 2'!H32</f>
        <v>135417</v>
      </c>
      <c r="I32" s="22" t="s">
        <v>27</v>
      </c>
    </row>
    <row r="33" spans="1:9" ht="38.25" x14ac:dyDescent="0.2">
      <c r="A33" s="21">
        <v>13</v>
      </c>
      <c r="B33" s="17" t="str">
        <f>'[1]приложение 2'!B33</f>
        <v>Услуги по подготовке исходно-разрешительной документации</v>
      </c>
      <c r="C33" s="27" t="s">
        <v>25</v>
      </c>
      <c r="D33" s="26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21">
        <v>1</v>
      </c>
      <c r="F33" s="21" t="s">
        <v>26</v>
      </c>
      <c r="G33" s="25"/>
      <c r="H33" s="29">
        <f>'[1]приложение 2'!H33</f>
        <v>135417</v>
      </c>
      <c r="I33" s="22" t="s">
        <v>27</v>
      </c>
    </row>
    <row r="34" spans="1:9" ht="38.25" x14ac:dyDescent="0.2">
      <c r="A34" s="22">
        <v>14</v>
      </c>
      <c r="B34" s="17" t="str">
        <f>'[1]приложение 2'!B34</f>
        <v>Услуги по подготовке исходно-разрешительной документации</v>
      </c>
      <c r="C34" s="27" t="s">
        <v>25</v>
      </c>
      <c r="D34" s="26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21">
        <v>1</v>
      </c>
      <c r="F34" s="21" t="s">
        <v>26</v>
      </c>
      <c r="G34" s="25"/>
      <c r="H34" s="29">
        <f>'[1]приложение 2'!H34</f>
        <v>135417</v>
      </c>
      <c r="I34" s="22" t="s">
        <v>27</v>
      </c>
    </row>
    <row r="35" spans="1:9" ht="38.25" x14ac:dyDescent="0.2">
      <c r="A35" s="22">
        <v>15</v>
      </c>
      <c r="B35" s="17" t="str">
        <f>'[1]приложение 2'!B35</f>
        <v>Услуги по подготовке исходно-разрешительной документации</v>
      </c>
      <c r="C35" s="27" t="s">
        <v>25</v>
      </c>
      <c r="D35" s="26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21">
        <v>1</v>
      </c>
      <c r="F35" s="21" t="s">
        <v>26</v>
      </c>
      <c r="G35" s="25"/>
      <c r="H35" s="29">
        <f>'[1]приложение 2'!H35</f>
        <v>135417</v>
      </c>
      <c r="I35" s="22" t="s">
        <v>27</v>
      </c>
    </row>
    <row r="36" spans="1:9" ht="38.25" x14ac:dyDescent="0.2">
      <c r="A36" s="21">
        <v>16</v>
      </c>
      <c r="B36" s="17" t="str">
        <f>'[1]приложение 2'!B36</f>
        <v>Услуги по подготовке исходно-разрешительной документации</v>
      </c>
      <c r="C36" s="27" t="s">
        <v>25</v>
      </c>
      <c r="D36" s="26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21">
        <v>1</v>
      </c>
      <c r="F36" s="21" t="s">
        <v>26</v>
      </c>
      <c r="G36" s="25"/>
      <c r="H36" s="29">
        <f>'[1]приложение 2'!H36</f>
        <v>135417</v>
      </c>
      <c r="I36" s="22" t="s">
        <v>27</v>
      </c>
    </row>
    <row r="37" spans="1:9" ht="38.25" x14ac:dyDescent="0.2">
      <c r="A37" s="22">
        <v>17</v>
      </c>
      <c r="B37" s="17" t="str">
        <f>'[1]приложение 2'!B37</f>
        <v>Услуги по подготовке исходно-разрешительной документации</v>
      </c>
      <c r="C37" s="27" t="s">
        <v>25</v>
      </c>
      <c r="D37" s="26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21">
        <v>1</v>
      </c>
      <c r="F37" s="21" t="s">
        <v>26</v>
      </c>
      <c r="G37" s="25"/>
      <c r="H37" s="29">
        <f>'[1]приложение 2'!H37</f>
        <v>135417</v>
      </c>
      <c r="I37" s="22" t="s">
        <v>27</v>
      </c>
    </row>
    <row r="38" spans="1:9" ht="38.25" x14ac:dyDescent="0.2">
      <c r="A38" s="22">
        <v>18</v>
      </c>
      <c r="B38" s="17" t="str">
        <f>'[1]приложение 2'!B38</f>
        <v>Услуги по подготовке исходно-разрешительной документации</v>
      </c>
      <c r="C38" s="27" t="s">
        <v>25</v>
      </c>
      <c r="D38" s="26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21">
        <v>1</v>
      </c>
      <c r="F38" s="21" t="s">
        <v>26</v>
      </c>
      <c r="G38" s="25"/>
      <c r="H38" s="29">
        <f>'[1]приложение 2'!H38</f>
        <v>135417</v>
      </c>
      <c r="I38" s="22" t="s">
        <v>27</v>
      </c>
    </row>
    <row r="39" spans="1:9" ht="38.25" x14ac:dyDescent="0.2">
      <c r="A39" s="21">
        <v>19</v>
      </c>
      <c r="B39" s="17" t="str">
        <f>'[1]приложение 2'!B39</f>
        <v>Услуги по подготовке исходно-разрешительной документации</v>
      </c>
      <c r="C39" s="27" t="s">
        <v>25</v>
      </c>
      <c r="D39" s="26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21">
        <v>1</v>
      </c>
      <c r="F39" s="21" t="s">
        <v>26</v>
      </c>
      <c r="G39" s="25"/>
      <c r="H39" s="29">
        <f>'[1]приложение 2'!H39</f>
        <v>135417</v>
      </c>
      <c r="I39" s="22" t="s">
        <v>27</v>
      </c>
    </row>
    <row r="40" spans="1:9" ht="25.5" x14ac:dyDescent="0.2">
      <c r="A40" s="22">
        <v>20</v>
      </c>
      <c r="B40" s="17" t="str">
        <f>'[1]приложение 2'!B40</f>
        <v>Услуги по подготовке исходно-разрешительной документации</v>
      </c>
      <c r="C40" s="27" t="s">
        <v>25</v>
      </c>
      <c r="D40" s="26" t="str">
        <f>'[1]приложение 2'!D40</f>
        <v>Изготовление топографической съемки Блока №28 ПК-3 - клубный дом - пр.Кабанбай батыра, д.53/12</v>
      </c>
      <c r="E40" s="21">
        <v>1</v>
      </c>
      <c r="F40" s="21" t="s">
        <v>26</v>
      </c>
      <c r="G40" s="25"/>
      <c r="H40" s="29">
        <f>'[1]приложение 2'!H40</f>
        <v>85772</v>
      </c>
      <c r="I40" s="22" t="s">
        <v>27</v>
      </c>
    </row>
    <row r="41" spans="1:9" ht="25.5" x14ac:dyDescent="0.2">
      <c r="A41" s="22">
        <v>21</v>
      </c>
      <c r="B41" s="17" t="str">
        <f>'[1]приложение 2'!B41</f>
        <v>Услуги по подготовке исходно-разрешительной документации</v>
      </c>
      <c r="C41" s="27" t="s">
        <v>25</v>
      </c>
      <c r="D41" s="26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21">
        <v>1</v>
      </c>
      <c r="F41" s="21" t="s">
        <v>26</v>
      </c>
      <c r="G41" s="25"/>
      <c r="H41" s="29">
        <f>'[1]приложение 2'!H41</f>
        <v>85772</v>
      </c>
      <c r="I41" s="22" t="s">
        <v>27</v>
      </c>
    </row>
    <row r="42" spans="1:9" ht="25.5" x14ac:dyDescent="0.2">
      <c r="A42" s="21">
        <v>22</v>
      </c>
      <c r="B42" s="17" t="str">
        <f>'[1]приложение 2'!B42</f>
        <v>Услуги по подготовке исходно-разрешительной документации</v>
      </c>
      <c r="C42" s="27" t="s">
        <v>25</v>
      </c>
      <c r="D42" s="26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21">
        <v>1</v>
      </c>
      <c r="F42" s="21" t="s">
        <v>26</v>
      </c>
      <c r="G42" s="25"/>
      <c r="H42" s="29">
        <f>'[1]приложение 2'!H42</f>
        <v>85772</v>
      </c>
      <c r="I42" s="22" t="s">
        <v>27</v>
      </c>
    </row>
    <row r="43" spans="1:9" ht="38.25" x14ac:dyDescent="0.2">
      <c r="A43" s="22">
        <v>23</v>
      </c>
      <c r="B43" s="17" t="str">
        <f>'[1]приложение 2'!B43</f>
        <v>Услуги по подготовке исходно-разрешительной документации</v>
      </c>
      <c r="C43" s="27" t="s">
        <v>25</v>
      </c>
      <c r="D43" s="26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21">
        <v>1</v>
      </c>
      <c r="F43" s="21" t="s">
        <v>26</v>
      </c>
      <c r="G43" s="25"/>
      <c r="H43" s="29">
        <f>'[1]приложение 2'!H43</f>
        <v>8132</v>
      </c>
      <c r="I43" s="22" t="s">
        <v>27</v>
      </c>
    </row>
    <row r="44" spans="1:9" ht="25.5" x14ac:dyDescent="0.2">
      <c r="A44" s="22">
        <v>24</v>
      </c>
      <c r="B44" s="17" t="str">
        <f>'[1]приложение 2'!B44</f>
        <v>Услуги по подготовке исходно-разрешительной документации</v>
      </c>
      <c r="C44" s="27" t="s">
        <v>25</v>
      </c>
      <c r="D44" s="26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21">
        <v>1</v>
      </c>
      <c r="F44" s="21" t="s">
        <v>26</v>
      </c>
      <c r="G44" s="25"/>
      <c r="H44" s="29">
        <f>'[1]приложение 2'!H44</f>
        <v>8132</v>
      </c>
      <c r="I44" s="22" t="s">
        <v>27</v>
      </c>
    </row>
    <row r="45" spans="1:9" ht="25.5" x14ac:dyDescent="0.2">
      <c r="A45" s="21">
        <v>25</v>
      </c>
      <c r="B45" s="17" t="str">
        <f>'[1]приложение 2'!B45</f>
        <v>Услуги по подготовке исходно-разрешительной документации</v>
      </c>
      <c r="C45" s="27" t="s">
        <v>25</v>
      </c>
      <c r="D45" s="26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21">
        <v>1</v>
      </c>
      <c r="F45" s="21" t="s">
        <v>26</v>
      </c>
      <c r="G45" s="25"/>
      <c r="H45" s="29">
        <f>'[1]приложение 2'!H45</f>
        <v>8132</v>
      </c>
      <c r="I45" s="22" t="s">
        <v>27</v>
      </c>
    </row>
    <row r="46" spans="1:9" ht="38.25" x14ac:dyDescent="0.2">
      <c r="A46" s="22">
        <v>26</v>
      </c>
      <c r="B46" s="17" t="str">
        <f>'[1]приложение 2'!B46</f>
        <v>Услуги по подготовке исходно-разрешительной документации</v>
      </c>
      <c r="C46" s="27" t="s">
        <v>25</v>
      </c>
      <c r="D46" s="26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21">
        <v>1</v>
      </c>
      <c r="F46" s="21" t="s">
        <v>26</v>
      </c>
      <c r="G46" s="25"/>
      <c r="H46" s="29">
        <f>'[1]приложение 2'!H46</f>
        <v>8132</v>
      </c>
      <c r="I46" s="22" t="s">
        <v>27</v>
      </c>
    </row>
    <row r="47" spans="1:9" ht="25.5" x14ac:dyDescent="0.2">
      <c r="A47" s="22">
        <v>27</v>
      </c>
      <c r="B47" s="17" t="str">
        <f>'[1]приложение 2'!B47</f>
        <v>Услуги по подготовке исходно-разрешительной документации</v>
      </c>
      <c r="C47" s="27" t="s">
        <v>25</v>
      </c>
      <c r="D47" s="26" t="str">
        <f>'[1]приложение 2'!D47</f>
        <v>Изготовление идентификационного документа на земельный участок КПП-1 ПК-2 - пр.Туран, д.64/29</v>
      </c>
      <c r="E47" s="21">
        <v>1</v>
      </c>
      <c r="F47" s="21" t="s">
        <v>26</v>
      </c>
      <c r="G47" s="25"/>
      <c r="H47" s="29">
        <f>'[1]приложение 2'!H47</f>
        <v>8132</v>
      </c>
      <c r="I47" s="22" t="s">
        <v>27</v>
      </c>
    </row>
    <row r="48" spans="1:9" ht="25.5" x14ac:dyDescent="0.2">
      <c r="A48" s="21">
        <v>28</v>
      </c>
      <c r="B48" s="17" t="str">
        <f>'[1]приложение 2'!B48</f>
        <v>Услуги по подготовке исходно-разрешительной документации</v>
      </c>
      <c r="C48" s="27" t="s">
        <v>25</v>
      </c>
      <c r="D48" s="26" t="str">
        <f>'[1]приложение 2'!D48</f>
        <v>Изготовление идентификационного документа на земельный участок КПП-2 ПК-2 - пр.Туран, д.64/30</v>
      </c>
      <c r="E48" s="21">
        <v>1</v>
      </c>
      <c r="F48" s="21" t="s">
        <v>26</v>
      </c>
      <c r="G48" s="25"/>
      <c r="H48" s="29">
        <f>'[1]приложение 2'!H48</f>
        <v>8132</v>
      </c>
      <c r="I48" s="22" t="s">
        <v>27</v>
      </c>
    </row>
    <row r="49" spans="1:9" ht="25.5" x14ac:dyDescent="0.2">
      <c r="A49" s="22">
        <v>29</v>
      </c>
      <c r="B49" s="17" t="str">
        <f>'[1]приложение 2'!B49</f>
        <v>Услуги по подготовке исходно-разрешительной документации</v>
      </c>
      <c r="C49" s="27" t="s">
        <v>25</v>
      </c>
      <c r="D49" s="26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21">
        <v>1</v>
      </c>
      <c r="F49" s="21" t="s">
        <v>26</v>
      </c>
      <c r="G49" s="25"/>
      <c r="H49" s="29">
        <f>'[1]приложение 2'!H49</f>
        <v>8132</v>
      </c>
      <c r="I49" s="22" t="s">
        <v>27</v>
      </c>
    </row>
    <row r="50" spans="1:9" ht="25.5" x14ac:dyDescent="0.2">
      <c r="A50" s="22">
        <v>30</v>
      </c>
      <c r="B50" s="17" t="str">
        <f>'[1]приложение 2'!B50</f>
        <v>Услуги по подготовке исходно-разрешительной документации</v>
      </c>
      <c r="C50" s="27" t="s">
        <v>25</v>
      </c>
      <c r="D50" s="26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21">
        <v>1</v>
      </c>
      <c r="F50" s="21" t="s">
        <v>26</v>
      </c>
      <c r="G50" s="25"/>
      <c r="H50" s="29">
        <f>'[1]приложение 2'!H50</f>
        <v>8132</v>
      </c>
      <c r="I50" s="22" t="s">
        <v>27</v>
      </c>
    </row>
    <row r="51" spans="1:9" ht="38.25" x14ac:dyDescent="0.2">
      <c r="A51" s="21">
        <v>31</v>
      </c>
      <c r="B51" s="17" t="str">
        <f>'[1]приложение 2'!B51</f>
        <v>Услуги по подготовке исходно-разрешительной документации</v>
      </c>
      <c r="C51" s="27" t="s">
        <v>25</v>
      </c>
      <c r="D51" s="26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21">
        <v>1</v>
      </c>
      <c r="F51" s="21" t="s">
        <v>26</v>
      </c>
      <c r="G51" s="25"/>
      <c r="H51" s="29">
        <f>'[1]приложение 2'!H51</f>
        <v>7389750</v>
      </c>
      <c r="I51" s="22" t="s">
        <v>27</v>
      </c>
    </row>
    <row r="52" spans="1:9" ht="25.5" x14ac:dyDescent="0.2">
      <c r="A52" s="22">
        <v>32</v>
      </c>
      <c r="B52" s="17" t="str">
        <f>'[1]приложение 2'!B52</f>
        <v>Услуги по подготовке исходно-разрешительной документации</v>
      </c>
      <c r="C52" s="27" t="s">
        <v>25</v>
      </c>
      <c r="D52" s="26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21">
        <v>1</v>
      </c>
      <c r="F52" s="21" t="s">
        <v>26</v>
      </c>
      <c r="G52" s="25"/>
      <c r="H52" s="29">
        <f>'[1]приложение 2'!H52</f>
        <v>85772</v>
      </c>
      <c r="I52" s="22" t="s">
        <v>27</v>
      </c>
    </row>
    <row r="53" spans="1:9" ht="25.5" x14ac:dyDescent="0.2">
      <c r="A53" s="22">
        <v>33</v>
      </c>
      <c r="B53" s="17" t="str">
        <f>'[1]приложение 2'!B53</f>
        <v>Услуги по подготовке исходно-разрешительной документации</v>
      </c>
      <c r="C53" s="27" t="s">
        <v>25</v>
      </c>
      <c r="D53" s="26" t="str">
        <f>'[1]приложение 2'!D53</f>
        <v>Изготовление топографической съемки Блока №41 (С2) ПК-2 - многоцелевые аудитории  – пр.Туран, д.64</v>
      </c>
      <c r="E53" s="21">
        <v>1</v>
      </c>
      <c r="F53" s="21" t="s">
        <v>26</v>
      </c>
      <c r="G53" s="25"/>
      <c r="H53" s="29">
        <f>'[1]приложение 2'!H53</f>
        <v>85772</v>
      </c>
      <c r="I53" s="22" t="s">
        <v>27</v>
      </c>
    </row>
    <row r="54" spans="1:9" ht="25.5" x14ac:dyDescent="0.2">
      <c r="A54" s="21">
        <v>34</v>
      </c>
      <c r="B54" s="17" t="str">
        <f>'[1]приложение 2'!B54</f>
        <v>Услуги по подготовке исходно-разрешительной документации</v>
      </c>
      <c r="C54" s="27" t="s">
        <v>25</v>
      </c>
      <c r="D54" s="26" t="str">
        <f>'[1]приложение 2'!D54</f>
        <v>Изготовление топографической съемки центральной газовой станции ПК-2 - пр.Туран, д.64Г</v>
      </c>
      <c r="E54" s="21">
        <v>1</v>
      </c>
      <c r="F54" s="21" t="s">
        <v>26</v>
      </c>
      <c r="G54" s="25"/>
      <c r="H54" s="29">
        <f>'[1]приложение 2'!H54</f>
        <v>29620</v>
      </c>
      <c r="I54" s="22" t="s">
        <v>27</v>
      </c>
    </row>
    <row r="55" spans="1:9" ht="25.5" x14ac:dyDescent="0.2">
      <c r="A55" s="22">
        <v>35</v>
      </c>
      <c r="B55" s="17" t="str">
        <f>'[1]приложение 2'!B55</f>
        <v>Услуги по подготовке исходно-разрешительной документации</v>
      </c>
      <c r="C55" s="27" t="s">
        <v>25</v>
      </c>
      <c r="D55" s="26" t="str">
        <f>'[1]приложение 2'!D55</f>
        <v>Изготовление топографической съемки пропановой подземной станции ПК-2 - пр.Туран, д.64П</v>
      </c>
      <c r="E55" s="21">
        <v>1</v>
      </c>
      <c r="F55" s="21" t="s">
        <v>26</v>
      </c>
      <c r="G55" s="25"/>
      <c r="H55" s="29">
        <f>'[1]приложение 2'!H55</f>
        <v>29620</v>
      </c>
      <c r="I55" s="22" t="s">
        <v>27</v>
      </c>
    </row>
    <row r="56" spans="1:9" ht="25.5" x14ac:dyDescent="0.2">
      <c r="A56" s="22">
        <v>36</v>
      </c>
      <c r="B56" s="17" t="str">
        <f>'[1]приложение 2'!B56</f>
        <v>Услуги по подготовке исходно-разрешительной документации</v>
      </c>
      <c r="C56" s="27" t="s">
        <v>25</v>
      </c>
      <c r="D56" s="26" t="str">
        <f>'[1]приложение 2'!D56</f>
        <v>Изготовление топографической съемки ТП-1 ПК-2 - пр.Туран, д.64С</v>
      </c>
      <c r="E56" s="21">
        <v>1</v>
      </c>
      <c r="F56" s="21" t="s">
        <v>26</v>
      </c>
      <c r="G56" s="25"/>
      <c r="H56" s="29">
        <f>'[1]приложение 2'!H56</f>
        <v>29620</v>
      </c>
      <c r="I56" s="22" t="s">
        <v>27</v>
      </c>
    </row>
    <row r="57" spans="1:9" ht="25.5" x14ac:dyDescent="0.2">
      <c r="A57" s="21">
        <v>37</v>
      </c>
      <c r="B57" s="17" t="str">
        <f>'[1]приложение 2'!B57</f>
        <v>Услуги по подготовке исходно-разрешительной документации</v>
      </c>
      <c r="C57" s="27" t="s">
        <v>25</v>
      </c>
      <c r="D57" s="26" t="str">
        <f>'[1]приложение 2'!D57</f>
        <v>Изготовление топографической съемки ТП-2 ПК-2 - пр.Туран, д.64Л</v>
      </c>
      <c r="E57" s="21">
        <v>1</v>
      </c>
      <c r="F57" s="21" t="s">
        <v>26</v>
      </c>
      <c r="G57" s="25"/>
      <c r="H57" s="29">
        <f>'[1]приложение 2'!H57</f>
        <v>29620</v>
      </c>
      <c r="I57" s="22" t="s">
        <v>27</v>
      </c>
    </row>
    <row r="58" spans="1:9" ht="25.5" x14ac:dyDescent="0.2">
      <c r="A58" s="22">
        <v>38</v>
      </c>
      <c r="B58" s="17" t="str">
        <f>'[1]приложение 2'!B58</f>
        <v>Услуги по подготовке исходно-разрешительной документации</v>
      </c>
      <c r="C58" s="27" t="s">
        <v>25</v>
      </c>
      <c r="D58" s="26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21">
        <v>1</v>
      </c>
      <c r="F58" s="21" t="s">
        <v>26</v>
      </c>
      <c r="G58" s="25"/>
      <c r="H58" s="29">
        <f>'[1]приложение 2'!H58</f>
        <v>85772</v>
      </c>
      <c r="I58" s="22" t="s">
        <v>27</v>
      </c>
    </row>
    <row r="59" spans="1:9" ht="51" x14ac:dyDescent="0.2">
      <c r="A59" s="22">
        <v>39</v>
      </c>
      <c r="B59" s="17" t="str">
        <f>'[1]приложение 2'!B59</f>
        <v>Услуги по подготовке исходно-разрешительной документации</v>
      </c>
      <c r="C59" s="27" t="s">
        <v>25</v>
      </c>
      <c r="D59" s="26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21">
        <v>1</v>
      </c>
      <c r="F59" s="21" t="s">
        <v>26</v>
      </c>
      <c r="G59" s="25"/>
      <c r="H59" s="29">
        <f>'[1]приложение 2'!H59</f>
        <v>135417</v>
      </c>
      <c r="I59" s="22" t="s">
        <v>27</v>
      </c>
    </row>
    <row r="60" spans="1:9" ht="51" x14ac:dyDescent="0.2">
      <c r="A60" s="21">
        <v>40</v>
      </c>
      <c r="B60" s="17" t="str">
        <f>'[1]приложение 2'!B60</f>
        <v>Услуги по подготовке исходно-разрешительной документации</v>
      </c>
      <c r="C60" s="27" t="s">
        <v>25</v>
      </c>
      <c r="D60" s="26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21">
        <v>1</v>
      </c>
      <c r="F60" s="21" t="s">
        <v>26</v>
      </c>
      <c r="G60" s="25"/>
      <c r="H60" s="29">
        <f>'[1]приложение 2'!H60</f>
        <v>135417</v>
      </c>
      <c r="I60" s="22" t="s">
        <v>27</v>
      </c>
    </row>
    <row r="61" spans="1:9" ht="51" x14ac:dyDescent="0.2">
      <c r="A61" s="22">
        <v>41</v>
      </c>
      <c r="B61" s="17" t="str">
        <f>'[1]приложение 2'!B61</f>
        <v>Услуги по подготовке исходно-разрешительной документации</v>
      </c>
      <c r="C61" s="27" t="s">
        <v>25</v>
      </c>
      <c r="D61" s="26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21">
        <v>1</v>
      </c>
      <c r="F61" s="21" t="s">
        <v>26</v>
      </c>
      <c r="G61" s="25"/>
      <c r="H61" s="29">
        <f>'[1]приложение 2'!H61</f>
        <v>135417</v>
      </c>
      <c r="I61" s="22" t="s">
        <v>27</v>
      </c>
    </row>
    <row r="62" spans="1:9" ht="25.5" x14ac:dyDescent="0.2">
      <c r="A62" s="22">
        <v>42</v>
      </c>
      <c r="B62" s="17" t="str">
        <f>'[1]приложение 2'!B62</f>
        <v>Услуги по подготовке исходно-разрешительной документации</v>
      </c>
      <c r="C62" s="27" t="s">
        <v>25</v>
      </c>
      <c r="D62" s="26" t="str">
        <f>'[1]приложение 2'!D62</f>
        <v>Изготовление идентификационного документа на земельный участок ТП-1 ПК-2 - пр.Туран, д.64С</v>
      </c>
      <c r="E62" s="21">
        <v>1</v>
      </c>
      <c r="F62" s="21" t="s">
        <v>26</v>
      </c>
      <c r="G62" s="25"/>
      <c r="H62" s="29">
        <f>'[1]приложение 2'!H62</f>
        <v>8132</v>
      </c>
      <c r="I62" s="22" t="s">
        <v>27</v>
      </c>
    </row>
    <row r="63" spans="1:9" ht="25.5" x14ac:dyDescent="0.2">
      <c r="A63" s="21">
        <v>43</v>
      </c>
      <c r="B63" s="17" t="str">
        <f>'[1]приложение 2'!B63</f>
        <v>Услуги по подготовке исходно-разрешительной документации</v>
      </c>
      <c r="C63" s="27" t="s">
        <v>25</v>
      </c>
      <c r="D63" s="26" t="str">
        <f>'[1]приложение 2'!D63</f>
        <v>Изготовление идентификационного документа на земельный участок ТП-2 ПК-2 - пр.Туран, д.64Л</v>
      </c>
      <c r="E63" s="21">
        <v>1</v>
      </c>
      <c r="F63" s="21" t="s">
        <v>26</v>
      </c>
      <c r="G63" s="25"/>
      <c r="H63" s="29">
        <f>'[1]приложение 2'!H63</f>
        <v>8132</v>
      </c>
      <c r="I63" s="22" t="s">
        <v>27</v>
      </c>
    </row>
    <row r="64" spans="1:9" ht="25.5" x14ac:dyDescent="0.2">
      <c r="A64" s="22">
        <v>44</v>
      </c>
      <c r="B64" s="17" t="str">
        <f>'[1]приложение 2'!B64</f>
        <v>Услуги по подготовке исходно-разрешительной документации</v>
      </c>
      <c r="C64" s="27" t="s">
        <v>25</v>
      </c>
      <c r="D64" s="26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21">
        <v>1</v>
      </c>
      <c r="F64" s="21" t="s">
        <v>26</v>
      </c>
      <c r="G64" s="25"/>
      <c r="H64" s="29">
        <f>'[1]приложение 2'!H64</f>
        <v>8132</v>
      </c>
      <c r="I64" s="22" t="s">
        <v>27</v>
      </c>
    </row>
    <row r="65" spans="1:9" ht="25.5" x14ac:dyDescent="0.2">
      <c r="A65" s="22">
        <v>45</v>
      </c>
      <c r="B65" s="17" t="str">
        <f>'[1]приложение 2'!B65</f>
        <v>Услуги по подготовке исходно-разрешительной документации</v>
      </c>
      <c r="C65" s="27" t="s">
        <v>25</v>
      </c>
      <c r="D65" s="26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21">
        <v>1</v>
      </c>
      <c r="F65" s="21" t="s">
        <v>26</v>
      </c>
      <c r="G65" s="25"/>
      <c r="H65" s="29">
        <f>'[1]приложение 2'!H65</f>
        <v>8132</v>
      </c>
      <c r="I65" s="22" t="s">
        <v>27</v>
      </c>
    </row>
    <row r="66" spans="1:9" ht="38.25" x14ac:dyDescent="0.2">
      <c r="A66" s="21">
        <v>46</v>
      </c>
      <c r="B66" s="17" t="str">
        <f>'[1]приложение 2'!B66</f>
        <v>Услуги по подготовке исходно-разрешительной документации</v>
      </c>
      <c r="C66" s="27" t="s">
        <v>25</v>
      </c>
      <c r="D66" s="26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21">
        <v>1</v>
      </c>
      <c r="F66" s="21" t="s">
        <v>26</v>
      </c>
      <c r="G66" s="25"/>
      <c r="H66" s="29">
        <f>'[1]приложение 2'!H66</f>
        <v>8132</v>
      </c>
      <c r="I66" s="22" t="s">
        <v>27</v>
      </c>
    </row>
    <row r="67" spans="1:9" ht="25.5" x14ac:dyDescent="0.2">
      <c r="A67" s="22">
        <v>47</v>
      </c>
      <c r="B67" s="17" t="str">
        <f>'[1]приложение 2'!B67</f>
        <v>Услуги по подготовке исходно-разрешительной документации</v>
      </c>
      <c r="C67" s="27" t="s">
        <v>25</v>
      </c>
      <c r="D67" s="26" t="str">
        <f>'[1]приложение 2'!D67</f>
        <v>Изготовление топографической съемки Блока №52 (S1) ПК-2 - центр наук о жизни  – пр.Туран, д.64/16</v>
      </c>
      <c r="E67" s="21">
        <v>1</v>
      </c>
      <c r="F67" s="21" t="s">
        <v>26</v>
      </c>
      <c r="G67" s="25"/>
      <c r="H67" s="29">
        <f>'[1]приложение 2'!H67</f>
        <v>85772</v>
      </c>
      <c r="I67" s="22" t="s">
        <v>27</v>
      </c>
    </row>
    <row r="68" spans="1:9" ht="25.5" x14ac:dyDescent="0.2">
      <c r="A68" s="22">
        <v>48</v>
      </c>
      <c r="B68" s="17" t="str">
        <f>'[1]приложение 2'!B68</f>
        <v>Услуги по подготовке исходно-разрешительной документации</v>
      </c>
      <c r="C68" s="27" t="s">
        <v>25</v>
      </c>
      <c r="D68" s="26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21">
        <v>1</v>
      </c>
      <c r="F68" s="21" t="s">
        <v>26</v>
      </c>
      <c r="G68" s="25"/>
      <c r="H68" s="29">
        <f>'[1]приложение 2'!H68</f>
        <v>85772</v>
      </c>
      <c r="I68" s="22" t="s">
        <v>27</v>
      </c>
    </row>
    <row r="69" spans="1:9" ht="25.5" x14ac:dyDescent="0.2">
      <c r="A69" s="21">
        <v>49</v>
      </c>
      <c r="B69" s="17" t="str">
        <f>'[1]приложение 2'!B69</f>
        <v>Услуги по подготовке исходно-разрешительной документации</v>
      </c>
      <c r="C69" s="27" t="s">
        <v>25</v>
      </c>
      <c r="D69" s="26" t="str">
        <f>'[1]приложение 2'!D69</f>
        <v>Изготовление топографической съемки КПП-1 ПК-2 - пр.Туран, д.64/29</v>
      </c>
      <c r="E69" s="21">
        <v>1</v>
      </c>
      <c r="F69" s="21" t="s">
        <v>26</v>
      </c>
      <c r="G69" s="25"/>
      <c r="H69" s="29">
        <f>'[1]приложение 2'!H69</f>
        <v>29620</v>
      </c>
      <c r="I69" s="22" t="s">
        <v>27</v>
      </c>
    </row>
    <row r="70" spans="1:9" ht="25.5" x14ac:dyDescent="0.2">
      <c r="A70" s="22">
        <v>50</v>
      </c>
      <c r="B70" s="17" t="str">
        <f>'[1]приложение 2'!B70</f>
        <v>Услуги по подготовке исходно-разрешительной документации</v>
      </c>
      <c r="C70" s="27" t="s">
        <v>25</v>
      </c>
      <c r="D70" s="26" t="str">
        <f>'[1]приложение 2'!D70</f>
        <v>Изготовление топографической съемки КПП-2 ПК-2 - пр.Туран, д.64/30</v>
      </c>
      <c r="E70" s="21">
        <v>1</v>
      </c>
      <c r="F70" s="21" t="s">
        <v>26</v>
      </c>
      <c r="G70" s="25"/>
      <c r="H70" s="29">
        <f>'[1]приложение 2'!H70</f>
        <v>29620</v>
      </c>
      <c r="I70" s="22" t="s">
        <v>27</v>
      </c>
    </row>
    <row r="71" spans="1:9" ht="25.5" x14ac:dyDescent="0.2">
      <c r="A71" s="22">
        <v>51</v>
      </c>
      <c r="B71" s="17" t="str">
        <f>'[1]приложение 2'!B71</f>
        <v>Услуги по подготовке исходно-разрешительной документации</v>
      </c>
      <c r="C71" s="27" t="s">
        <v>25</v>
      </c>
      <c r="D71" s="26" t="str">
        <f>'[1]приложение 2'!D71</f>
        <v>Изготовление топографической съемки Блока №24 ПК-4 - общежитие - пр.Кабанбай батыра, д.53/8</v>
      </c>
      <c r="E71" s="21">
        <v>1</v>
      </c>
      <c r="F71" s="21" t="s">
        <v>26</v>
      </c>
      <c r="G71" s="25"/>
      <c r="H71" s="29">
        <f>'[1]приложение 2'!H71</f>
        <v>85772</v>
      </c>
      <c r="I71" s="22" t="s">
        <v>27</v>
      </c>
    </row>
    <row r="72" spans="1:9" ht="25.5" x14ac:dyDescent="0.2">
      <c r="A72" s="21">
        <v>52</v>
      </c>
      <c r="B72" s="17" t="str">
        <f>'[1]приложение 2'!B72</f>
        <v>Услуги по подготовке исходно-разрешительной документации</v>
      </c>
      <c r="C72" s="27" t="s">
        <v>25</v>
      </c>
      <c r="D72" s="26" t="str">
        <f>'[1]приложение 2'!D72</f>
        <v>Изготовление топографической съемки Блока №25 ПК-4 - общежитие - пр.Кабанбай батыра, д.53/7</v>
      </c>
      <c r="E72" s="21">
        <v>1</v>
      </c>
      <c r="F72" s="21" t="s">
        <v>26</v>
      </c>
      <c r="G72" s="25"/>
      <c r="H72" s="29">
        <f>'[1]приложение 2'!H72</f>
        <v>85772</v>
      </c>
      <c r="I72" s="22" t="s">
        <v>27</v>
      </c>
    </row>
    <row r="73" spans="1:9" ht="25.5" x14ac:dyDescent="0.2">
      <c r="A73" s="22">
        <v>53</v>
      </c>
      <c r="B73" s="17" t="str">
        <f>'[1]приложение 2'!B73</f>
        <v>Услуги по подготовке исходно-разрешительной документации</v>
      </c>
      <c r="C73" s="27" t="s">
        <v>25</v>
      </c>
      <c r="D73" s="26" t="str">
        <f>'[1]приложение 2'!D73</f>
        <v>Изготовление топографической съемки Блока №44 ПК-4 - дом для преподавателей - пр.Туран, д.64/8</v>
      </c>
      <c r="E73" s="21">
        <v>1</v>
      </c>
      <c r="F73" s="21" t="s">
        <v>26</v>
      </c>
      <c r="G73" s="25"/>
      <c r="H73" s="29">
        <f>'[1]приложение 2'!H73</f>
        <v>85772</v>
      </c>
      <c r="I73" s="22" t="s">
        <v>27</v>
      </c>
    </row>
    <row r="74" spans="1:9" ht="25.5" x14ac:dyDescent="0.2">
      <c r="A74" s="22">
        <v>54</v>
      </c>
      <c r="B74" s="17" t="str">
        <f>'[1]приложение 2'!B74</f>
        <v>Услуги по подготовке исходно-разрешительной документации</v>
      </c>
      <c r="C74" s="27" t="s">
        <v>25</v>
      </c>
      <c r="D74" s="26" t="str">
        <f>'[1]приложение 2'!D74</f>
        <v>Изготовление топографической съемки Блока №45 ПК-4 - дом для преподавателей - пр.Туран, д.64/9</v>
      </c>
      <c r="E74" s="21">
        <v>1</v>
      </c>
      <c r="F74" s="21" t="s">
        <v>26</v>
      </c>
      <c r="G74" s="25"/>
      <c r="H74" s="29">
        <f>'[1]приложение 2'!H74</f>
        <v>85772</v>
      </c>
      <c r="I74" s="22" t="s">
        <v>27</v>
      </c>
    </row>
    <row r="75" spans="1:9" ht="25.5" x14ac:dyDescent="0.2">
      <c r="A75" s="21">
        <v>55</v>
      </c>
      <c r="B75" s="17" t="str">
        <f>'[1]приложение 2'!B75</f>
        <v>Услуги по подготовке исходно-разрешительной документации</v>
      </c>
      <c r="C75" s="27" t="s">
        <v>25</v>
      </c>
      <c r="D75" s="26" t="str">
        <f>'[1]приложение 2'!D75</f>
        <v>Изготовление топографической съемки ТП-3 ПК-4 - пр.Кабанбай батыра, д.53П</v>
      </c>
      <c r="E75" s="21">
        <v>1</v>
      </c>
      <c r="F75" s="21" t="s">
        <v>26</v>
      </c>
      <c r="G75" s="25"/>
      <c r="H75" s="29">
        <f>'[1]приложение 2'!H75</f>
        <v>29620</v>
      </c>
      <c r="I75" s="22" t="s">
        <v>27</v>
      </c>
    </row>
    <row r="76" spans="1:9" ht="51" x14ac:dyDescent="0.2">
      <c r="A76" s="22">
        <v>56</v>
      </c>
      <c r="B76" s="17" t="str">
        <f>'[1]приложение 2'!B76</f>
        <v>Услуги по подготовке исходно-разрешительной документации</v>
      </c>
      <c r="C76" s="27" t="s">
        <v>25</v>
      </c>
      <c r="D76" s="26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21">
        <v>1</v>
      </c>
      <c r="F76" s="21" t="s">
        <v>26</v>
      </c>
      <c r="G76" s="25"/>
      <c r="H76" s="29">
        <f>'[1]приложение 2'!H76</f>
        <v>135417</v>
      </c>
      <c r="I76" s="22" t="s">
        <v>27</v>
      </c>
    </row>
    <row r="77" spans="1:9" ht="51" x14ac:dyDescent="0.2">
      <c r="A77" s="22">
        <v>57</v>
      </c>
      <c r="B77" s="17" t="str">
        <f>'[1]приложение 2'!B77</f>
        <v>Услуги по подготовке исходно-разрешительной документации</v>
      </c>
      <c r="C77" s="27" t="s">
        <v>25</v>
      </c>
      <c r="D77" s="26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21">
        <v>1</v>
      </c>
      <c r="F77" s="21" t="s">
        <v>26</v>
      </c>
      <c r="G77" s="25"/>
      <c r="H77" s="29">
        <f>'[1]приложение 2'!H77</f>
        <v>135417</v>
      </c>
      <c r="I77" s="22" t="s">
        <v>27</v>
      </c>
    </row>
    <row r="78" spans="1:9" ht="51" x14ac:dyDescent="0.2">
      <c r="A78" s="21">
        <v>58</v>
      </c>
      <c r="B78" s="17" t="str">
        <f>'[1]приложение 2'!B78</f>
        <v>Услуги по подготовке исходно-разрешительной документации</v>
      </c>
      <c r="C78" s="27" t="s">
        <v>25</v>
      </c>
      <c r="D78" s="26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21">
        <v>1</v>
      </c>
      <c r="F78" s="21" t="s">
        <v>26</v>
      </c>
      <c r="G78" s="25"/>
      <c r="H78" s="29">
        <f>'[1]приложение 2'!H78</f>
        <v>135417</v>
      </c>
      <c r="I78" s="22" t="s">
        <v>27</v>
      </c>
    </row>
    <row r="79" spans="1:9" ht="51" x14ac:dyDescent="0.2">
      <c r="A79" s="22">
        <v>59</v>
      </c>
      <c r="B79" s="17" t="str">
        <f>'[1]приложение 2'!B79</f>
        <v>Услуги по подготовке исходно-разрешительной документации</v>
      </c>
      <c r="C79" s="27" t="s">
        <v>25</v>
      </c>
      <c r="D79" s="26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21">
        <v>1</v>
      </c>
      <c r="F79" s="21" t="s">
        <v>26</v>
      </c>
      <c r="G79" s="25"/>
      <c r="H79" s="29">
        <f>'[1]приложение 2'!H79</f>
        <v>135417</v>
      </c>
      <c r="I79" s="22" t="s">
        <v>27</v>
      </c>
    </row>
    <row r="80" spans="1:9" ht="38.25" x14ac:dyDescent="0.2">
      <c r="A80" s="22">
        <v>60</v>
      </c>
      <c r="B80" s="17" t="str">
        <f>'[1]приложение 2'!B80</f>
        <v>Услуги по подготовке исходно-разрешительной документации</v>
      </c>
      <c r="C80" s="27" t="s">
        <v>25</v>
      </c>
      <c r="D80" s="26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21">
        <v>1</v>
      </c>
      <c r="F80" s="21" t="s">
        <v>26</v>
      </c>
      <c r="G80" s="25"/>
      <c r="H80" s="29">
        <f>'[1]приложение 2'!H80</f>
        <v>135417</v>
      </c>
      <c r="I80" s="22" t="s">
        <v>27</v>
      </c>
    </row>
    <row r="81" spans="1:9" ht="38.25" x14ac:dyDescent="0.2">
      <c r="A81" s="21">
        <v>61</v>
      </c>
      <c r="B81" s="17" t="str">
        <f>'[1]приложение 2'!B81</f>
        <v>Услуги по подготовке исходно-разрешительной документации</v>
      </c>
      <c r="C81" s="27" t="s">
        <v>25</v>
      </c>
      <c r="D81" s="26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21">
        <v>1</v>
      </c>
      <c r="F81" s="21" t="s">
        <v>26</v>
      </c>
      <c r="G81" s="25"/>
      <c r="H81" s="29">
        <f>'[1]приложение 2'!H81</f>
        <v>8132</v>
      </c>
      <c r="I81" s="22" t="s">
        <v>27</v>
      </c>
    </row>
    <row r="82" spans="1:9" ht="25.5" x14ac:dyDescent="0.2">
      <c r="A82" s="22">
        <v>62</v>
      </c>
      <c r="B82" s="17" t="str">
        <f>'[1]приложение 2'!B82</f>
        <v>Услуги по подготовке исходно-разрешительной документации</v>
      </c>
      <c r="C82" s="27" t="s">
        <v>25</v>
      </c>
      <c r="D82" s="26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21">
        <v>1</v>
      </c>
      <c r="F82" s="21" t="s">
        <v>26</v>
      </c>
      <c r="G82" s="25"/>
      <c r="H82" s="29">
        <f>'[1]приложение 2'!H82</f>
        <v>8132</v>
      </c>
      <c r="I82" s="22" t="s">
        <v>27</v>
      </c>
    </row>
    <row r="83" spans="1:9" ht="25.5" x14ac:dyDescent="0.2">
      <c r="A83" s="22">
        <v>63</v>
      </c>
      <c r="B83" s="17" t="str">
        <f>'[1]приложение 2'!B83</f>
        <v>Услуги по подготовке исходно-разрешительной документации</v>
      </c>
      <c r="C83" s="27" t="s">
        <v>25</v>
      </c>
      <c r="D83" s="26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21">
        <v>1</v>
      </c>
      <c r="F83" s="21" t="s">
        <v>26</v>
      </c>
      <c r="G83" s="25"/>
      <c r="H83" s="29">
        <f>'[1]приложение 2'!H83</f>
        <v>8132</v>
      </c>
      <c r="I83" s="22" t="s">
        <v>27</v>
      </c>
    </row>
    <row r="84" spans="1:9" ht="25.5" x14ac:dyDescent="0.2">
      <c r="A84" s="21">
        <v>64</v>
      </c>
      <c r="B84" s="17" t="str">
        <f>'[1]приложение 2'!B84</f>
        <v>Услуги по подготовке исходно-разрешительной документации</v>
      </c>
      <c r="C84" s="27" t="s">
        <v>25</v>
      </c>
      <c r="D84" s="26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21">
        <v>1</v>
      </c>
      <c r="F84" s="21" t="s">
        <v>26</v>
      </c>
      <c r="G84" s="25"/>
      <c r="H84" s="29">
        <f>'[1]приложение 2'!H84</f>
        <v>8132</v>
      </c>
      <c r="I84" s="22" t="s">
        <v>27</v>
      </c>
    </row>
    <row r="85" spans="1:9" ht="25.5" x14ac:dyDescent="0.2">
      <c r="A85" s="22">
        <v>65</v>
      </c>
      <c r="B85" s="17" t="str">
        <f>'[1]приложение 2'!B85</f>
        <v>Услуги по подготовке исходно-разрешительной документации</v>
      </c>
      <c r="C85" s="27" t="s">
        <v>25</v>
      </c>
      <c r="D85" s="26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21">
        <v>1</v>
      </c>
      <c r="F85" s="21" t="s">
        <v>26</v>
      </c>
      <c r="G85" s="25"/>
      <c r="H85" s="29">
        <f>'[1]приложение 2'!H85</f>
        <v>8132</v>
      </c>
      <c r="I85" s="22" t="s">
        <v>27</v>
      </c>
    </row>
    <row r="86" spans="1:9" ht="25.5" x14ac:dyDescent="0.2">
      <c r="A86" s="22">
        <v>66</v>
      </c>
      <c r="B86" s="17" t="str">
        <f>'[1]приложение 2'!B86</f>
        <v>Услуги по подготовке исходно-разрешительной документации</v>
      </c>
      <c r="C86" s="27" t="s">
        <v>25</v>
      </c>
      <c r="D86" s="26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21">
        <v>1</v>
      </c>
      <c r="F86" s="21" t="s">
        <v>26</v>
      </c>
      <c r="G86" s="25"/>
      <c r="H86" s="29">
        <f>'[1]приложение 2'!H86</f>
        <v>8132</v>
      </c>
      <c r="I86" s="22" t="s">
        <v>27</v>
      </c>
    </row>
    <row r="87" spans="1:9" ht="38.25" x14ac:dyDescent="0.2">
      <c r="A87" s="21">
        <v>67</v>
      </c>
      <c r="B87" s="17" t="str">
        <f>'[1]приложение 2'!B87</f>
        <v>Услуги по подготовке исходно-разрешительной документации</v>
      </c>
      <c r="C87" s="27" t="s">
        <v>25</v>
      </c>
      <c r="D87" s="26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21">
        <v>1</v>
      </c>
      <c r="F87" s="21" t="s">
        <v>26</v>
      </c>
      <c r="G87" s="25"/>
      <c r="H87" s="29">
        <f>'[1]приложение 2'!H87</f>
        <v>30348</v>
      </c>
      <c r="I87" s="22" t="s">
        <v>27</v>
      </c>
    </row>
    <row r="88" spans="1:9" ht="51" x14ac:dyDescent="0.2">
      <c r="A88" s="22">
        <v>68</v>
      </c>
      <c r="B88" s="17" t="str">
        <f>'[1]приложение 2'!B88</f>
        <v>Услуги по подготовке исходно-разрешительной документации</v>
      </c>
      <c r="C88" s="27" t="s">
        <v>25</v>
      </c>
      <c r="D88" s="26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21">
        <v>1</v>
      </c>
      <c r="F88" s="21" t="s">
        <v>26</v>
      </c>
      <c r="G88" s="25"/>
      <c r="H88" s="29">
        <f>'[1]приложение 2'!H88</f>
        <v>30348</v>
      </c>
      <c r="I88" s="22" t="s">
        <v>27</v>
      </c>
    </row>
    <row r="89" spans="1:9" ht="25.5" x14ac:dyDescent="0.2">
      <c r="A89" s="22">
        <v>69</v>
      </c>
      <c r="B89" s="17" t="str">
        <f>'[1]приложение 2'!B89</f>
        <v>Услуги по подготовке исходно-разрешительной документации</v>
      </c>
      <c r="C89" s="27" t="s">
        <v>25</v>
      </c>
      <c r="D89" s="26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21">
        <v>1</v>
      </c>
      <c r="F89" s="21" t="s">
        <v>26</v>
      </c>
      <c r="G89" s="25"/>
      <c r="H89" s="29">
        <f>'[1]приложение 2'!H89</f>
        <v>30348</v>
      </c>
      <c r="I89" s="22" t="s">
        <v>27</v>
      </c>
    </row>
    <row r="90" spans="1:9" ht="25.5" x14ac:dyDescent="0.2">
      <c r="A90" s="21">
        <v>70</v>
      </c>
      <c r="B90" s="17" t="str">
        <f>'[1]приложение 2'!B90</f>
        <v>Услуги по подготовке исходно-разрешительной документации</v>
      </c>
      <c r="C90" s="27" t="s">
        <v>25</v>
      </c>
      <c r="D90" s="26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21">
        <v>1</v>
      </c>
      <c r="F90" s="21" t="s">
        <v>26</v>
      </c>
      <c r="G90" s="25"/>
      <c r="H90" s="29">
        <f>'[1]приложение 2'!H90</f>
        <v>30348</v>
      </c>
      <c r="I90" s="22" t="s">
        <v>27</v>
      </c>
    </row>
    <row r="91" spans="1:9" ht="25.5" x14ac:dyDescent="0.2">
      <c r="A91" s="22">
        <v>71</v>
      </c>
      <c r="B91" s="17" t="str">
        <f>'[1]приложение 2'!B91</f>
        <v>Услуги по подготовке исходно-разрешительной документации</v>
      </c>
      <c r="C91" s="27" t="s">
        <v>25</v>
      </c>
      <c r="D91" s="26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21">
        <v>1</v>
      </c>
      <c r="F91" s="21" t="s">
        <v>26</v>
      </c>
      <c r="G91" s="25"/>
      <c r="H91" s="29">
        <f>'[1]приложение 2'!H91</f>
        <v>30348</v>
      </c>
      <c r="I91" s="22" t="s">
        <v>27</v>
      </c>
    </row>
    <row r="92" spans="1:9" ht="25.5" x14ac:dyDescent="0.2">
      <c r="A92" s="22">
        <v>72</v>
      </c>
      <c r="B92" s="17" t="str">
        <f>'[1]приложение 2'!B92</f>
        <v>Услуги по подготовке исходно-разрешительной документации</v>
      </c>
      <c r="C92" s="27" t="s">
        <v>25</v>
      </c>
      <c r="D92" s="26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21">
        <v>1</v>
      </c>
      <c r="F92" s="21" t="s">
        <v>26</v>
      </c>
      <c r="G92" s="25"/>
      <c r="H92" s="29">
        <f>'[1]приложение 2'!H92</f>
        <v>30348</v>
      </c>
      <c r="I92" s="22" t="s">
        <v>27</v>
      </c>
    </row>
    <row r="93" spans="1:9" ht="25.5" x14ac:dyDescent="0.2">
      <c r="A93" s="21">
        <v>73</v>
      </c>
      <c r="B93" s="17" t="str">
        <f>'[1]приложение 2'!B93</f>
        <v>Услуги по подготовке исходно-разрешительной документации</v>
      </c>
      <c r="C93" s="27" t="s">
        <v>25</v>
      </c>
      <c r="D93" s="26" t="str">
        <f>'[1]приложение 2'!D93</f>
        <v>Акт выноса в натуру границ земельного участка КПП-1 ПК-2 - пр.Туран, д.64/29</v>
      </c>
      <c r="E93" s="21">
        <v>1</v>
      </c>
      <c r="F93" s="21" t="s">
        <v>26</v>
      </c>
      <c r="G93" s="25"/>
      <c r="H93" s="29">
        <f>'[1]приложение 2'!H93</f>
        <v>30348</v>
      </c>
      <c r="I93" s="22" t="s">
        <v>27</v>
      </c>
    </row>
    <row r="94" spans="1:9" ht="25.5" x14ac:dyDescent="0.2">
      <c r="A94" s="22">
        <v>74</v>
      </c>
      <c r="B94" s="17" t="str">
        <f>'[1]приложение 2'!B94</f>
        <v>Услуги по подготовке исходно-разрешительной документации</v>
      </c>
      <c r="C94" s="27" t="s">
        <v>25</v>
      </c>
      <c r="D94" s="26" t="str">
        <f>'[1]приложение 2'!D94</f>
        <v>Акт выноса в натуру границ земельного участка КПП-2 ПК-2 - пр.Туран, д.64/30</v>
      </c>
      <c r="E94" s="21">
        <v>1</v>
      </c>
      <c r="F94" s="21" t="s">
        <v>26</v>
      </c>
      <c r="G94" s="25"/>
      <c r="H94" s="29">
        <f>'[1]приложение 2'!H94</f>
        <v>30348</v>
      </c>
      <c r="I94" s="22" t="s">
        <v>27</v>
      </c>
    </row>
    <row r="95" spans="1:9" ht="25.5" x14ac:dyDescent="0.2">
      <c r="A95" s="22">
        <v>75</v>
      </c>
      <c r="B95" s="17" t="str">
        <f>'[1]приложение 2'!B95</f>
        <v>Услуги по подготовке исходно-разрешительной документации</v>
      </c>
      <c r="C95" s="27" t="s">
        <v>25</v>
      </c>
      <c r="D95" s="26" t="str">
        <f>'[1]приложение 2'!D95</f>
        <v>Акт выноса в натуру границ земельного участка центральной газовой станции ПК-2 - пр.Туран, д.64Г</v>
      </c>
      <c r="E95" s="21">
        <v>1</v>
      </c>
      <c r="F95" s="21" t="s">
        <v>26</v>
      </c>
      <c r="G95" s="25"/>
      <c r="H95" s="29">
        <f>'[1]приложение 2'!H95</f>
        <v>30348</v>
      </c>
      <c r="I95" s="22" t="s">
        <v>27</v>
      </c>
    </row>
    <row r="96" spans="1:9" ht="25.5" x14ac:dyDescent="0.2">
      <c r="A96" s="21">
        <v>76</v>
      </c>
      <c r="B96" s="17" t="str">
        <f>'[1]приложение 2'!B96</f>
        <v>Услуги по подготовке исходно-разрешительной документации</v>
      </c>
      <c r="C96" s="27" t="s">
        <v>25</v>
      </c>
      <c r="D96" s="26" t="str">
        <f>'[1]приложение 2'!D96</f>
        <v>Акт выноса в натуру границ земельного участка пропановой подземной станции ПК-2 - пр.Туран, д.64П</v>
      </c>
      <c r="E96" s="21">
        <v>1</v>
      </c>
      <c r="F96" s="21" t="s">
        <v>26</v>
      </c>
      <c r="G96" s="25"/>
      <c r="H96" s="29">
        <f>'[1]приложение 2'!H96</f>
        <v>30348</v>
      </c>
      <c r="I96" s="22" t="s">
        <v>27</v>
      </c>
    </row>
    <row r="97" spans="1:9" ht="25.5" x14ac:dyDescent="0.2">
      <c r="A97" s="22">
        <v>77</v>
      </c>
      <c r="B97" s="17" t="str">
        <f>'[1]приложение 2'!B97</f>
        <v>Услуги по подготовке исходно-разрешительной документации</v>
      </c>
      <c r="C97" s="27" t="s">
        <v>25</v>
      </c>
      <c r="D97" s="26" t="str">
        <f>'[1]приложение 2'!D97</f>
        <v>Акт выноса в натуру границ земельного участка ТП-1 ПК-2 - пр.Туран, д.64С</v>
      </c>
      <c r="E97" s="21">
        <v>1</v>
      </c>
      <c r="F97" s="21" t="s">
        <v>26</v>
      </c>
      <c r="G97" s="25"/>
      <c r="H97" s="29">
        <f>'[1]приложение 2'!H97</f>
        <v>30348</v>
      </c>
      <c r="I97" s="22" t="s">
        <v>27</v>
      </c>
    </row>
    <row r="98" spans="1:9" ht="25.5" x14ac:dyDescent="0.2">
      <c r="A98" s="22">
        <v>78</v>
      </c>
      <c r="B98" s="17" t="str">
        <f>'[1]приложение 2'!B98</f>
        <v>Услуги по подготовке исходно-разрешительной документации</v>
      </c>
      <c r="C98" s="27" t="s">
        <v>25</v>
      </c>
      <c r="D98" s="26" t="str">
        <f>'[1]приложение 2'!D98</f>
        <v>Акт выноса в натуру границ земельного участка ТП-2 ПК-2 - пр.Туран, д.64Л</v>
      </c>
      <c r="E98" s="21">
        <v>1</v>
      </c>
      <c r="F98" s="21" t="s">
        <v>26</v>
      </c>
      <c r="G98" s="25"/>
      <c r="H98" s="29">
        <f>'[1]приложение 2'!H98</f>
        <v>30348</v>
      </c>
      <c r="I98" s="22" t="s">
        <v>27</v>
      </c>
    </row>
    <row r="99" spans="1:9" ht="25.5" x14ac:dyDescent="0.2">
      <c r="A99" s="21">
        <v>79</v>
      </c>
      <c r="B99" s="17" t="str">
        <f>'[1]приложение 2'!B99</f>
        <v>Услуги по подготовке исходно-разрешительной документации</v>
      </c>
      <c r="C99" s="27" t="s">
        <v>25</v>
      </c>
      <c r="D99" s="26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21">
        <v>1</v>
      </c>
      <c r="F99" s="21" t="s">
        <v>26</v>
      </c>
      <c r="G99" s="25"/>
      <c r="H99" s="29">
        <f>'[1]приложение 2'!H99</f>
        <v>30348</v>
      </c>
      <c r="I99" s="22" t="s">
        <v>27</v>
      </c>
    </row>
    <row r="100" spans="1:9" ht="25.5" x14ac:dyDescent="0.2">
      <c r="A100" s="22">
        <v>80</v>
      </c>
      <c r="B100" s="17" t="str">
        <f>'[1]приложение 2'!B100</f>
        <v>Услуги по подготовке исходно-разрешительной документации</v>
      </c>
      <c r="C100" s="27" t="s">
        <v>25</v>
      </c>
      <c r="D100" s="26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21">
        <v>1</v>
      </c>
      <c r="F100" s="21" t="s">
        <v>26</v>
      </c>
      <c r="G100" s="25"/>
      <c r="H100" s="29">
        <f>'[1]приложение 2'!H100</f>
        <v>30348</v>
      </c>
      <c r="I100" s="22" t="s">
        <v>27</v>
      </c>
    </row>
    <row r="101" spans="1:9" ht="25.5" x14ac:dyDescent="0.2">
      <c r="A101" s="22">
        <v>81</v>
      </c>
      <c r="B101" s="17" t="str">
        <f>'[1]приложение 2'!B101</f>
        <v>Услуги по подготовке исходно-разрешительной документации</v>
      </c>
      <c r="C101" s="27" t="s">
        <v>25</v>
      </c>
      <c r="D101" s="26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21">
        <v>1</v>
      </c>
      <c r="F101" s="21" t="s">
        <v>26</v>
      </c>
      <c r="G101" s="25"/>
      <c r="H101" s="29">
        <f>'[1]приложение 2'!H101</f>
        <v>30348</v>
      </c>
      <c r="I101" s="22" t="s">
        <v>27</v>
      </c>
    </row>
    <row r="102" spans="1:9" ht="25.5" x14ac:dyDescent="0.2">
      <c r="A102" s="21">
        <v>82</v>
      </c>
      <c r="B102" s="17" t="str">
        <f>'[1]приложение 2'!B102</f>
        <v>Услуги по подготовке исходно-разрешительной документации</v>
      </c>
      <c r="C102" s="27" t="s">
        <v>25</v>
      </c>
      <c r="D102" s="26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21">
        <v>1</v>
      </c>
      <c r="F102" s="21" t="s">
        <v>26</v>
      </c>
      <c r="G102" s="25"/>
      <c r="H102" s="29">
        <f>'[1]приложение 2'!H102</f>
        <v>30348</v>
      </c>
      <c r="I102" s="22" t="s">
        <v>27</v>
      </c>
    </row>
    <row r="103" spans="1:9" ht="25.5" x14ac:dyDescent="0.2">
      <c r="A103" s="22">
        <v>83</v>
      </c>
      <c r="B103" s="17" t="str">
        <f>'[1]приложение 2'!B103</f>
        <v>Услуги по подготовке исходно-разрешительной документации</v>
      </c>
      <c r="C103" s="27" t="s">
        <v>25</v>
      </c>
      <c r="D103" s="26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21">
        <v>1</v>
      </c>
      <c r="F103" s="21" t="s">
        <v>26</v>
      </c>
      <c r="G103" s="25"/>
      <c r="H103" s="29">
        <f>'[1]приложение 2'!H103</f>
        <v>30348</v>
      </c>
      <c r="I103" s="22" t="s">
        <v>27</v>
      </c>
    </row>
    <row r="104" spans="1:9" ht="25.5" x14ac:dyDescent="0.2">
      <c r="A104" s="22">
        <v>84</v>
      </c>
      <c r="B104" s="17" t="str">
        <f>'[1]приложение 2'!B104</f>
        <v>Услуги по подготовке исходно-разрешительной документации</v>
      </c>
      <c r="C104" s="27" t="s">
        <v>25</v>
      </c>
      <c r="D104" s="26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21">
        <v>1</v>
      </c>
      <c r="F104" s="21" t="s">
        <v>26</v>
      </c>
      <c r="G104" s="25"/>
      <c r="H104" s="29">
        <f>'[1]приложение 2'!H104</f>
        <v>30348</v>
      </c>
      <c r="I104" s="22" t="s">
        <v>27</v>
      </c>
    </row>
    <row r="105" spans="1:9" ht="25.5" x14ac:dyDescent="0.2">
      <c r="A105" s="21">
        <v>85</v>
      </c>
      <c r="B105" s="17" t="str">
        <f>'[1]приложение 2'!B105</f>
        <v>Услуги по подготовке исходно-разрешительной документации</v>
      </c>
      <c r="C105" s="27" t="s">
        <v>25</v>
      </c>
      <c r="D105" s="26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21">
        <v>1</v>
      </c>
      <c r="F105" s="21" t="s">
        <v>26</v>
      </c>
      <c r="G105" s="25"/>
      <c r="H105" s="29">
        <f>'[1]приложение 2'!H105</f>
        <v>30348</v>
      </c>
      <c r="I105" s="22" t="s">
        <v>27</v>
      </c>
    </row>
    <row r="106" spans="1:9" ht="25.5" x14ac:dyDescent="0.2">
      <c r="A106" s="22">
        <v>86</v>
      </c>
      <c r="B106" s="17" t="str">
        <f>'[1]приложение 2'!B106</f>
        <v>Услуги по подготовке исходно-разрешительной документации</v>
      </c>
      <c r="C106" s="27" t="s">
        <v>25</v>
      </c>
      <c r="D106" s="26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21">
        <v>1</v>
      </c>
      <c r="F106" s="21" t="s">
        <v>26</v>
      </c>
      <c r="G106" s="25"/>
      <c r="H106" s="29">
        <f>'[1]приложение 2'!H106</f>
        <v>30348</v>
      </c>
      <c r="I106" s="22" t="s">
        <v>27</v>
      </c>
    </row>
    <row r="107" spans="1:9" ht="25.5" x14ac:dyDescent="0.2">
      <c r="A107" s="22">
        <v>87</v>
      </c>
      <c r="B107" s="17" t="str">
        <f>'[1]приложение 2'!B107</f>
        <v>Услуги по подготовке исходно-разрешительной документации</v>
      </c>
      <c r="C107" s="27" t="s">
        <v>25</v>
      </c>
      <c r="D107" s="26" t="str">
        <f>'[1]приложение 2'!D107</f>
        <v>Акт выноса в натуру границ земельного участка ТП-3 ПК-4 - пр.Кабанбай батыра, д.53П</v>
      </c>
      <c r="E107" s="21">
        <v>1</v>
      </c>
      <c r="F107" s="21" t="s">
        <v>26</v>
      </c>
      <c r="G107" s="25"/>
      <c r="H107" s="29">
        <f>'[1]приложение 2'!H107</f>
        <v>30348</v>
      </c>
      <c r="I107" s="22" t="s">
        <v>27</v>
      </c>
    </row>
    <row r="108" spans="1:9" ht="25.5" x14ac:dyDescent="0.2">
      <c r="A108" s="21">
        <v>88</v>
      </c>
      <c r="B108" s="17" t="str">
        <f>'[1]приложение 2'!B108</f>
        <v>Услуги по подготовке исходно-разрешительной документации</v>
      </c>
      <c r="C108" s="27" t="s">
        <v>25</v>
      </c>
      <c r="D108" s="26" t="str">
        <f>'[1]приложение 2'!D108</f>
        <v xml:space="preserve">Изготовление топографической съемки ПК-6 </v>
      </c>
      <c r="E108" s="21">
        <v>1</v>
      </c>
      <c r="F108" s="21" t="s">
        <v>26</v>
      </c>
      <c r="G108" s="25"/>
      <c r="H108" s="29">
        <f>'[1]приложение 2'!H108</f>
        <v>85772</v>
      </c>
      <c r="I108" s="22" t="s">
        <v>27</v>
      </c>
    </row>
    <row r="109" spans="1:9" ht="25.5" x14ac:dyDescent="0.2">
      <c r="A109" s="22">
        <v>89</v>
      </c>
      <c r="B109" s="17" t="str">
        <f>'[1]приложение 2'!B109</f>
        <v>Услуги по подготовке исходно-разрешительной документации</v>
      </c>
      <c r="C109" s="27" t="s">
        <v>25</v>
      </c>
      <c r="D109" s="26" t="str">
        <f>'[1]приложение 2'!D109</f>
        <v>Изготовление топографической съемки ПК-7</v>
      </c>
      <c r="E109" s="21">
        <v>1</v>
      </c>
      <c r="F109" s="21" t="s">
        <v>26</v>
      </c>
      <c r="G109" s="25"/>
      <c r="H109" s="29">
        <f>'[1]приложение 2'!H109</f>
        <v>85772</v>
      </c>
      <c r="I109" s="22" t="s">
        <v>27</v>
      </c>
    </row>
    <row r="110" spans="1:9" ht="25.5" x14ac:dyDescent="0.2">
      <c r="A110" s="22">
        <v>90</v>
      </c>
      <c r="B110" s="17" t="str">
        <f>'[1]приложение 2'!B110</f>
        <v>Услуги по подготовке исходно-разрешительной документации</v>
      </c>
      <c r="C110" s="27" t="s">
        <v>25</v>
      </c>
      <c r="D110" s="26" t="str">
        <f>'[1]приложение 2'!D110</f>
        <v>Изготовление топографической съемки ПК-8</v>
      </c>
      <c r="E110" s="21">
        <v>1</v>
      </c>
      <c r="F110" s="21" t="s">
        <v>26</v>
      </c>
      <c r="G110" s="25"/>
      <c r="H110" s="29">
        <f>'[1]приложение 2'!H110</f>
        <v>85772</v>
      </c>
      <c r="I110" s="22" t="s">
        <v>27</v>
      </c>
    </row>
    <row r="111" spans="1:9" ht="25.5" x14ac:dyDescent="0.2">
      <c r="A111" s="21">
        <v>91</v>
      </c>
      <c r="B111" s="17" t="str">
        <f>'[1]приложение 2'!B111</f>
        <v>Услуги по подготовке исходно-разрешительной документации</v>
      </c>
      <c r="C111" s="27" t="s">
        <v>25</v>
      </c>
      <c r="D111" s="26" t="str">
        <f>'[1]приложение 2'!D111</f>
        <v>Изготовление топографической съемки Блока №36 ПК-4 коттедж - пр.Туран, д.66/2</v>
      </c>
      <c r="E111" s="21">
        <v>1</v>
      </c>
      <c r="F111" s="21" t="s">
        <v>26</v>
      </c>
      <c r="G111" s="25"/>
      <c r="H111" s="29">
        <f>'[1]приложение 2'!H111</f>
        <v>59239</v>
      </c>
      <c r="I111" s="22" t="s">
        <v>27</v>
      </c>
    </row>
    <row r="112" spans="1:9" ht="25.5" x14ac:dyDescent="0.2">
      <c r="A112" s="22">
        <v>92</v>
      </c>
      <c r="B112" s="17" t="str">
        <f>'[1]приложение 2'!B112</f>
        <v>Услуги по подготовке исходно-разрешительной документации</v>
      </c>
      <c r="C112" s="27" t="s">
        <v>25</v>
      </c>
      <c r="D112" s="26" t="str">
        <f>'[1]приложение 2'!D112</f>
        <v>Изготовление топографической съемки Блока №36 ПК-4 коттедж - пр.Туран, д.66/3</v>
      </c>
      <c r="E112" s="21">
        <v>1</v>
      </c>
      <c r="F112" s="21" t="s">
        <v>26</v>
      </c>
      <c r="G112" s="25"/>
      <c r="H112" s="29">
        <f>'[1]приложение 2'!H112</f>
        <v>59239</v>
      </c>
      <c r="I112" s="22" t="s">
        <v>27</v>
      </c>
    </row>
    <row r="113" spans="1:9" ht="25.5" x14ac:dyDescent="0.2">
      <c r="A113" s="22">
        <v>93</v>
      </c>
      <c r="B113" s="17" t="str">
        <f>'[1]приложение 2'!B113</f>
        <v>Услуги по подготовке исходно-разрешительной документации</v>
      </c>
      <c r="C113" s="27" t="s">
        <v>25</v>
      </c>
      <c r="D113" s="26" t="str">
        <f>'[1]приложение 2'!D113</f>
        <v>Изготовление топографической съемки Блока №36 ПК-4 коттедж - пр.Туран, д.66/4</v>
      </c>
      <c r="E113" s="21">
        <v>1</v>
      </c>
      <c r="F113" s="21" t="s">
        <v>26</v>
      </c>
      <c r="G113" s="25"/>
      <c r="H113" s="29">
        <f>'[1]приложение 2'!H113</f>
        <v>59239</v>
      </c>
      <c r="I113" s="22" t="s">
        <v>27</v>
      </c>
    </row>
    <row r="114" spans="1:9" ht="25.5" x14ac:dyDescent="0.2">
      <c r="A114" s="21">
        <v>94</v>
      </c>
      <c r="B114" s="17" t="str">
        <f>'[1]приложение 2'!B114</f>
        <v>Услуги по подготовке исходно-разрешительной документации</v>
      </c>
      <c r="C114" s="27" t="s">
        <v>25</v>
      </c>
      <c r="D114" s="26" t="str">
        <f>'[1]приложение 2'!D114</f>
        <v>Изготовление топографической съемки Блока №36 ПК-4 коттедж - пр.Туран, д.66/5</v>
      </c>
      <c r="E114" s="21">
        <v>1</v>
      </c>
      <c r="F114" s="21" t="s">
        <v>26</v>
      </c>
      <c r="G114" s="25"/>
      <c r="H114" s="29">
        <f>'[1]приложение 2'!H114</f>
        <v>59239</v>
      </c>
      <c r="I114" s="22" t="s">
        <v>27</v>
      </c>
    </row>
    <row r="115" spans="1:9" ht="25.5" x14ac:dyDescent="0.2">
      <c r="A115" s="22">
        <v>95</v>
      </c>
      <c r="B115" s="17" t="str">
        <f>'[1]приложение 2'!B115</f>
        <v>Услуги по подготовке исходно-разрешительной документации</v>
      </c>
      <c r="C115" s="27" t="s">
        <v>25</v>
      </c>
      <c r="D115" s="26" t="str">
        <f>'[1]приложение 2'!D115</f>
        <v>Изготовление топографической съемки Блока №36 ПК-4 коттедж - пр.Туран, д.66/6</v>
      </c>
      <c r="E115" s="21">
        <v>1</v>
      </c>
      <c r="F115" s="21" t="s">
        <v>26</v>
      </c>
      <c r="G115" s="25"/>
      <c r="H115" s="29">
        <f>'[1]приложение 2'!H115</f>
        <v>59239</v>
      </c>
      <c r="I115" s="22" t="s">
        <v>27</v>
      </c>
    </row>
    <row r="116" spans="1:9" ht="25.5" x14ac:dyDescent="0.2">
      <c r="A116" s="22">
        <v>96</v>
      </c>
      <c r="B116" s="17" t="str">
        <f>'[1]приложение 2'!B116</f>
        <v>Услуги по подготовке исходно-разрешительной документации</v>
      </c>
      <c r="C116" s="27" t="s">
        <v>25</v>
      </c>
      <c r="D116" s="26" t="str">
        <f>'[1]приложение 2'!D116</f>
        <v>Изготовление топографической съемки Блока №37 ПК-4 - таунхаус - пр.Туран, д.66/7 - квартиры 1, 2, 3 , 4, 5 ,6</v>
      </c>
      <c r="E116" s="21">
        <v>1</v>
      </c>
      <c r="F116" s="21" t="s">
        <v>26</v>
      </c>
      <c r="G116" s="25"/>
      <c r="H116" s="29">
        <f>'[1]приложение 2'!H116</f>
        <v>59239</v>
      </c>
      <c r="I116" s="22" t="s">
        <v>27</v>
      </c>
    </row>
    <row r="117" spans="1:9" ht="25.5" x14ac:dyDescent="0.2">
      <c r="A117" s="21">
        <v>97</v>
      </c>
      <c r="B117" s="17" t="str">
        <f>'[1]приложение 2'!B117</f>
        <v>Услуги по подготовке исходно-разрешительной документации</v>
      </c>
      <c r="C117" s="27" t="s">
        <v>25</v>
      </c>
      <c r="D117" s="26" t="str">
        <f>'[1]приложение 2'!D117</f>
        <v>Изготовление топографической съемки Блока №37 ПК-4 - таунхаус - пр.Туран, д.66/8 - квартиры 1, 2, 3 , 4</v>
      </c>
      <c r="E117" s="21">
        <v>1</v>
      </c>
      <c r="F117" s="21" t="s">
        <v>26</v>
      </c>
      <c r="G117" s="25"/>
      <c r="H117" s="29">
        <f>'[1]приложение 2'!H117</f>
        <v>59239</v>
      </c>
      <c r="I117" s="22" t="s">
        <v>27</v>
      </c>
    </row>
    <row r="118" spans="1:9" ht="25.5" x14ac:dyDescent="0.2">
      <c r="A118" s="22">
        <v>98</v>
      </c>
      <c r="B118" s="17" t="str">
        <f>'[1]приложение 2'!B118</f>
        <v>Услуги по подготовке исходно-разрешительной документации</v>
      </c>
      <c r="C118" s="27" t="s">
        <v>25</v>
      </c>
      <c r="D118" s="26" t="str">
        <f>'[1]приложение 2'!D118</f>
        <v>Изготовление топографической съемки Блока №37 ПК-4 - таунхаус - пр.Туран, д.66/9 - квартиры 1, 2, 3 , 4, 5, 6, 7, 8</v>
      </c>
      <c r="E118" s="21">
        <v>1</v>
      </c>
      <c r="F118" s="21" t="s">
        <v>26</v>
      </c>
      <c r="G118" s="25"/>
      <c r="H118" s="29">
        <f>'[1]приложение 2'!H118</f>
        <v>59239</v>
      </c>
      <c r="I118" s="22" t="s">
        <v>27</v>
      </c>
    </row>
    <row r="119" spans="1:9" ht="25.5" x14ac:dyDescent="0.2">
      <c r="A119" s="22">
        <v>99</v>
      </c>
      <c r="B119" s="17" t="str">
        <f>'[1]приложение 2'!B119</f>
        <v>Услуги по подготовке исходно-разрешительной документации</v>
      </c>
      <c r="C119" s="27" t="s">
        <v>25</v>
      </c>
      <c r="D119" s="26" t="str">
        <f>'[1]приложение 2'!D119</f>
        <v>Изготовление топографической съемки Блока №37 ПК-4 - таунхаус - пр.Туран, д.66/10 - квартиры 1, 2</v>
      </c>
      <c r="E119" s="21">
        <v>1</v>
      </c>
      <c r="F119" s="21" t="s">
        <v>26</v>
      </c>
      <c r="G119" s="25"/>
      <c r="H119" s="29">
        <f>'[1]приложение 2'!H119</f>
        <v>59239</v>
      </c>
      <c r="I119" s="22" t="s">
        <v>27</v>
      </c>
    </row>
    <row r="120" spans="1:9" ht="25.5" x14ac:dyDescent="0.2">
      <c r="A120" s="21">
        <v>100</v>
      </c>
      <c r="B120" s="17" t="str">
        <f>'[1]приложение 2'!B120</f>
        <v>Услуги по подготовке исходно-разрешительной документации</v>
      </c>
      <c r="C120" s="27" t="s">
        <v>25</v>
      </c>
      <c r="D120" s="26" t="str">
        <f>'[1]приложение 2'!D120</f>
        <v>Изготовление топографической съемки Блока №37 ПК-4 - таунхаус - пр.Туран, д.66/11 - квартиры 1, 2, 3, 4, 5, 6</v>
      </c>
      <c r="E120" s="21">
        <v>1</v>
      </c>
      <c r="F120" s="21" t="s">
        <v>26</v>
      </c>
      <c r="G120" s="25"/>
      <c r="H120" s="29">
        <f>'[1]приложение 2'!H120</f>
        <v>59239</v>
      </c>
      <c r="I120" s="22" t="s">
        <v>27</v>
      </c>
    </row>
    <row r="121" spans="1:9" ht="25.5" x14ac:dyDescent="0.2">
      <c r="A121" s="22">
        <v>101</v>
      </c>
      <c r="B121" s="17" t="str">
        <f>'[1]приложение 2'!B121</f>
        <v>Услуги по подготовке исходно-разрешительной документации</v>
      </c>
      <c r="C121" s="27" t="s">
        <v>25</v>
      </c>
      <c r="D121" s="26" t="str">
        <f>'[1]приложение 2'!D121</f>
        <v>Изготовление топографической съемки Блока №37 ПК-4 - таунхаус - пр.Туран, д.66/12 - квартиры 1, 2, 3, 4</v>
      </c>
      <c r="E121" s="21">
        <v>1</v>
      </c>
      <c r="F121" s="21" t="s">
        <v>26</v>
      </c>
      <c r="G121" s="25"/>
      <c r="H121" s="29">
        <f>'[1]приложение 2'!H121</f>
        <v>59239</v>
      </c>
      <c r="I121" s="22" t="s">
        <v>27</v>
      </c>
    </row>
    <row r="122" spans="1:9" ht="25.5" x14ac:dyDescent="0.2">
      <c r="A122" s="22">
        <v>102</v>
      </c>
      <c r="B122" s="17" t="str">
        <f>'[1]приложение 2'!B122</f>
        <v>Услуги по подготовке исходно-разрешительной документации</v>
      </c>
      <c r="C122" s="27" t="s">
        <v>25</v>
      </c>
      <c r="D122" s="26" t="str">
        <f>'[1]приложение 2'!D122</f>
        <v>Изготовление топографической съемки Блока №37 ПК-4 - таунхаус - пр.Туран, д.66/13 - квартиры 1, 2, 3, 4, 5, 6</v>
      </c>
      <c r="E122" s="21">
        <v>1</v>
      </c>
      <c r="F122" s="21" t="s">
        <v>26</v>
      </c>
      <c r="G122" s="25"/>
      <c r="H122" s="29">
        <f>'[1]приложение 2'!H122</f>
        <v>59239</v>
      </c>
      <c r="I122" s="22" t="s">
        <v>27</v>
      </c>
    </row>
    <row r="123" spans="1:9" ht="25.5" x14ac:dyDescent="0.2">
      <c r="A123" s="21">
        <v>103</v>
      </c>
      <c r="B123" s="17" t="str">
        <f>'[1]приложение 2'!B123</f>
        <v>Услуги по подготовке исходно-разрешительной документации</v>
      </c>
      <c r="C123" s="27" t="s">
        <v>25</v>
      </c>
      <c r="D123" s="26" t="str">
        <f>'[1]приложение 2'!D123</f>
        <v>Изготовление топографической съемки Блока №37 ПК-4 - таунхаус - пр.Туран, д.66/14 - квартиры 1, 2, 3, 4, 5, 6</v>
      </c>
      <c r="E123" s="21">
        <v>1</v>
      </c>
      <c r="F123" s="21" t="s">
        <v>26</v>
      </c>
      <c r="G123" s="25"/>
      <c r="H123" s="29">
        <f>'[1]приложение 2'!H123</f>
        <v>59239</v>
      </c>
      <c r="I123" s="22" t="s">
        <v>27</v>
      </c>
    </row>
    <row r="124" spans="1:9" ht="25.5" x14ac:dyDescent="0.2">
      <c r="A124" s="22">
        <v>104</v>
      </c>
      <c r="B124" s="17" t="str">
        <f>'[1]приложение 2'!B124</f>
        <v>Услуги по подготовке исходно-разрешительной документации</v>
      </c>
      <c r="C124" s="27" t="s">
        <v>25</v>
      </c>
      <c r="D124" s="26" t="str">
        <f>'[1]приложение 2'!D124</f>
        <v>Изготовление топографической съемки Блока №37 ПК-4 - таунхаус - пр.Туран, д.66/16 - квартиры 1, 2, 3, 4</v>
      </c>
      <c r="E124" s="21">
        <v>1</v>
      </c>
      <c r="F124" s="21" t="s">
        <v>26</v>
      </c>
      <c r="G124" s="25"/>
      <c r="H124" s="29">
        <f>'[1]приложение 2'!H124</f>
        <v>59239</v>
      </c>
      <c r="I124" s="22" t="s">
        <v>27</v>
      </c>
    </row>
    <row r="125" spans="1:9" ht="25.5" x14ac:dyDescent="0.2">
      <c r="A125" s="22">
        <v>105</v>
      </c>
      <c r="B125" s="17" t="str">
        <f>'[1]приложение 2'!B125</f>
        <v>Услуги по подготовке исходно-разрешительной документации</v>
      </c>
      <c r="C125" s="27" t="s">
        <v>25</v>
      </c>
      <c r="D125" s="26" t="str">
        <f>'[1]приложение 2'!D125</f>
        <v>Изготовление топографической съемки Блока №37 ПК-4 - таунхаус - пр.Туран, д.66/17 - квартиры 1, 2, 3, 4</v>
      </c>
      <c r="E125" s="21">
        <v>1</v>
      </c>
      <c r="F125" s="21" t="s">
        <v>26</v>
      </c>
      <c r="G125" s="25"/>
      <c r="H125" s="29">
        <f>'[1]приложение 2'!H125</f>
        <v>59239</v>
      </c>
      <c r="I125" s="22" t="s">
        <v>27</v>
      </c>
    </row>
    <row r="126" spans="1:9" ht="25.5" x14ac:dyDescent="0.2">
      <c r="A126" s="21">
        <v>106</v>
      </c>
      <c r="B126" s="17" t="str">
        <f>'[1]приложение 2'!B126</f>
        <v>Услуги по подготовке исходно-разрешительной документации</v>
      </c>
      <c r="C126" s="27" t="s">
        <v>25</v>
      </c>
      <c r="D126" s="26" t="str">
        <f>'[1]приложение 2'!D126</f>
        <v>Изготовление топографической съемки Блока №37 ПК-4 - таунхаус - пр.Туран, д.66/18 - квартиры 1, 2</v>
      </c>
      <c r="E126" s="21">
        <v>1</v>
      </c>
      <c r="F126" s="21" t="s">
        <v>26</v>
      </c>
      <c r="G126" s="25"/>
      <c r="H126" s="29">
        <f>'[1]приложение 2'!H126</f>
        <v>59239</v>
      </c>
      <c r="I126" s="22" t="s">
        <v>27</v>
      </c>
    </row>
    <row r="127" spans="1:9" ht="25.5" x14ac:dyDescent="0.2">
      <c r="A127" s="22">
        <v>107</v>
      </c>
      <c r="B127" s="17" t="str">
        <f>'[1]приложение 2'!B127</f>
        <v>Услуги по подготовке исходно-разрешительной документации</v>
      </c>
      <c r="C127" s="27" t="s">
        <v>25</v>
      </c>
      <c r="D127" s="26" t="str">
        <f>'[1]приложение 2'!D127</f>
        <v>Изготовление топографической съемки Блока №37 ПК-4 - таунхаус - пр.Туран, д.66/19 - квартиры 1, 2, 3, 4, 5, 6</v>
      </c>
      <c r="E127" s="21">
        <v>1</v>
      </c>
      <c r="F127" s="21" t="s">
        <v>26</v>
      </c>
      <c r="G127" s="25"/>
      <c r="H127" s="29">
        <f>'[1]приложение 2'!H127</f>
        <v>59239</v>
      </c>
      <c r="I127" s="22" t="s">
        <v>27</v>
      </c>
    </row>
    <row r="128" spans="1:9" ht="38.25" x14ac:dyDescent="0.2">
      <c r="A128" s="22">
        <v>108</v>
      </c>
      <c r="B128" s="17" t="str">
        <f>'[1]приложение 2'!B128</f>
        <v>Услуги по подготовке исходно-разрешительной документации</v>
      </c>
      <c r="C128" s="27" t="s">
        <v>25</v>
      </c>
      <c r="D128" s="26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21">
        <v>1</v>
      </c>
      <c r="F128" s="21" t="s">
        <v>26</v>
      </c>
      <c r="G128" s="25"/>
      <c r="H128" s="29">
        <f>'[1]приложение 2'!H128</f>
        <v>135417</v>
      </c>
      <c r="I128" s="22" t="s">
        <v>27</v>
      </c>
    </row>
    <row r="129" spans="1:13" x14ac:dyDescent="0.2">
      <c r="A129" s="21">
        <v>109</v>
      </c>
      <c r="B129" s="17" t="s">
        <v>28</v>
      </c>
      <c r="C129" s="27"/>
      <c r="D129" s="26"/>
      <c r="E129" s="21"/>
      <c r="F129" s="21"/>
      <c r="G129" s="25"/>
      <c r="H129" s="29"/>
      <c r="I129" s="22"/>
    </row>
    <row r="130" spans="1:13" ht="38.25" x14ac:dyDescent="0.2">
      <c r="A130" s="22">
        <v>110</v>
      </c>
      <c r="B130" s="17" t="str">
        <f>'[1]приложение 2'!B130</f>
        <v>Услуги по подготовке исходно-разрешительной документации</v>
      </c>
      <c r="C130" s="27" t="s">
        <v>25</v>
      </c>
      <c r="D130" s="26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21">
        <v>1</v>
      </c>
      <c r="F130" s="21" t="s">
        <v>26</v>
      </c>
      <c r="G130" s="25"/>
      <c r="H130" s="29">
        <f>135417-86187.19</f>
        <v>49229.81</v>
      </c>
      <c r="I130" s="22" t="s">
        <v>27</v>
      </c>
    </row>
    <row r="131" spans="1:13" ht="25.5" x14ac:dyDescent="0.2">
      <c r="A131" s="22">
        <v>111</v>
      </c>
      <c r="B131" s="17" t="str">
        <f>'[1]приложение 2'!B131</f>
        <v>Услуги почты</v>
      </c>
      <c r="C131" s="27" t="s">
        <v>25</v>
      </c>
      <c r="D131" s="26" t="str">
        <f>'[1]приложение 2'!D131</f>
        <v>Услуги экспресс- почты «EMS Kazpost»</v>
      </c>
      <c r="E131" s="21">
        <v>1</v>
      </c>
      <c r="F131" s="21" t="s">
        <v>26</v>
      </c>
      <c r="G131" s="25"/>
      <c r="H131" s="29">
        <f>'[1]приложение 2'!H131</f>
        <v>355714.28571428574</v>
      </c>
      <c r="I131" s="22" t="s">
        <v>27</v>
      </c>
    </row>
    <row r="132" spans="1:13" ht="25.5" x14ac:dyDescent="0.2">
      <c r="A132" s="21">
        <v>112</v>
      </c>
      <c r="B132" s="17" t="str">
        <f>'[1]приложение 2'!B132</f>
        <v>Услуги по изготовлению издательско-полиграфической продукции</v>
      </c>
      <c r="C132" s="27" t="s">
        <v>25</v>
      </c>
      <c r="D132" s="26" t="str">
        <f>'[1]приложение 2'!D132</f>
        <v>Услуги по изготовлению издательско-полиграфической продукции</v>
      </c>
      <c r="E132" s="21">
        <v>1</v>
      </c>
      <c r="F132" s="21" t="s">
        <v>26</v>
      </c>
      <c r="G132" s="25"/>
      <c r="H132" s="29">
        <f>'[1]приложение 2'!H132</f>
        <v>137000</v>
      </c>
      <c r="I132" s="22" t="s">
        <v>27</v>
      </c>
    </row>
    <row r="133" spans="1:13" ht="25.5" x14ac:dyDescent="0.2">
      <c r="A133" s="22">
        <v>113</v>
      </c>
      <c r="B133" s="17" t="str">
        <f>'[1]приложение 2'!B133</f>
        <v>Услуги по поверке измерительных приборов</v>
      </c>
      <c r="C133" s="27" t="s">
        <v>25</v>
      </c>
      <c r="D133" s="26" t="str">
        <f>'[1]приложение 2'!D133</f>
        <v>Услуги по поверке измерительных приборов</v>
      </c>
      <c r="E133" s="21">
        <v>1</v>
      </c>
      <c r="F133" s="21" t="s">
        <v>26</v>
      </c>
      <c r="G133" s="25"/>
      <c r="H133" s="29">
        <f>'[1]приложение 2'!H133</f>
        <v>377607</v>
      </c>
      <c r="I133" s="22" t="s">
        <v>27</v>
      </c>
    </row>
    <row r="134" spans="1:13" ht="25.5" x14ac:dyDescent="0.2">
      <c r="A134" s="22">
        <v>114</v>
      </c>
      <c r="B134" s="17" t="str">
        <f>'[1]приложение 2'!B134</f>
        <v>Лабораторные испытания</v>
      </c>
      <c r="C134" s="27" t="s">
        <v>25</v>
      </c>
      <c r="D134" s="26" t="str">
        <f>'[1]приложение 2'!D134</f>
        <v>Услуги по лабораторным испытаниям</v>
      </c>
      <c r="E134" s="21">
        <v>1</v>
      </c>
      <c r="F134" s="21" t="s">
        <v>26</v>
      </c>
      <c r="G134" s="25"/>
      <c r="H134" s="29">
        <f>'[1]приложение 2'!H134</f>
        <v>197311</v>
      </c>
      <c r="I134" s="22" t="s">
        <v>27</v>
      </c>
    </row>
    <row r="135" spans="1:13" ht="63.75" x14ac:dyDescent="0.2">
      <c r="A135" s="21">
        <v>115</v>
      </c>
      <c r="B135" s="17" t="s">
        <v>29</v>
      </c>
      <c r="C135" s="27" t="s">
        <v>30</v>
      </c>
      <c r="D135" s="26" t="s">
        <v>31</v>
      </c>
      <c r="E135" s="21">
        <v>1</v>
      </c>
      <c r="F135" s="21" t="s">
        <v>26</v>
      </c>
      <c r="G135" s="25"/>
      <c r="H135" s="29">
        <f>'[1]приложение 2'!H135</f>
        <v>7716773</v>
      </c>
      <c r="I135" s="22" t="s">
        <v>27</v>
      </c>
      <c r="M135" s="30">
        <v>27163118.714285716</v>
      </c>
    </row>
    <row r="136" spans="1:13" ht="51" x14ac:dyDescent="0.2">
      <c r="A136" s="21">
        <v>116</v>
      </c>
      <c r="B136" s="17" t="s">
        <v>32</v>
      </c>
      <c r="C136" s="27" t="s">
        <v>25</v>
      </c>
      <c r="D136" s="26" t="s">
        <v>33</v>
      </c>
      <c r="E136" s="21">
        <v>1</v>
      </c>
      <c r="F136" s="21" t="s">
        <v>26</v>
      </c>
      <c r="G136" s="25"/>
      <c r="H136" s="31">
        <v>90776.5</v>
      </c>
      <c r="I136" s="22" t="s">
        <v>27</v>
      </c>
      <c r="M136" s="32">
        <f>H140-M135</f>
        <v>0</v>
      </c>
    </row>
    <row r="137" spans="1:13" ht="25.5" x14ac:dyDescent="0.2">
      <c r="A137" s="21">
        <v>117</v>
      </c>
      <c r="B137" s="17" t="s">
        <v>32</v>
      </c>
      <c r="C137" s="27" t="s">
        <v>25</v>
      </c>
      <c r="D137" s="26" t="s">
        <v>34</v>
      </c>
      <c r="E137" s="21">
        <v>1</v>
      </c>
      <c r="F137" s="21" t="s">
        <v>26</v>
      </c>
      <c r="G137" s="25"/>
      <c r="H137" s="31">
        <v>10004.799999999999</v>
      </c>
      <c r="I137" s="22" t="s">
        <v>27</v>
      </c>
    </row>
    <row r="138" spans="1:13" ht="25.5" x14ac:dyDescent="0.2">
      <c r="A138" s="21">
        <v>118</v>
      </c>
      <c r="B138" s="17" t="s">
        <v>32</v>
      </c>
      <c r="C138" s="27" t="s">
        <v>25</v>
      </c>
      <c r="D138" s="26" t="s">
        <v>35</v>
      </c>
      <c r="E138" s="21">
        <v>1</v>
      </c>
      <c r="F138" s="21" t="s">
        <v>26</v>
      </c>
      <c r="G138" s="25"/>
      <c r="H138" s="31">
        <v>120822.89</v>
      </c>
      <c r="I138" s="22" t="s">
        <v>27</v>
      </c>
    </row>
    <row r="139" spans="1:13" x14ac:dyDescent="0.2">
      <c r="A139" s="13" t="s">
        <v>36</v>
      </c>
      <c r="B139" s="14"/>
      <c r="C139" s="22" t="s">
        <v>20</v>
      </c>
      <c r="D139" s="22" t="s">
        <v>20</v>
      </c>
      <c r="E139" s="22" t="s">
        <v>20</v>
      </c>
      <c r="F139" s="15"/>
      <c r="G139" s="22" t="s">
        <v>20</v>
      </c>
      <c r="H139" s="33">
        <f>SUM(H21:H138)</f>
        <v>27163118.714285716</v>
      </c>
      <c r="I139" s="22" t="s">
        <v>20</v>
      </c>
    </row>
    <row r="140" spans="1:13" x14ac:dyDescent="0.2">
      <c r="A140" s="13" t="s">
        <v>37</v>
      </c>
      <c r="B140" s="14"/>
      <c r="C140" s="22" t="s">
        <v>20</v>
      </c>
      <c r="D140" s="22" t="s">
        <v>20</v>
      </c>
      <c r="E140" s="22" t="s">
        <v>20</v>
      </c>
      <c r="F140" s="15"/>
      <c r="G140" s="22" t="s">
        <v>20</v>
      </c>
      <c r="H140" s="33">
        <f>H16+H19+H139</f>
        <v>27163118.714285716</v>
      </c>
      <c r="I140" s="22" t="s">
        <v>20</v>
      </c>
    </row>
    <row r="141" spans="1:13" x14ac:dyDescent="0.2">
      <c r="A141" s="34"/>
      <c r="B141" s="34"/>
      <c r="C141" s="5"/>
      <c r="D141" s="5"/>
      <c r="E141" s="5"/>
      <c r="F141" s="5"/>
      <c r="H141" s="35"/>
    </row>
    <row r="142" spans="1:13" x14ac:dyDescent="0.2">
      <c r="A142" s="36" t="s">
        <v>38</v>
      </c>
      <c r="B142" s="37"/>
      <c r="C142" s="37"/>
      <c r="D142" s="37"/>
      <c r="E142" s="5"/>
      <c r="F142" s="5"/>
    </row>
    <row r="143" spans="1:13" x14ac:dyDescent="0.2">
      <c r="A143" s="5"/>
      <c r="B143" s="38"/>
      <c r="C143" s="38"/>
      <c r="D143" s="38"/>
      <c r="E143" s="5"/>
      <c r="F143" s="5"/>
    </row>
    <row r="144" spans="1:13" x14ac:dyDescent="0.2">
      <c r="A144" s="39" t="s">
        <v>39</v>
      </c>
      <c r="B144" s="40"/>
      <c r="H144" s="39" t="s">
        <v>40</v>
      </c>
    </row>
    <row r="145" spans="1:9" x14ac:dyDescent="0.2">
      <c r="A145" s="40"/>
      <c r="B145" s="40"/>
      <c r="H145" s="40"/>
    </row>
    <row r="146" spans="1:9" x14ac:dyDescent="0.2">
      <c r="A146" s="39" t="s">
        <v>41</v>
      </c>
      <c r="B146" s="40"/>
      <c r="H146" s="41" t="s">
        <v>42</v>
      </c>
      <c r="I146" s="41"/>
    </row>
    <row r="147" spans="1:9" x14ac:dyDescent="0.2">
      <c r="A147" s="42" t="s">
        <v>43</v>
      </c>
      <c r="B147" s="40"/>
      <c r="C147" s="40"/>
    </row>
    <row r="148" spans="1:9" x14ac:dyDescent="0.2">
      <c r="G148" s="30"/>
      <c r="H148" s="30"/>
    </row>
    <row r="149" spans="1:9" x14ac:dyDescent="0.2">
      <c r="G149" s="30"/>
      <c r="H149" s="43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</row>
    <row r="150" spans="1:9" x14ac:dyDescent="0.2">
      <c r="G150" s="30"/>
      <c r="H150" s="43">
        <f>H149*1000</f>
        <v>101003014.05715053</v>
      </c>
    </row>
    <row r="151" spans="1:9" x14ac:dyDescent="0.2">
      <c r="G151" s="30"/>
      <c r="H151" s="43">
        <f>H150-'[1]приложение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</row>
    <row r="152" spans="1:9" x14ac:dyDescent="0.2">
      <c r="G152" s="30"/>
      <c r="H152" s="44">
        <f>H140-H151</f>
        <v>0</v>
      </c>
    </row>
    <row r="153" spans="1:9" x14ac:dyDescent="0.2">
      <c r="G153" s="30"/>
      <c r="H153" s="43"/>
    </row>
    <row r="154" spans="1:9" x14ac:dyDescent="0.2">
      <c r="G154" s="30"/>
      <c r="H154" s="43"/>
    </row>
    <row r="155" spans="1:9" x14ac:dyDescent="0.2">
      <c r="G155" s="30"/>
      <c r="H155" s="30"/>
    </row>
    <row r="156" spans="1:9" x14ac:dyDescent="0.2">
      <c r="G156" s="30"/>
      <c r="H156" s="43"/>
    </row>
  </sheetData>
  <mergeCells count="17">
    <mergeCell ref="A19:B19"/>
    <mergeCell ref="A20:B20"/>
    <mergeCell ref="A139:B139"/>
    <mergeCell ref="A140:B140"/>
    <mergeCell ref="A141:B141"/>
    <mergeCell ref="B8:I8"/>
    <mergeCell ref="B9:I9"/>
    <mergeCell ref="G10:I10"/>
    <mergeCell ref="A14:B14"/>
    <mergeCell ref="A16:B16"/>
    <mergeCell ref="A17:B17"/>
    <mergeCell ref="H1:I1"/>
    <mergeCell ref="H2:I2"/>
    <mergeCell ref="H3:I3"/>
    <mergeCell ref="H4:I4"/>
    <mergeCell ref="H5:I5"/>
    <mergeCell ref="H6:I6"/>
  </mergeCells>
  <pageMargins left="0.70866141732283472" right="0.35433070866141736" top="0.39370078740157483" bottom="0.31496062992125984" header="0.27559055118110237" footer="0.19685039370078741"/>
  <pageSetup scale="6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15.01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2018-01-24T04:43:35Z</dcterms:created>
  <dcterms:modified xsi:type="dcterms:W3CDTF">2018-01-24T04:45:40Z</dcterms:modified>
</cp:coreProperties>
</file>