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24915" windowHeight="12585"/>
  </bookViews>
  <sheets>
    <sheet name="приложение 2 на разм. на сайт" sheetId="1" r:id="rId1"/>
  </sheets>
  <externalReferences>
    <externalReference r:id="rId2"/>
  </externalReferences>
  <calcPr calcId="145621" refMode="R1C1"/>
</workbook>
</file>

<file path=xl/calcChain.xml><?xml version="1.0" encoding="utf-8"?>
<calcChain xmlns="http://schemas.openxmlformats.org/spreadsheetml/2006/main">
  <c r="H44" i="1" l="1"/>
  <c r="H43" i="1"/>
  <c r="D43" i="1"/>
  <c r="B43" i="1"/>
  <c r="H42" i="1"/>
  <c r="H41" i="1"/>
  <c r="D41" i="1"/>
  <c r="B41" i="1"/>
  <c r="H40" i="1"/>
  <c r="D40" i="1"/>
  <c r="B40" i="1"/>
  <c r="H39" i="1"/>
  <c r="D39" i="1"/>
  <c r="B39" i="1"/>
  <c r="H38" i="1"/>
  <c r="D38" i="1"/>
  <c r="B38" i="1"/>
  <c r="H37" i="1"/>
  <c r="D37" i="1"/>
  <c r="B37" i="1"/>
  <c r="H36" i="1"/>
  <c r="D36" i="1"/>
  <c r="B36" i="1"/>
  <c r="H35" i="1"/>
  <c r="D35" i="1"/>
  <c r="B35" i="1"/>
  <c r="H34" i="1"/>
  <c r="D34" i="1"/>
  <c r="B34" i="1"/>
  <c r="H33" i="1"/>
  <c r="D33" i="1"/>
  <c r="B33" i="1"/>
  <c r="H32" i="1"/>
  <c r="D32" i="1"/>
  <c r="B32" i="1"/>
  <c r="H31" i="1"/>
  <c r="D31" i="1"/>
  <c r="B31" i="1"/>
  <c r="H30" i="1"/>
  <c r="D30" i="1"/>
  <c r="B30" i="1"/>
  <c r="H29" i="1"/>
  <c r="D29" i="1"/>
  <c r="B29" i="1"/>
  <c r="H28" i="1"/>
  <c r="D28" i="1"/>
  <c r="B28" i="1"/>
  <c r="H27" i="1"/>
  <c r="D27" i="1"/>
  <c r="B27" i="1"/>
  <c r="H26" i="1"/>
  <c r="D26" i="1"/>
  <c r="B26" i="1"/>
  <c r="H25" i="1"/>
  <c r="D25" i="1"/>
  <c r="B25" i="1"/>
  <c r="H24" i="1"/>
  <c r="D24" i="1"/>
  <c r="B24" i="1"/>
  <c r="H23" i="1"/>
  <c r="D23" i="1"/>
  <c r="B23" i="1"/>
  <c r="H22" i="1"/>
  <c r="D22" i="1"/>
  <c r="B22" i="1"/>
  <c r="H21" i="1"/>
  <c r="H45" i="1" s="1"/>
  <c r="D21" i="1"/>
  <c r="H19" i="1"/>
  <c r="H16" i="1"/>
  <c r="H46" i="1" l="1"/>
</calcChain>
</file>

<file path=xl/sharedStrings.xml><?xml version="1.0" encoding="utf-8"?>
<sst xmlns="http://schemas.openxmlformats.org/spreadsheetml/2006/main" count="128" uniqueCount="40">
  <si>
    <r>
      <t xml:space="preserve">Приложение №2 </t>
    </r>
    <r>
      <rPr>
        <sz val="10"/>
        <color theme="1"/>
        <rFont val="Times New Roman"/>
        <family val="1"/>
        <charset val="204"/>
      </rPr>
      <t>к Регламенту</t>
    </r>
  </si>
  <si>
    <t xml:space="preserve">     взаимодействия  по вопросам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</si>
  <si>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осуществления закупок, </t>
  </si>
  <si>
    <t xml:space="preserve">     утвержденного решением</t>
  </si>
  <si>
    <t xml:space="preserve">     Управляющего совета </t>
  </si>
  <si>
    <t xml:space="preserve">     №26.01.16 от 26.01.2016 г.</t>
  </si>
  <si>
    <t>Реестр планируемых закупок товаров, работ, услуг на 2017 год</t>
  </si>
  <si>
    <t>Частное учреждение "Дирекция строящегося предприятия"</t>
  </si>
  <si>
    <t>бюджет  утвержден УС 30.11.2017 г</t>
  </si>
  <si>
    <t>№</t>
  </si>
  <si>
    <t>Наименование</t>
  </si>
  <si>
    <t>Способ закупок/ п.3.1. Правил</t>
  </si>
  <si>
    <t>Краткая характеристика</t>
  </si>
  <si>
    <t>Количество/ объем</t>
  </si>
  <si>
    <t>Единица измерения</t>
  </si>
  <si>
    <t>Цена за единицу товара, тенге*</t>
  </si>
  <si>
    <t>Сумма, планируемая для закупки без учета НДС, тенге</t>
  </si>
  <si>
    <t>Наименование организатора закупок</t>
  </si>
  <si>
    <t>Товары</t>
  </si>
  <si>
    <t>Итого товары</t>
  </si>
  <si>
    <t>х</t>
  </si>
  <si>
    <t>Работы</t>
  </si>
  <si>
    <t>Итого работы</t>
  </si>
  <si>
    <t>Услуги</t>
  </si>
  <si>
    <t>Услуги мобильной связи</t>
  </si>
  <si>
    <t>п.3.1. Правил пп.22)</t>
  </si>
  <si>
    <t>услуга</t>
  </si>
  <si>
    <t>ЧУ "ДСП"</t>
  </si>
  <si>
    <t>Аудит годовой финансовой отчетности за 2017-2019 годы</t>
  </si>
  <si>
    <t>п.3.1. Правил пп31)</t>
  </si>
  <si>
    <t>Проведение аудита консолидированной и отдельной финансовой отчетности, подготовленной в соответствии с международными стандартами финансовой отчетности по состоянию и за годы, заканчивающиеся 31 декабря каждого финансового года в период с 2017 года по 2019 год</t>
  </si>
  <si>
    <t>Итого услуги</t>
  </si>
  <si>
    <t>Всего</t>
  </si>
  <si>
    <t>05.12.2017 года.</t>
  </si>
  <si>
    <t>Заместитель генерального директора по административно-финансовым вопросам:</t>
  </si>
  <si>
    <t>Рахметова Н.С.</t>
  </si>
  <si>
    <t xml:space="preserve">Старший менеджер по экономическому планированию и анализу:                      </t>
  </si>
  <si>
    <t>Оразаева С.М.</t>
  </si>
  <si>
    <t>(раб.тел 70-94-35)</t>
  </si>
  <si>
    <t>Услуги по организации и проведению международной оценки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</si>
</sst>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-* #,##0_р_._-;\-* #,##0_р_._-;_-* &quot;-&quot;??_р_._-;_-@_-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Kz 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Kz Times New Roman"/>
      <family val="1"/>
      <charset val="204"/>
    </font>
    <font>
      <b/>
      <sz val="10"/>
      <color rgb="FF000000"/>
      <name val="Kz Times New Roman"/>
      <family val="1"/>
      <charset val="204"/>
    </font>
    <font>
      <i/>
      <sz val="11"/>
      <color rgb="FF000000"/>
      <name val="Kz Times New Roman"/>
      <family val="1"/>
      <charset val="204"/>
    </font>
    <font>
      <sz val="10"/>
      <color rgb="FF808080"/>
      <name val="Kz Times New Roman"/>
      <family val="1"/>
      <charset val="204"/>
    </font>
    <font>
      <b/>
      <sz val="10"/>
      <name val="Kz Times New Roman"/>
      <family val="1"/>
      <charset val="204"/>
    </font>
    <font>
      <i/>
      <sz val="10"/>
      <color theme="1"/>
      <name val="Times New Roman"/>
      <family val="1"/>
      <charset val="204"/>
    </font>
    <font>
      <sz val="10"/>
      <name val="Arial"/>
      <family val="2"/>
      <charset val="204"/>
    </font>
    <font>
      <sz val="10"/>
      <name val="Arial Cyr"/>
      <charset val="204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lightDown">
        <fgColor rgb="FF000000"/>
        <bgColor rgb="FFFFFFFF"/>
      </patternFill>
    </fill>
    <fill>
      <patternFill patternType="lightDown">
        <fgColor rgb="FF000000"/>
        <bgColor theme="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11" fillId="0" borderId="0"/>
    <xf numFmtId="164" fontId="12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0" applyFont="1" applyFill="1" applyBorder="1"/>
    <xf numFmtId="0" fontId="4" fillId="0" borderId="0" xfId="0" applyFont="1" applyAlignment="1">
      <alignment vertical="top" wrapText="1"/>
    </xf>
    <xf numFmtId="0" fontId="5" fillId="0" borderId="0" xfId="0" applyFont="1" applyFill="1" applyBorder="1"/>
    <xf numFmtId="0" fontId="6" fillId="0" borderId="0" xfId="0" applyFont="1" applyFill="1" applyBorder="1" applyAlignment="1">
      <alignment horizontal="center"/>
    </xf>
    <xf numFmtId="0" fontId="6" fillId="2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Fill="1" applyBorder="1"/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165" fontId="5" fillId="0" borderId="1" xfId="1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3" fontId="6" fillId="0" borderId="1" xfId="0" applyNumberFormat="1" applyFont="1" applyFill="1" applyBorder="1" applyAlignment="1">
      <alignment horizontal="right" vertical="center"/>
    </xf>
    <xf numFmtId="3" fontId="5" fillId="0" borderId="1" xfId="0" applyNumberFormat="1" applyFont="1" applyFill="1" applyBorder="1" applyAlignment="1">
      <alignment horizontal="right" vertical="center"/>
    </xf>
    <xf numFmtId="0" fontId="8" fillId="4" borderId="1" xfId="0" applyFont="1" applyFill="1" applyBorder="1"/>
    <xf numFmtId="0" fontId="5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8" fillId="5" borderId="1" xfId="0" applyFont="1" applyFill="1" applyBorder="1"/>
    <xf numFmtId="3" fontId="4" fillId="3" borderId="1" xfId="0" applyNumberFormat="1" applyFont="1" applyFill="1" applyBorder="1" applyAlignment="1">
      <alignment horizontal="right" vertical="center"/>
    </xf>
    <xf numFmtId="3" fontId="3" fillId="0" borderId="1" xfId="0" applyNumberFormat="1" applyFont="1" applyBorder="1" applyAlignment="1">
      <alignment horizontal="right" vertical="center"/>
    </xf>
    <xf numFmtId="4" fontId="2" fillId="0" borderId="0" xfId="0" applyNumberFormat="1" applyFont="1" applyFill="1" applyBorder="1"/>
    <xf numFmtId="0" fontId="9" fillId="0" borderId="0" xfId="0" applyFont="1" applyFill="1" applyBorder="1"/>
    <xf numFmtId="0" fontId="5" fillId="0" borderId="0" xfId="0" applyFont="1" applyFill="1" applyBorder="1" applyAlignment="1"/>
    <xf numFmtId="0" fontId="5" fillId="0" borderId="0" xfId="0" applyFont="1" applyFill="1" applyBorder="1" applyAlignment="1">
      <alignment horizontal="left"/>
    </xf>
    <xf numFmtId="0" fontId="3" fillId="0" borderId="0" xfId="0" applyFont="1"/>
    <xf numFmtId="0" fontId="4" fillId="0" borderId="0" xfId="0" applyFont="1"/>
    <xf numFmtId="0" fontId="3" fillId="0" borderId="0" xfId="0" applyFont="1" applyAlignment="1"/>
    <xf numFmtId="0" fontId="10" fillId="0" borderId="0" xfId="0" applyFont="1"/>
    <xf numFmtId="3" fontId="2" fillId="0" borderId="0" xfId="0" applyNumberFormat="1" applyFont="1" applyFill="1" applyBorder="1"/>
    <xf numFmtId="0" fontId="6" fillId="0" borderId="2" xfId="0" applyFont="1" applyFill="1" applyBorder="1" applyAlignment="1">
      <alignment horizontal="left"/>
    </xf>
    <xf numFmtId="0" fontId="6" fillId="0" borderId="3" xfId="0" applyFont="1" applyFill="1" applyBorder="1" applyAlignment="1">
      <alignment horizontal="left"/>
    </xf>
    <xf numFmtId="0" fontId="5" fillId="0" borderId="4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2" fontId="3" fillId="0" borderId="0" xfId="0" applyNumberFormat="1" applyFont="1" applyAlignment="1">
      <alignment horizontal="right" vertical="top" wrapText="1"/>
    </xf>
    <xf numFmtId="0" fontId="4" fillId="0" borderId="0" xfId="0" applyFont="1" applyAlignment="1">
      <alignment vertical="top" wrapText="1"/>
    </xf>
  </cellXfs>
  <cellStyles count="4">
    <cellStyle name="Обычный" xfId="0" builtinId="0"/>
    <cellStyle name="Обычный 12 3 3 2" xfId="2"/>
    <cellStyle name="Финансовый" xfId="1" builtinId="3"/>
    <cellStyle name="Финансовый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5;&#1083;&#1072;&#1085;%20&#1079;&#1072;&#1082;&#1091;&#1087;&#1086;&#1082;%20&#1085;&#1072;%202017%20&#1087;&#1086;%20&#1073;&#1102;&#1076;&#1078;&#1077;&#1090;&#1091;%20(&#1082;&#1086;&#1088;&#1088;&#1077;&#1082;&#1090;&#1080;&#1088;&#1086;&#1074;&#1082;&#1072;),%20&#1091;&#1090;&#1074;%20301117%20&#1075;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формация в реестр закупок."/>
      <sheetName val="информация в реестр закупок"/>
      <sheetName val="информация для инициаторов"/>
      <sheetName val="приложение 2"/>
      <sheetName val="приложение 2 на разм. на сайт"/>
      <sheetName val="Лист1"/>
    </sheetNames>
    <sheetDataSet>
      <sheetData sheetId="0"/>
      <sheetData sheetId="1"/>
      <sheetData sheetId="2"/>
      <sheetData sheetId="3">
        <row r="22">
          <cell r="D22" t="str">
            <v>Услуги сотовой связи</v>
          </cell>
          <cell r="H22">
            <v>478298.92571428564</v>
          </cell>
        </row>
        <row r="23">
          <cell r="B23" t="str">
            <v>Услуги по подготовке исходно-разрешительной документации</v>
          </cell>
          <cell r="D23" t="str">
            <v>Услуги по выполнению топографо-геодезических работ по объекту: "Блок №42 (С3) Школа бизнеса и государственной политики Пускового комплекса-2 второй очереди строительства Научно-образовательного комплекса "Назарбаев Университет", расположенного по адресу:г. Астана, район Есиль, проспект Туран, дом №64/1</v>
          </cell>
          <cell r="H23">
            <v>18928.571428571428</v>
          </cell>
        </row>
        <row r="24">
          <cell r="B24" t="str">
            <v>Услуги по подготовке исходно-разрешительной документации</v>
          </cell>
          <cell r="D24" t="str">
            <v>Техническое обследование объекта: административно-бытовое здание со встроенной надземной автостоянкой для спецтехники М1 и помещениями для сервисного обслуживания автомобилей, расположенное по адресу: г.Астана, район Есиль, пр. Кабанбай батыр, зд.53/17</v>
          </cell>
          <cell r="H24">
            <v>420933.92857142852</v>
          </cell>
        </row>
        <row r="25">
          <cell r="B25" t="str">
            <v>Услуги по подготовке исходно-разрешительной документации</v>
          </cell>
          <cell r="D25" t="str">
            <v>Составление проекта по образованию землепользований  объекта: Научно-образовательный комплекс "Назарбаев Университет" (НОК) на земельные участки, расположенные по адресу: г.Астана, район Есиль, район пересечения проспектов Туран и Кабанбай батыра, улиц Хусеин бен Талал и №31, площадью: -95,6949 га полигон-1; -0,2542 га полигон-2; -0,1070 га полигон -3.</v>
          </cell>
          <cell r="H25">
            <v>3226921.4285714282</v>
          </cell>
        </row>
        <row r="26">
          <cell r="B26" t="str">
            <v>Услуги по подготовке исходно-разрешительной документации</v>
          </cell>
          <cell r="D26" t="str">
            <v>Составление проекта по образованию землепользований  объекта ПК 2  Блок №42 (С3) -школа бизнеса и государственной политики, расположенный по адресу:г. Астана, район Есиль, проспект Кабанбай батыра, д. №64/1, площадью 0,3361 га</v>
          </cell>
          <cell r="H26">
            <v>88714.28571428571</v>
          </cell>
        </row>
        <row r="27">
          <cell r="B27" t="str">
            <v>Услуги по подготовке исходно-разрешительной документации</v>
          </cell>
          <cell r="D27" t="str">
            <v>Составление проекта по образованию землепользований  объектам: -Национальный научный онкологический центр, расположенный по адресу: г.Астана, район пересечения улиц №31,36 и Е-171 (проектное наименование): -площадью 5 га, -Научный парк "Astana Business Campus", расположенные по адресу : г.Астана, в квадрате улиц №Е-49,Е-79 (проектные наименования) и пр.Туран: -полигон-1 - площадью 16,0519 га, -полигон-2 -площадью 29,0170 га</v>
          </cell>
          <cell r="H27">
            <v>65450.892857142848</v>
          </cell>
        </row>
        <row r="28">
          <cell r="B28" t="str">
            <v>Услуги по подготовке исходно-разрешительной документации</v>
          </cell>
          <cell r="D28" t="str">
            <v>Изготовление идентификационного документа на земельный участок по объекту: Блок №42 (С3) Школа бизнеса и государственной политики. Пусковой комплекс-2 , расположенный по адресу:г. Астана, район Есиль, проспект Кабанбай батыра, д. №64/1, площадью 0,3361 га.</v>
          </cell>
          <cell r="H28">
            <v>7260.7142857142853</v>
          </cell>
        </row>
        <row r="29">
          <cell r="B29" t="str">
            <v>Услуги по подготовке исходно-разрешительной документации</v>
          </cell>
          <cell r="D29" t="str">
            <v>Установление на местности границ земельного участка: "Блок №42 (С3) Школа бизнеса и государственной политики Пускового комплекса-2 второй очереди строительства Научно-образовательного комплекса "Назарбаев Университет", расположенного по адресу:г. Астана, район Есиль, проспект Туран, дом №64/1</v>
          </cell>
          <cell r="H29">
            <v>27096.428571428569</v>
          </cell>
        </row>
        <row r="30">
          <cell r="B30" t="str">
            <v>Услуги по подготовке исходно-разрешительной документации</v>
          </cell>
          <cell r="D30" t="str">
            <v>Услуги по топографической сьемке М1:500 участков Назарбаев Университет, ПК-3, Блок 72, пр.Кабанбай батыра, 53/17</v>
          </cell>
          <cell r="H30">
            <v>125455.5</v>
          </cell>
        </row>
        <row r="31">
          <cell r="B31" t="str">
            <v>Услуги по подготовке исходно-разрешительной документации</v>
          </cell>
          <cell r="D31" t="str">
            <v>Составление проекта по образованию землепользований, подготовка землеустроительных материалов по объекту: расширение територии школы медицины под открытую парковку (участок для парковки автомобилей и благоустройства),  расположенный по адресу: г.Астана, р/н Есиль, р-н пересечения ул.Алматы и пр.Кабанбай батыра (пр.Кабанбай батыра, рн дома №39) площадью 0,4923 га</v>
          </cell>
          <cell r="H31">
            <v>185694</v>
          </cell>
        </row>
        <row r="32">
          <cell r="B32" t="str">
            <v>Услуги по подготовке исходно-разрешительной документации</v>
          </cell>
          <cell r="D32" t="str">
            <v>Установление на местности границ земельного участка по объектам:Блок №30 аодземный паркинг ПК-3 2 очереди НОК НУ, расположенного по адресу: г.Астана, р/н Есиль, пр Кабанбай батыра №53/13., участок для парковки автомобилей и благоустройства, расположенного по адресу: г.Астана, р/н Есиль, пр Кабанбай батыра, рн дома №39</v>
          </cell>
          <cell r="H32">
            <v>70767</v>
          </cell>
        </row>
        <row r="33">
          <cell r="B33" t="str">
            <v>Услуги по подготовке исходно-разрешительной документации</v>
          </cell>
          <cell r="D33" t="str">
            <v>Изготовление идентификационного документа на земельный участок по объекту:размещение участка для парковки автомобилей и благоустройства, расположенный по адресу: г.Астана, рн Есиль, пр.Кабанбай батыра , рн дома №39, площадью 0,4923 га</v>
          </cell>
          <cell r="H33">
            <v>18713</v>
          </cell>
        </row>
        <row r="34">
          <cell r="B34" t="str">
            <v>Услуги по подготовке исходно-разрешительной документации</v>
          </cell>
          <cell r="D34" t="str">
            <v>Изготовление идентификационного документа на земельный участок по объекту: Блок №42 (С3) - школа бизнеса и госполитики. ПК-2, расположенный по адресу: г.Астана, рн Есиль, пр.Туран, дом №64/1, площадью 0,3361 га</v>
          </cell>
          <cell r="H34">
            <v>18713</v>
          </cell>
        </row>
        <row r="35">
          <cell r="B35" t="str">
            <v>Услуги по подготовке исходно-разрешительной документации</v>
          </cell>
          <cell r="D35" t="str">
            <v>Составление проекта по образованию землепользований  (разработка землеустроительного проекта), подготовка землеустроительных материалов по объекту: эксплуатация школы медицины, расположенный по адресу: г.Астана, р/н Есиль, ул.Керей Жанибек хандар, здание №5/1, площадью 0,9556 га.</v>
          </cell>
          <cell r="H35">
            <v>108405</v>
          </cell>
        </row>
        <row r="36">
          <cell r="B36" t="str">
            <v>Услуги по подготовке исходно-разрешительной документации</v>
          </cell>
          <cell r="D36" t="str">
            <v>Услуги по топографической сьемке М1:500 участков подземных автостоянок, пр.Кабанбай батыра 53/14, 53/13.</v>
          </cell>
          <cell r="H36">
            <v>228417.5</v>
          </cell>
        </row>
        <row r="37">
          <cell r="B37" t="str">
            <v>Услуги по подготовке исходно-разрешительной документации</v>
          </cell>
          <cell r="D37" t="str">
            <v>Составление проекта по образованию землепользований  (разработка землеустроительного проекта), подготовка землеустроительных материалов по объекту: эксплуатация и обслуживание территорииподземной автостоянки закрытого типа с помещениями для сервисного обслуживания автомобилей, расположенный по адресу: г.Астана, пр.Кабанбай батыра, 53/13, площадью 0,6282 га.</v>
          </cell>
          <cell r="H37">
            <v>228417.5</v>
          </cell>
        </row>
        <row r="38">
          <cell r="B38" t="str">
            <v>Услуги почты</v>
          </cell>
          <cell r="D38" t="str">
            <v>Услуги почты</v>
          </cell>
          <cell r="H38">
            <v>364281.25714285718</v>
          </cell>
        </row>
        <row r="39">
          <cell r="B39" t="str">
            <v>Услуги по изготовлению издательско-полиграфической продукции</v>
          </cell>
          <cell r="D39" t="str">
            <v>Услуги по изготовлению издательско-полиграфической продукции</v>
          </cell>
          <cell r="H39">
            <v>189812.5</v>
          </cell>
        </row>
        <row r="40">
          <cell r="B40" t="str">
            <v>Услуги по поверке измерительных приборов</v>
          </cell>
          <cell r="D40" t="str">
            <v>Услуги по поверке измерительных приборов</v>
          </cell>
          <cell r="H40">
            <v>99650</v>
          </cell>
        </row>
        <row r="41">
          <cell r="B41" t="str">
            <v>Услуги по поверке измерительных приборов</v>
          </cell>
          <cell r="D41" t="str">
            <v>Услуги по поверке измерительных приборов</v>
          </cell>
          <cell r="H41">
            <v>50137.5</v>
          </cell>
        </row>
        <row r="42">
          <cell r="B42" t="str">
            <v>Услуги по поверке измерительных приборов</v>
          </cell>
          <cell r="D42" t="str">
            <v>Услуги по поверке измерительных приборов</v>
          </cell>
          <cell r="H42">
            <v>227819</v>
          </cell>
        </row>
        <row r="43">
          <cell r="B43" t="str">
            <v>Услуги по проведению лабораторных испытаний</v>
          </cell>
          <cell r="D43" t="str">
            <v>Услуги по проведению лабораторных испытаний</v>
          </cell>
          <cell r="H43">
            <v>197311</v>
          </cell>
        </row>
        <row r="44">
          <cell r="H44">
            <v>7211938</v>
          </cell>
        </row>
        <row r="49">
          <cell r="H49">
            <v>2848582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2"/>
  <sheetViews>
    <sheetView tabSelected="1" topLeftCell="A37" zoomScale="86" zoomScaleNormal="86" workbookViewId="0">
      <selection activeCell="D42" sqref="D42"/>
    </sheetView>
  </sheetViews>
  <sheetFormatPr defaultRowHeight="12.75" x14ac:dyDescent="0.2"/>
  <cols>
    <col min="1" max="1" width="3.85546875" style="1" customWidth="1"/>
    <col min="2" max="2" width="37.42578125" style="1" customWidth="1"/>
    <col min="3" max="3" width="13.85546875" style="1" customWidth="1"/>
    <col min="4" max="4" width="64.7109375" style="1" customWidth="1"/>
    <col min="5" max="5" width="6.7109375" style="1" customWidth="1"/>
    <col min="6" max="6" width="7.7109375" style="1" customWidth="1"/>
    <col min="7" max="7" width="12.28515625" style="1" customWidth="1"/>
    <col min="8" max="8" width="11.7109375" style="1" customWidth="1"/>
    <col min="9" max="9" width="15.140625" style="1" customWidth="1"/>
    <col min="10" max="10" width="9.85546875" style="1" customWidth="1"/>
    <col min="11" max="16384" width="9.140625" style="1"/>
  </cols>
  <sheetData>
    <row r="1" spans="1:9" x14ac:dyDescent="0.2">
      <c r="H1" s="39" t="s">
        <v>0</v>
      </c>
      <c r="I1" s="39"/>
    </row>
    <row r="2" spans="1:9" ht="12.75" customHeight="1" x14ac:dyDescent="0.2">
      <c r="H2" s="40" t="s">
        <v>1</v>
      </c>
      <c r="I2" s="40"/>
    </row>
    <row r="3" spans="1:9" ht="12.75" customHeight="1" x14ac:dyDescent="0.2">
      <c r="H3" s="40" t="s">
        <v>2</v>
      </c>
      <c r="I3" s="40"/>
    </row>
    <row r="4" spans="1:9" x14ac:dyDescent="0.2">
      <c r="H4" s="40" t="s">
        <v>3</v>
      </c>
      <c r="I4" s="40"/>
    </row>
    <row r="5" spans="1:9" x14ac:dyDescent="0.2">
      <c r="H5" s="40" t="s">
        <v>4</v>
      </c>
      <c r="I5" s="40"/>
    </row>
    <row r="6" spans="1:9" x14ac:dyDescent="0.2">
      <c r="H6" s="40" t="s">
        <v>5</v>
      </c>
      <c r="I6" s="40"/>
    </row>
    <row r="7" spans="1:9" x14ac:dyDescent="0.2">
      <c r="H7" s="2"/>
      <c r="I7" s="2"/>
    </row>
    <row r="8" spans="1:9" x14ac:dyDescent="0.2">
      <c r="A8" s="3"/>
      <c r="B8" s="37" t="s">
        <v>6</v>
      </c>
      <c r="C8" s="37"/>
      <c r="D8" s="37"/>
      <c r="E8" s="37"/>
      <c r="F8" s="37"/>
      <c r="G8" s="37"/>
      <c r="H8" s="37"/>
      <c r="I8" s="37"/>
    </row>
    <row r="9" spans="1:9" x14ac:dyDescent="0.2">
      <c r="A9" s="3"/>
      <c r="B9" s="37" t="s">
        <v>7</v>
      </c>
      <c r="C9" s="37"/>
      <c r="D9" s="37"/>
      <c r="E9" s="37"/>
      <c r="F9" s="37"/>
      <c r="G9" s="37"/>
      <c r="H9" s="37"/>
      <c r="I9" s="37"/>
    </row>
    <row r="10" spans="1:9" ht="15" x14ac:dyDescent="0.25">
      <c r="A10" s="3"/>
      <c r="B10" s="4"/>
      <c r="C10" s="4"/>
      <c r="D10" s="4"/>
      <c r="E10" s="4"/>
      <c r="F10" s="4"/>
      <c r="G10" s="38" t="s">
        <v>8</v>
      </c>
      <c r="H10" s="38"/>
      <c r="I10" s="38"/>
    </row>
    <row r="11" spans="1:9" ht="15" customHeight="1" x14ac:dyDescent="0.2">
      <c r="A11" s="3"/>
      <c r="B11" s="3"/>
      <c r="C11" s="3"/>
      <c r="D11" s="3"/>
      <c r="E11" s="3"/>
      <c r="F11" s="3"/>
      <c r="G11" s="3"/>
      <c r="H11" s="3"/>
      <c r="I11" s="3"/>
    </row>
    <row r="12" spans="1:9" ht="63.75" x14ac:dyDescent="0.2">
      <c r="A12" s="5" t="s">
        <v>9</v>
      </c>
      <c r="B12" s="6" t="s">
        <v>10</v>
      </c>
      <c r="C12" s="7" t="s">
        <v>11</v>
      </c>
      <c r="D12" s="7" t="s">
        <v>12</v>
      </c>
      <c r="E12" s="7" t="s">
        <v>13</v>
      </c>
      <c r="F12" s="7" t="s">
        <v>14</v>
      </c>
      <c r="G12" s="7" t="s">
        <v>15</v>
      </c>
      <c r="H12" s="7" t="s">
        <v>16</v>
      </c>
      <c r="I12" s="7" t="s">
        <v>17</v>
      </c>
    </row>
    <row r="13" spans="1:9" x14ac:dyDescent="0.2">
      <c r="A13" s="8">
        <v>1</v>
      </c>
      <c r="B13" s="8">
        <v>2</v>
      </c>
      <c r="C13" s="8">
        <v>3</v>
      </c>
      <c r="D13" s="8">
        <v>4</v>
      </c>
      <c r="E13" s="8">
        <v>5</v>
      </c>
      <c r="F13" s="8">
        <v>6</v>
      </c>
      <c r="G13" s="8">
        <v>7</v>
      </c>
      <c r="H13" s="8">
        <v>8</v>
      </c>
      <c r="I13" s="8">
        <v>9</v>
      </c>
    </row>
    <row r="14" spans="1:9" x14ac:dyDescent="0.2">
      <c r="A14" s="34" t="s">
        <v>18</v>
      </c>
      <c r="B14" s="35"/>
      <c r="C14" s="9"/>
      <c r="D14" s="9"/>
      <c r="E14" s="9"/>
      <c r="F14" s="9"/>
      <c r="G14" s="9"/>
      <c r="H14" s="9"/>
      <c r="I14" s="9"/>
    </row>
    <row r="15" spans="1:9" x14ac:dyDescent="0.2">
      <c r="A15" s="10">
        <v>1</v>
      </c>
      <c r="B15" s="11"/>
      <c r="C15" s="12"/>
      <c r="D15" s="13"/>
      <c r="E15" s="14"/>
      <c r="F15" s="14"/>
      <c r="G15" s="14"/>
      <c r="H15" s="14"/>
      <c r="I15" s="15"/>
    </row>
    <row r="16" spans="1:9" x14ac:dyDescent="0.2">
      <c r="A16" s="34" t="s">
        <v>19</v>
      </c>
      <c r="B16" s="35"/>
      <c r="C16" s="16" t="s">
        <v>20</v>
      </c>
      <c r="D16" s="16" t="s">
        <v>20</v>
      </c>
      <c r="E16" s="16" t="s">
        <v>20</v>
      </c>
      <c r="F16" s="9"/>
      <c r="G16" s="16" t="s">
        <v>20</v>
      </c>
      <c r="H16" s="17">
        <f>SUM(H15:H15)</f>
        <v>0</v>
      </c>
      <c r="I16" s="16" t="s">
        <v>20</v>
      </c>
    </row>
    <row r="17" spans="1:9" x14ac:dyDescent="0.2">
      <c r="A17" s="34" t="s">
        <v>21</v>
      </c>
      <c r="B17" s="35"/>
      <c r="C17" s="9"/>
      <c r="D17" s="9"/>
      <c r="E17" s="9"/>
      <c r="F17" s="9"/>
      <c r="G17" s="9"/>
      <c r="H17" s="18"/>
      <c r="I17" s="9"/>
    </row>
    <row r="18" spans="1:9" x14ac:dyDescent="0.2">
      <c r="A18" s="9">
        <v>1</v>
      </c>
      <c r="B18" s="9"/>
      <c r="C18" s="9"/>
      <c r="D18" s="9"/>
      <c r="E18" s="9"/>
      <c r="F18" s="9"/>
      <c r="G18" s="19"/>
      <c r="H18" s="18"/>
      <c r="I18" s="9"/>
    </row>
    <row r="19" spans="1:9" x14ac:dyDescent="0.2">
      <c r="A19" s="34" t="s">
        <v>22</v>
      </c>
      <c r="B19" s="35"/>
      <c r="C19" s="16" t="s">
        <v>20</v>
      </c>
      <c r="D19" s="16" t="s">
        <v>20</v>
      </c>
      <c r="E19" s="16" t="s">
        <v>20</v>
      </c>
      <c r="F19" s="9"/>
      <c r="G19" s="16" t="s">
        <v>20</v>
      </c>
      <c r="H19" s="17">
        <f>SUM(H18:H18)</f>
        <v>0</v>
      </c>
      <c r="I19" s="16" t="s">
        <v>20</v>
      </c>
    </row>
    <row r="20" spans="1:9" x14ac:dyDescent="0.2">
      <c r="A20" s="34" t="s">
        <v>23</v>
      </c>
      <c r="B20" s="35"/>
      <c r="C20" s="9"/>
      <c r="D20" s="9"/>
      <c r="E20" s="9"/>
      <c r="F20" s="9"/>
      <c r="G20" s="9"/>
      <c r="H20" s="18"/>
      <c r="I20" s="9"/>
    </row>
    <row r="21" spans="1:9" ht="25.5" x14ac:dyDescent="0.2">
      <c r="A21" s="15">
        <v>1</v>
      </c>
      <c r="B21" s="20" t="s">
        <v>24</v>
      </c>
      <c r="C21" s="21" t="s">
        <v>25</v>
      </c>
      <c r="D21" s="20" t="str">
        <f>'[1]приложение 2'!D22</f>
        <v>Услуги сотовой связи</v>
      </c>
      <c r="E21" s="15">
        <v>1</v>
      </c>
      <c r="F21" s="15" t="s">
        <v>26</v>
      </c>
      <c r="G21" s="22"/>
      <c r="H21" s="23">
        <f>'[1]приложение 2'!H22</f>
        <v>478298.92571428564</v>
      </c>
      <c r="I21" s="15" t="s">
        <v>27</v>
      </c>
    </row>
    <row r="22" spans="1:9" ht="63.75" x14ac:dyDescent="0.2">
      <c r="A22" s="16">
        <v>2</v>
      </c>
      <c r="B22" s="11" t="str">
        <f>'[1]приложение 2'!B23</f>
        <v>Услуги по подготовке исходно-разрешительной документации</v>
      </c>
      <c r="C22" s="21" t="s">
        <v>25</v>
      </c>
      <c r="D22" s="20" t="str">
        <f>'[1]приложение 2'!D23</f>
        <v>Услуги по выполнению топографо-геодезических работ по объекту: "Блок №42 (С3) Школа бизнеса и государственной политики Пускового комплекса-2 второй очереди строительства Научно-образовательного комплекса "Назарбаев Университет", расположенного по адресу:г. Астана, район Есиль, проспект Туран, дом №64/1</v>
      </c>
      <c r="E22" s="15">
        <v>1</v>
      </c>
      <c r="F22" s="15" t="s">
        <v>26</v>
      </c>
      <c r="G22" s="19"/>
      <c r="H22" s="23">
        <f>'[1]приложение 2'!H23</f>
        <v>18928.571428571428</v>
      </c>
      <c r="I22" s="16" t="s">
        <v>27</v>
      </c>
    </row>
    <row r="23" spans="1:9" ht="51" x14ac:dyDescent="0.2">
      <c r="A23" s="16">
        <v>3</v>
      </c>
      <c r="B23" s="11" t="str">
        <f>'[1]приложение 2'!B24</f>
        <v>Услуги по подготовке исходно-разрешительной документации</v>
      </c>
      <c r="C23" s="21" t="s">
        <v>25</v>
      </c>
      <c r="D23" s="20" t="str">
        <f>'[1]приложение 2'!D24</f>
        <v>Техническое обследование объекта: административно-бытовое здание со встроенной надземной автостоянкой для спецтехники М1 и помещениями для сервисного обслуживания автомобилей, расположенное по адресу: г.Астана, район Есиль, пр. Кабанбай батыр, зд.53/17</v>
      </c>
      <c r="E23" s="15">
        <v>1</v>
      </c>
      <c r="F23" s="15" t="s">
        <v>26</v>
      </c>
      <c r="G23" s="19"/>
      <c r="H23" s="23">
        <f>'[1]приложение 2'!H24</f>
        <v>420933.92857142852</v>
      </c>
      <c r="I23" s="16" t="s">
        <v>27</v>
      </c>
    </row>
    <row r="24" spans="1:9" ht="76.5" x14ac:dyDescent="0.2">
      <c r="A24" s="15">
        <v>4</v>
      </c>
      <c r="B24" s="11" t="str">
        <f>'[1]приложение 2'!B25</f>
        <v>Услуги по подготовке исходно-разрешительной документации</v>
      </c>
      <c r="C24" s="21" t="s">
        <v>25</v>
      </c>
      <c r="D24" s="20" t="str">
        <f>'[1]приложение 2'!D25</f>
        <v>Составление проекта по образованию землепользований  объекта: Научно-образовательный комплекс "Назарбаев Университет" (НОК) на земельные участки, расположенные по адресу: г.Астана, район Есиль, район пересечения проспектов Туран и Кабанбай батыра, улиц Хусеин бен Талал и №31, площадью: -95,6949 га полигон-1; -0,2542 га полигон-2; -0,1070 га полигон -3.</v>
      </c>
      <c r="E24" s="15">
        <v>1</v>
      </c>
      <c r="F24" s="15" t="s">
        <v>26</v>
      </c>
      <c r="G24" s="19"/>
      <c r="H24" s="23">
        <f>'[1]приложение 2'!H25</f>
        <v>3226921.4285714282</v>
      </c>
      <c r="I24" s="16" t="s">
        <v>27</v>
      </c>
    </row>
    <row r="25" spans="1:9" ht="51" x14ac:dyDescent="0.2">
      <c r="A25" s="16">
        <v>5</v>
      </c>
      <c r="B25" s="11" t="str">
        <f>'[1]приложение 2'!B26</f>
        <v>Услуги по подготовке исходно-разрешительной документации</v>
      </c>
      <c r="C25" s="21" t="s">
        <v>25</v>
      </c>
      <c r="D25" s="20" t="str">
        <f>'[1]приложение 2'!D26</f>
        <v>Составление проекта по образованию землепользований  объекта ПК 2  Блок №42 (С3) -школа бизнеса и государственной политики, расположенный по адресу:г. Астана, район Есиль, проспект Кабанбай батыра, д. №64/1, площадью 0,3361 га</v>
      </c>
      <c r="E25" s="15">
        <v>1</v>
      </c>
      <c r="F25" s="15" t="s">
        <v>26</v>
      </c>
      <c r="G25" s="19"/>
      <c r="H25" s="23">
        <f>'[1]приложение 2'!H26</f>
        <v>88714.28571428571</v>
      </c>
      <c r="I25" s="16" t="s">
        <v>27</v>
      </c>
    </row>
    <row r="26" spans="1:9" ht="89.25" x14ac:dyDescent="0.2">
      <c r="A26" s="16">
        <v>6</v>
      </c>
      <c r="B26" s="11" t="str">
        <f>'[1]приложение 2'!B27</f>
        <v>Услуги по подготовке исходно-разрешительной документации</v>
      </c>
      <c r="C26" s="21" t="s">
        <v>25</v>
      </c>
      <c r="D26" s="20" t="str">
        <f>'[1]приложение 2'!D27</f>
        <v>Составление проекта по образованию землепользований  объектам: -Национальный научный онкологический центр, расположенный по адресу: г.Астана, район пересечения улиц №31,36 и Е-171 (проектное наименование): -площадью 5 га, -Научный парк "Astana Business Campus", расположенные по адресу : г.Астана, в квадрате улиц №Е-49,Е-79 (проектные наименования) и пр.Туран: -полигон-1 - площадью 16,0519 га, -полигон-2 -площадью 29,0170 га</v>
      </c>
      <c r="E26" s="15">
        <v>1</v>
      </c>
      <c r="F26" s="15" t="s">
        <v>26</v>
      </c>
      <c r="G26" s="19"/>
      <c r="H26" s="23">
        <f>'[1]приложение 2'!H27</f>
        <v>65450.892857142848</v>
      </c>
      <c r="I26" s="16" t="s">
        <v>27</v>
      </c>
    </row>
    <row r="27" spans="1:9" ht="51" x14ac:dyDescent="0.2">
      <c r="A27" s="15">
        <v>7</v>
      </c>
      <c r="B27" s="11" t="str">
        <f>'[1]приложение 2'!B28</f>
        <v>Услуги по подготовке исходно-разрешительной документации</v>
      </c>
      <c r="C27" s="21" t="s">
        <v>25</v>
      </c>
      <c r="D27" s="20" t="str">
        <f>'[1]приложение 2'!D28</f>
        <v>Изготовление идентификационного документа на земельный участок по объекту: Блок №42 (С3) Школа бизнеса и государственной политики. Пусковой комплекс-2 , расположенный по адресу:г. Астана, район Есиль, проспект Кабанбай батыра, д. №64/1, площадью 0,3361 га.</v>
      </c>
      <c r="E27" s="15">
        <v>1</v>
      </c>
      <c r="F27" s="15" t="s">
        <v>26</v>
      </c>
      <c r="G27" s="19"/>
      <c r="H27" s="23">
        <f>'[1]приложение 2'!H28</f>
        <v>7260.7142857142853</v>
      </c>
      <c r="I27" s="16" t="s">
        <v>27</v>
      </c>
    </row>
    <row r="28" spans="1:9" ht="63.75" x14ac:dyDescent="0.2">
      <c r="A28" s="16">
        <v>8</v>
      </c>
      <c r="B28" s="11" t="str">
        <f>'[1]приложение 2'!B29</f>
        <v>Услуги по подготовке исходно-разрешительной документации</v>
      </c>
      <c r="C28" s="21" t="s">
        <v>25</v>
      </c>
      <c r="D28" s="20" t="str">
        <f>'[1]приложение 2'!D29</f>
        <v>Установление на местности границ земельного участка: "Блок №42 (С3) Школа бизнеса и государственной политики Пускового комплекса-2 второй очереди строительства Научно-образовательного комплекса "Назарбаев Университет", расположенного по адресу:г. Астана, район Есиль, проспект Туран, дом №64/1</v>
      </c>
      <c r="E28" s="15">
        <v>1</v>
      </c>
      <c r="F28" s="15" t="s">
        <v>26</v>
      </c>
      <c r="G28" s="19"/>
      <c r="H28" s="23">
        <f>'[1]приложение 2'!H29</f>
        <v>27096.428571428569</v>
      </c>
      <c r="I28" s="16" t="s">
        <v>27</v>
      </c>
    </row>
    <row r="29" spans="1:9" ht="25.5" x14ac:dyDescent="0.2">
      <c r="A29" s="16">
        <v>9</v>
      </c>
      <c r="B29" s="11" t="str">
        <f>'[1]приложение 2'!B30</f>
        <v>Услуги по подготовке исходно-разрешительной документации</v>
      </c>
      <c r="C29" s="21" t="s">
        <v>25</v>
      </c>
      <c r="D29" s="20" t="str">
        <f>'[1]приложение 2'!D30</f>
        <v>Услуги по топографической сьемке М1:500 участков Назарбаев Университет, ПК-3, Блок 72, пр.Кабанбай батыра, 53/17</v>
      </c>
      <c r="E29" s="15">
        <v>1</v>
      </c>
      <c r="F29" s="15" t="s">
        <v>26</v>
      </c>
      <c r="G29" s="19"/>
      <c r="H29" s="23">
        <f>'[1]приложение 2'!H30</f>
        <v>125455.5</v>
      </c>
      <c r="I29" s="16" t="s">
        <v>27</v>
      </c>
    </row>
    <row r="30" spans="1:9" ht="76.5" x14ac:dyDescent="0.2">
      <c r="A30" s="15">
        <v>10</v>
      </c>
      <c r="B30" s="11" t="str">
        <f>'[1]приложение 2'!B31</f>
        <v>Услуги по подготовке исходно-разрешительной документации</v>
      </c>
      <c r="C30" s="21" t="s">
        <v>25</v>
      </c>
      <c r="D30" s="20" t="str">
        <f>'[1]приложение 2'!D31</f>
        <v>Составление проекта по образованию землепользований, подготовка землеустроительных материалов по объекту: расширение територии школы медицины под открытую парковку (участок для парковки автомобилей и благоустройства),  расположенный по адресу: г.Астана, р/н Есиль, р-н пересечения ул.Алматы и пр.Кабанбай батыра (пр.Кабанбай батыра, рн дома №39) площадью 0,4923 га</v>
      </c>
      <c r="E30" s="15">
        <v>1</v>
      </c>
      <c r="F30" s="15" t="s">
        <v>26</v>
      </c>
      <c r="G30" s="19"/>
      <c r="H30" s="23">
        <f>'[1]приложение 2'!H31</f>
        <v>185694</v>
      </c>
      <c r="I30" s="16" t="s">
        <v>27</v>
      </c>
    </row>
    <row r="31" spans="1:9" ht="63.75" x14ac:dyDescent="0.2">
      <c r="A31" s="16">
        <v>11</v>
      </c>
      <c r="B31" s="11" t="str">
        <f>'[1]приложение 2'!B32</f>
        <v>Услуги по подготовке исходно-разрешительной документации</v>
      </c>
      <c r="C31" s="21" t="s">
        <v>25</v>
      </c>
      <c r="D31" s="20" t="str">
        <f>'[1]приложение 2'!D32</f>
        <v>Установление на местности границ земельного участка по объектам:Блок №30 аодземный паркинг ПК-3 2 очереди НОК НУ, расположенного по адресу: г.Астана, р/н Есиль, пр Кабанбай батыра №53/13., участок для парковки автомобилей и благоустройства, расположенного по адресу: г.Астана, р/н Есиль, пр Кабанбай батыра, рн дома №39</v>
      </c>
      <c r="E31" s="15">
        <v>1</v>
      </c>
      <c r="F31" s="15" t="s">
        <v>26</v>
      </c>
      <c r="G31" s="19"/>
      <c r="H31" s="23">
        <f>'[1]приложение 2'!H32</f>
        <v>70767</v>
      </c>
      <c r="I31" s="16" t="s">
        <v>27</v>
      </c>
    </row>
    <row r="32" spans="1:9" ht="51" x14ac:dyDescent="0.2">
      <c r="A32" s="16">
        <v>12</v>
      </c>
      <c r="B32" s="11" t="str">
        <f>'[1]приложение 2'!B33</f>
        <v>Услуги по подготовке исходно-разрешительной документации</v>
      </c>
      <c r="C32" s="21" t="s">
        <v>25</v>
      </c>
      <c r="D32" s="20" t="str">
        <f>'[1]приложение 2'!D33</f>
        <v>Изготовление идентификационного документа на земельный участок по объекту:размещение участка для парковки автомобилей и благоустройства, расположенный по адресу: г.Астана, рн Есиль, пр.Кабанбай батыра , рн дома №39, площадью 0,4923 га</v>
      </c>
      <c r="E32" s="15">
        <v>1</v>
      </c>
      <c r="F32" s="15" t="s">
        <v>26</v>
      </c>
      <c r="G32" s="19"/>
      <c r="H32" s="23">
        <f>'[1]приложение 2'!H33</f>
        <v>18713</v>
      </c>
      <c r="I32" s="16" t="s">
        <v>27</v>
      </c>
    </row>
    <row r="33" spans="1:9" ht="51" x14ac:dyDescent="0.2">
      <c r="A33" s="15">
        <v>13</v>
      </c>
      <c r="B33" s="11" t="str">
        <f>'[1]приложение 2'!B34</f>
        <v>Услуги по подготовке исходно-разрешительной документации</v>
      </c>
      <c r="C33" s="21" t="s">
        <v>25</v>
      </c>
      <c r="D33" s="20" t="str">
        <f>'[1]приложение 2'!D34</f>
        <v>Изготовление идентификационного документа на земельный участок по объекту: Блок №42 (С3) - школа бизнеса и госполитики. ПК-2, расположенный по адресу: г.Астана, рн Есиль, пр.Туран, дом №64/1, площадью 0,3361 га</v>
      </c>
      <c r="E33" s="15">
        <v>1</v>
      </c>
      <c r="F33" s="15" t="s">
        <v>26</v>
      </c>
      <c r="G33" s="19"/>
      <c r="H33" s="23">
        <f>'[1]приложение 2'!H34</f>
        <v>18713</v>
      </c>
      <c r="I33" s="16" t="s">
        <v>27</v>
      </c>
    </row>
    <row r="34" spans="1:9" ht="63.75" x14ac:dyDescent="0.2">
      <c r="A34" s="16">
        <v>14</v>
      </c>
      <c r="B34" s="11" t="str">
        <f>'[1]приложение 2'!B35</f>
        <v>Услуги по подготовке исходно-разрешительной документации</v>
      </c>
      <c r="C34" s="21" t="s">
        <v>25</v>
      </c>
      <c r="D34" s="20" t="str">
        <f>'[1]приложение 2'!D35</f>
        <v>Составление проекта по образованию землепользований  (разработка землеустроительного проекта), подготовка землеустроительных материалов по объекту: эксплуатация школы медицины, расположенный по адресу: г.Астана, р/н Есиль, ул.Керей Жанибек хандар, здание №5/1, площадью 0,9556 га.</v>
      </c>
      <c r="E34" s="15">
        <v>1</v>
      </c>
      <c r="F34" s="15" t="s">
        <v>26</v>
      </c>
      <c r="G34" s="19"/>
      <c r="H34" s="23">
        <f>'[1]приложение 2'!H35</f>
        <v>108405</v>
      </c>
      <c r="I34" s="16" t="s">
        <v>27</v>
      </c>
    </row>
    <row r="35" spans="1:9" ht="25.5" x14ac:dyDescent="0.2">
      <c r="A35" s="16">
        <v>15</v>
      </c>
      <c r="B35" s="11" t="str">
        <f>'[1]приложение 2'!B36</f>
        <v>Услуги по подготовке исходно-разрешительной документации</v>
      </c>
      <c r="C35" s="21" t="s">
        <v>25</v>
      </c>
      <c r="D35" s="20" t="str">
        <f>'[1]приложение 2'!D36</f>
        <v>Услуги по топографической сьемке М1:500 участков подземных автостоянок, пр.Кабанбай батыра 53/14, 53/13.</v>
      </c>
      <c r="E35" s="15">
        <v>1</v>
      </c>
      <c r="F35" s="15" t="s">
        <v>26</v>
      </c>
      <c r="G35" s="19"/>
      <c r="H35" s="23">
        <f>'[1]приложение 2'!H36</f>
        <v>228417.5</v>
      </c>
      <c r="I35" s="16" t="s">
        <v>27</v>
      </c>
    </row>
    <row r="36" spans="1:9" ht="76.5" x14ac:dyDescent="0.2">
      <c r="A36" s="15">
        <v>16</v>
      </c>
      <c r="B36" s="11" t="str">
        <f>'[1]приложение 2'!B37</f>
        <v>Услуги по подготовке исходно-разрешительной документации</v>
      </c>
      <c r="C36" s="21" t="s">
        <v>25</v>
      </c>
      <c r="D36" s="20" t="str">
        <f>'[1]приложение 2'!D37</f>
        <v>Составление проекта по образованию землепользований  (разработка землеустроительного проекта), подготовка землеустроительных материалов по объекту: эксплуатация и обслуживание территорииподземной автостоянки закрытого типа с помещениями для сервисного обслуживания автомобилей, расположенный по адресу: г.Астана, пр.Кабанбай батыра, 53/13, площадью 0,6282 га.</v>
      </c>
      <c r="E36" s="15">
        <v>1</v>
      </c>
      <c r="F36" s="15" t="s">
        <v>26</v>
      </c>
      <c r="G36" s="19"/>
      <c r="H36" s="23">
        <f>'[1]приложение 2'!H37</f>
        <v>228417.5</v>
      </c>
      <c r="I36" s="16" t="s">
        <v>27</v>
      </c>
    </row>
    <row r="37" spans="1:9" ht="25.5" x14ac:dyDescent="0.2">
      <c r="A37" s="16">
        <v>17</v>
      </c>
      <c r="B37" s="11" t="str">
        <f>'[1]приложение 2'!B38</f>
        <v>Услуги почты</v>
      </c>
      <c r="C37" s="21" t="s">
        <v>25</v>
      </c>
      <c r="D37" s="20" t="str">
        <f>'[1]приложение 2'!D38</f>
        <v>Услуги почты</v>
      </c>
      <c r="E37" s="15">
        <v>1</v>
      </c>
      <c r="F37" s="15" t="s">
        <v>26</v>
      </c>
      <c r="G37" s="19"/>
      <c r="H37" s="23">
        <f>'[1]приложение 2'!H38</f>
        <v>364281.25714285718</v>
      </c>
      <c r="I37" s="16" t="s">
        <v>27</v>
      </c>
    </row>
    <row r="38" spans="1:9" ht="25.5" x14ac:dyDescent="0.2">
      <c r="A38" s="16">
        <v>18</v>
      </c>
      <c r="B38" s="11" t="str">
        <f>'[1]приложение 2'!B39</f>
        <v>Услуги по изготовлению издательско-полиграфической продукции</v>
      </c>
      <c r="C38" s="21" t="s">
        <v>25</v>
      </c>
      <c r="D38" s="20" t="str">
        <f>'[1]приложение 2'!D39</f>
        <v>Услуги по изготовлению издательско-полиграфической продукции</v>
      </c>
      <c r="E38" s="15">
        <v>1</v>
      </c>
      <c r="F38" s="15" t="s">
        <v>26</v>
      </c>
      <c r="G38" s="19"/>
      <c r="H38" s="23">
        <f>'[1]приложение 2'!H39</f>
        <v>189812.5</v>
      </c>
      <c r="I38" s="16" t="s">
        <v>27</v>
      </c>
    </row>
    <row r="39" spans="1:9" ht="25.5" x14ac:dyDescent="0.2">
      <c r="A39" s="15">
        <v>19</v>
      </c>
      <c r="B39" s="11" t="str">
        <f>'[1]приложение 2'!B40</f>
        <v>Услуги по поверке измерительных приборов</v>
      </c>
      <c r="C39" s="21" t="s">
        <v>25</v>
      </c>
      <c r="D39" s="20" t="str">
        <f>'[1]приложение 2'!D40</f>
        <v>Услуги по поверке измерительных приборов</v>
      </c>
      <c r="E39" s="15">
        <v>1</v>
      </c>
      <c r="F39" s="15" t="s">
        <v>26</v>
      </c>
      <c r="G39" s="19"/>
      <c r="H39" s="23">
        <f>'[1]приложение 2'!H40</f>
        <v>99650</v>
      </c>
      <c r="I39" s="16" t="s">
        <v>27</v>
      </c>
    </row>
    <row r="40" spans="1:9" ht="25.5" x14ac:dyDescent="0.2">
      <c r="A40" s="16">
        <v>20</v>
      </c>
      <c r="B40" s="11" t="str">
        <f>'[1]приложение 2'!B41</f>
        <v>Услуги по поверке измерительных приборов</v>
      </c>
      <c r="C40" s="21" t="s">
        <v>25</v>
      </c>
      <c r="D40" s="20" t="str">
        <f>'[1]приложение 2'!D41</f>
        <v>Услуги по поверке измерительных приборов</v>
      </c>
      <c r="E40" s="15">
        <v>1</v>
      </c>
      <c r="F40" s="15" t="s">
        <v>26</v>
      </c>
      <c r="G40" s="19"/>
      <c r="H40" s="23">
        <f>'[1]приложение 2'!H41</f>
        <v>50137.5</v>
      </c>
      <c r="I40" s="16" t="s">
        <v>27</v>
      </c>
    </row>
    <row r="41" spans="1:9" ht="25.5" x14ac:dyDescent="0.2">
      <c r="A41" s="16">
        <v>21</v>
      </c>
      <c r="B41" s="11" t="str">
        <f>'[1]приложение 2'!B42</f>
        <v>Услуги по поверке измерительных приборов</v>
      </c>
      <c r="C41" s="21" t="s">
        <v>25</v>
      </c>
      <c r="D41" s="20" t="str">
        <f>'[1]приложение 2'!D42</f>
        <v>Услуги по поверке измерительных приборов</v>
      </c>
      <c r="E41" s="15">
        <v>1</v>
      </c>
      <c r="F41" s="15" t="s">
        <v>26</v>
      </c>
      <c r="G41" s="19"/>
      <c r="H41" s="23">
        <f>'[1]приложение 2'!H42</f>
        <v>227819</v>
      </c>
      <c r="I41" s="16" t="s">
        <v>27</v>
      </c>
    </row>
    <row r="42" spans="1:9" ht="25.5" x14ac:dyDescent="0.2">
      <c r="A42" s="15">
        <v>22</v>
      </c>
      <c r="B42" s="11" t="s">
        <v>39</v>
      </c>
      <c r="C42" s="21" t="s">
        <v>25</v>
      </c>
      <c r="D42" s="20" t="s">
        <v>39</v>
      </c>
      <c r="E42" s="15">
        <v>1</v>
      </c>
      <c r="F42" s="15" t="s">
        <v>26</v>
      </c>
      <c r="G42" s="19"/>
      <c r="H42" s="23">
        <f>'[1]приложение 2'!H49</f>
        <v>2848582</v>
      </c>
      <c r="I42" s="16" t="s">
        <v>27</v>
      </c>
    </row>
    <row r="43" spans="1:9" ht="25.5" x14ac:dyDescent="0.2">
      <c r="A43" s="16">
        <v>23</v>
      </c>
      <c r="B43" s="11" t="str">
        <f>'[1]приложение 2'!B43</f>
        <v>Услуги по проведению лабораторных испытаний</v>
      </c>
      <c r="C43" s="21" t="s">
        <v>25</v>
      </c>
      <c r="D43" s="20" t="str">
        <f>'[1]приложение 2'!D43</f>
        <v>Услуги по проведению лабораторных испытаний</v>
      </c>
      <c r="E43" s="15">
        <v>1</v>
      </c>
      <c r="F43" s="15" t="s">
        <v>26</v>
      </c>
      <c r="G43" s="19"/>
      <c r="H43" s="23">
        <f>'[1]приложение 2'!H43</f>
        <v>197311</v>
      </c>
      <c r="I43" s="16" t="s">
        <v>27</v>
      </c>
    </row>
    <row r="44" spans="1:9" ht="51" x14ac:dyDescent="0.2">
      <c r="A44" s="16">
        <v>24</v>
      </c>
      <c r="B44" s="11" t="s">
        <v>28</v>
      </c>
      <c r="C44" s="21" t="s">
        <v>29</v>
      </c>
      <c r="D44" s="20" t="s">
        <v>30</v>
      </c>
      <c r="E44" s="15">
        <v>1</v>
      </c>
      <c r="F44" s="15" t="s">
        <v>26</v>
      </c>
      <c r="G44" s="19"/>
      <c r="H44" s="23">
        <f>'[1]приложение 2'!H44</f>
        <v>7211938</v>
      </c>
      <c r="I44" s="16" t="s">
        <v>27</v>
      </c>
    </row>
    <row r="45" spans="1:9" x14ac:dyDescent="0.2">
      <c r="A45" s="34" t="s">
        <v>31</v>
      </c>
      <c r="B45" s="35"/>
      <c r="C45" s="16" t="s">
        <v>20</v>
      </c>
      <c r="D45" s="16" t="s">
        <v>20</v>
      </c>
      <c r="E45" s="16" t="s">
        <v>20</v>
      </c>
      <c r="F45" s="9"/>
      <c r="G45" s="16" t="s">
        <v>20</v>
      </c>
      <c r="H45" s="24">
        <f>SUM(H21:H44)</f>
        <v>16507718.932857143</v>
      </c>
      <c r="I45" s="16" t="s">
        <v>20</v>
      </c>
    </row>
    <row r="46" spans="1:9" x14ac:dyDescent="0.2">
      <c r="A46" s="34" t="s">
        <v>32</v>
      </c>
      <c r="B46" s="35"/>
      <c r="C46" s="16" t="s">
        <v>20</v>
      </c>
      <c r="D46" s="16" t="s">
        <v>20</v>
      </c>
      <c r="E46" s="16" t="s">
        <v>20</v>
      </c>
      <c r="F46" s="9"/>
      <c r="G46" s="16" t="s">
        <v>20</v>
      </c>
      <c r="H46" s="24">
        <f>H16+H19+H45</f>
        <v>16507718.932857143</v>
      </c>
      <c r="I46" s="16" t="s">
        <v>20</v>
      </c>
    </row>
    <row r="47" spans="1:9" x14ac:dyDescent="0.2">
      <c r="A47" s="36"/>
      <c r="B47" s="36"/>
      <c r="C47" s="3"/>
      <c r="D47" s="3"/>
      <c r="E47" s="3"/>
      <c r="F47" s="3"/>
      <c r="H47" s="25"/>
    </row>
    <row r="48" spans="1:9" x14ac:dyDescent="0.2">
      <c r="A48" s="26" t="s">
        <v>33</v>
      </c>
      <c r="B48" s="27"/>
      <c r="C48" s="27"/>
      <c r="D48" s="27"/>
      <c r="E48" s="3"/>
      <c r="F48" s="3"/>
    </row>
    <row r="49" spans="1:9" x14ac:dyDescent="0.2">
      <c r="A49" s="3"/>
      <c r="B49" s="28"/>
      <c r="C49" s="28"/>
      <c r="D49" s="28"/>
      <c r="E49" s="3"/>
      <c r="F49" s="3"/>
    </row>
    <row r="50" spans="1:9" x14ac:dyDescent="0.2">
      <c r="A50" s="29" t="s">
        <v>34</v>
      </c>
      <c r="B50" s="30"/>
      <c r="H50" s="29" t="s">
        <v>35</v>
      </c>
    </row>
    <row r="51" spans="1:9" x14ac:dyDescent="0.2">
      <c r="A51" s="30"/>
      <c r="B51" s="30"/>
      <c r="H51" s="30"/>
    </row>
    <row r="52" spans="1:9" x14ac:dyDescent="0.2">
      <c r="A52" s="29" t="s">
        <v>36</v>
      </c>
      <c r="B52" s="30"/>
      <c r="H52" s="31" t="s">
        <v>37</v>
      </c>
      <c r="I52" s="31"/>
    </row>
    <row r="53" spans="1:9" x14ac:dyDescent="0.2">
      <c r="A53" s="32" t="s">
        <v>38</v>
      </c>
      <c r="B53" s="30"/>
      <c r="C53" s="30"/>
    </row>
    <row r="56" spans="1:9" x14ac:dyDescent="0.2">
      <c r="H56" s="33"/>
    </row>
    <row r="57" spans="1:9" x14ac:dyDescent="0.2">
      <c r="H57" s="33"/>
    </row>
    <row r="58" spans="1:9" x14ac:dyDescent="0.2">
      <c r="H58" s="33"/>
    </row>
    <row r="59" spans="1:9" x14ac:dyDescent="0.2">
      <c r="H59" s="33"/>
    </row>
    <row r="60" spans="1:9" x14ac:dyDescent="0.2">
      <c r="H60" s="33"/>
    </row>
    <row r="62" spans="1:9" x14ac:dyDescent="0.2">
      <c r="H62" s="33"/>
    </row>
  </sheetData>
  <mergeCells count="17">
    <mergeCell ref="A17:B17"/>
    <mergeCell ref="H1:I1"/>
    <mergeCell ref="H2:I2"/>
    <mergeCell ref="H3:I3"/>
    <mergeCell ref="H4:I4"/>
    <mergeCell ref="H5:I5"/>
    <mergeCell ref="H6:I6"/>
    <mergeCell ref="B8:I8"/>
    <mergeCell ref="B9:I9"/>
    <mergeCell ref="G10:I10"/>
    <mergeCell ref="A14:B14"/>
    <mergeCell ref="A16:B16"/>
    <mergeCell ref="A19:B19"/>
    <mergeCell ref="A20:B20"/>
    <mergeCell ref="A45:B45"/>
    <mergeCell ref="A46:B46"/>
    <mergeCell ref="A47:B47"/>
  </mergeCells>
  <pageMargins left="0.70866141732283472" right="0.35433070866141736" top="0.39370078740157483" bottom="0.31496062992125984" header="0.27559055118110237" footer="0.19685039370078741"/>
  <pageSetup scale="69" fitToHeight="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приложение 2 на разм. на сайт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Samal Orazayeva</dc:creator>
  <cp:lastModifiedBy>Samal Orazayeva</cp:lastModifiedBy>
  <dcterms:created xsi:type="dcterms:W3CDTF">2018-01-15T15:25:50Z</dcterms:created>
  <dcterms:modified xsi:type="dcterms:W3CDTF">2018-01-16T03:17:02Z</dcterms:modified>
</cp:coreProperties>
</file>