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4745" windowHeight="11040"/>
  </bookViews>
  <sheets>
    <sheet name="Реестр 2026" sheetId="7" r:id="rId1"/>
    <sheet name="Лист1" sheetId="8" r:id="rId2"/>
  </sheets>
  <definedNames>
    <definedName name="_xlnm._FilterDatabase" localSheetId="0" hidden="1">'Реестр 2026'!$A$2:$L$64</definedName>
    <definedName name="OLE_LINK1" localSheetId="0">'Реестр 2026'!#REF!</definedName>
  </definedNames>
  <calcPr calcId="152511"/>
</workbook>
</file>

<file path=xl/calcChain.xml><?xml version="1.0" encoding="utf-8"?>
<calcChain xmlns="http://schemas.openxmlformats.org/spreadsheetml/2006/main">
  <c r="H62" i="7" l="1"/>
  <c r="H31" i="7" l="1"/>
  <c r="H47" i="7" l="1"/>
  <c r="H43" i="7" l="1"/>
  <c r="H14" i="7" l="1"/>
  <c r="H16" i="7" l="1"/>
  <c r="H17" i="7" l="1"/>
  <c r="H32" i="7" l="1"/>
  <c r="H63" i="7"/>
  <c r="H64" i="7" l="1"/>
</calcChain>
</file>

<file path=xl/comments1.xml><?xml version="1.0" encoding="utf-8"?>
<comments xmlns="http://schemas.openxmlformats.org/spreadsheetml/2006/main">
  <authors>
    <author>Автор</author>
  </authors>
  <commentLis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<sst xmlns="http://schemas.openxmlformats.org/spreadsheetml/2006/main" count="44" uniqueCount="33">
  <si>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</si>
  <si>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</si>
  <si>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</si>
  <si>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</si>
  <si>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</si>
  <si>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</si>
  <si>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</si>
  <si>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</si>
  <si>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</si>
  <si>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</si>
  <si>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</si>
  <si>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</si>
  <si>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</si>
  <si>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</si>
  <si>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</si>
  <si>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</si>
  <si>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</si>
  <si>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</si>
  <si>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</si>
  <si>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</si>
  <si>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</si>
  <si>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</si>
  <si>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</si>
  <si>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</si>
  <si>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</si>
  <si>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УСД</t>
  </si>
  <si>
    <t>Сервисное обслуживание приборов учета и автоматики теплового узла ШМНУ</t>
  </si>
  <si>
    <t>декабрь 2025</t>
  </si>
  <si>
    <t>СЗ 1 от 17.12.2025</t>
  </si>
  <si>
    <t>СЗ 2 от 17.12.2025</t>
  </si>
  <si>
    <t>Услуги по дезинсекции, дератизации, дезинфекции</t>
  </si>
  <si>
    <t>Тендер</t>
  </si>
  <si>
    <t xml:space="preserve">Реестр планируемых закупок товаров, работ, услуг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</si>
</sst>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0"/>
  <sheetViews>
    <sheetView tabSelected="1" zoomScale="95" zoomScaleNormal="95" zoomScaleSheetLayoutView="55" workbookViewId="0">
      <pane ySplit="1" topLeftCell="A39" activePane="bottomLeft" state="frozen"/>
      <selection pane="bottomLeft" activeCell="B49" sqref="B4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8" s="22" customFormat="1" ht="36" customHeight="1" thickBot="1" x14ac:dyDescent="0.3">
      <c r="A1" s="105"/>
      <c r="B1" s="106"/>
      <c r="C1" s="107" t="s">
        <v>32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8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8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8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8" s="15" customFormat="1" ht="20.25" hidden="1" customHeight="1" x14ac:dyDescent="0.25">
      <c r="A5" s="47"/>
      <c r="B5" s="169" t="s">
        <v>13</v>
      </c>
      <c r="C5" s="170"/>
      <c r="D5" s="170"/>
      <c r="E5" s="170"/>
      <c r="F5" s="170"/>
      <c r="G5" s="171"/>
      <c r="H5" s="170"/>
      <c r="I5" s="170"/>
      <c r="J5" s="170"/>
      <c r="K5" s="172"/>
      <c r="L5" s="170"/>
      <c r="M5" s="29"/>
    </row>
    <row r="6" spans="1:18" s="126" customFormat="1" ht="12.75" hidden="1" x14ac:dyDescent="0.25">
      <c r="A6" s="70"/>
      <c r="B6" s="176"/>
      <c r="C6" s="160"/>
      <c r="D6" s="177"/>
      <c r="E6" s="178"/>
      <c r="F6" s="162"/>
      <c r="G6" s="179"/>
      <c r="H6" s="139"/>
      <c r="I6" s="125"/>
      <c r="J6" s="160"/>
      <c r="K6" s="161"/>
      <c r="L6" s="132"/>
      <c r="M6" s="127"/>
    </row>
    <row r="7" spans="1:18" s="126" customFormat="1" ht="12.75" hidden="1" x14ac:dyDescent="0.25">
      <c r="A7" s="70"/>
      <c r="B7" s="176"/>
      <c r="C7" s="160"/>
      <c r="D7" s="177"/>
      <c r="E7" s="178"/>
      <c r="F7" s="162"/>
      <c r="G7" s="179"/>
      <c r="H7" s="139"/>
      <c r="I7" s="125"/>
      <c r="J7" s="160"/>
      <c r="K7" s="161"/>
      <c r="L7" s="132"/>
      <c r="M7" s="127"/>
    </row>
    <row r="8" spans="1:18" s="126" customFormat="1" ht="12.75" hidden="1" x14ac:dyDescent="0.25">
      <c r="A8" s="70"/>
      <c r="B8" s="176"/>
      <c r="C8" s="160"/>
      <c r="D8" s="177"/>
      <c r="E8" s="178"/>
      <c r="F8" s="162"/>
      <c r="G8" s="179"/>
      <c r="H8" s="139"/>
      <c r="I8" s="125"/>
      <c r="J8" s="160"/>
      <c r="K8" s="161"/>
      <c r="L8" s="132"/>
      <c r="M8" s="127"/>
    </row>
    <row r="9" spans="1:18" s="126" customFormat="1" ht="12.75" hidden="1" x14ac:dyDescent="0.25">
      <c r="A9" s="70"/>
      <c r="B9" s="137"/>
      <c r="C9" s="159"/>
      <c r="D9" s="173"/>
      <c r="E9" s="159"/>
      <c r="F9" s="159"/>
      <c r="G9" s="174"/>
      <c r="H9" s="158"/>
      <c r="I9" s="34"/>
      <c r="J9" s="137"/>
      <c r="K9" s="175"/>
      <c r="L9" s="165"/>
      <c r="M9" s="127"/>
    </row>
    <row r="10" spans="1:18" s="126" customFormat="1" ht="12.75" hidden="1" x14ac:dyDescent="0.25">
      <c r="A10" s="70"/>
      <c r="B10" s="160"/>
      <c r="C10" s="162"/>
      <c r="D10" s="153"/>
      <c r="E10" s="162"/>
      <c r="F10" s="162"/>
      <c r="G10" s="150"/>
      <c r="H10" s="158"/>
      <c r="I10" s="34"/>
      <c r="J10" s="160"/>
      <c r="K10" s="161"/>
      <c r="L10" s="132"/>
      <c r="M10" s="127"/>
    </row>
    <row r="11" spans="1:18" s="126" customFormat="1" ht="12.75" hidden="1" x14ac:dyDescent="0.25">
      <c r="A11" s="70"/>
      <c r="B11" s="160"/>
      <c r="C11" s="162"/>
      <c r="D11" s="153"/>
      <c r="E11" s="162"/>
      <c r="F11" s="162"/>
      <c r="G11" s="150"/>
      <c r="H11" s="158"/>
      <c r="I11" s="34"/>
      <c r="J11" s="160"/>
      <c r="K11" s="161"/>
      <c r="L11" s="132"/>
      <c r="M11" s="127"/>
    </row>
    <row r="12" spans="1:18" s="126" customFormat="1" ht="12.75" hidden="1" x14ac:dyDescent="0.25">
      <c r="A12" s="70"/>
      <c r="B12" s="160"/>
      <c r="C12" s="162"/>
      <c r="D12" s="153"/>
      <c r="E12" s="162"/>
      <c r="F12" s="162"/>
      <c r="G12" s="150"/>
      <c r="H12" s="158"/>
      <c r="I12" s="34"/>
      <c r="J12" s="160"/>
      <c r="K12" s="161"/>
      <c r="L12" s="132"/>
      <c r="M12" s="127"/>
    </row>
    <row r="13" spans="1:18" s="126" customFormat="1" ht="12.75" hidden="1" x14ac:dyDescent="0.25">
      <c r="A13" s="70"/>
      <c r="B13" s="160"/>
      <c r="C13" s="162"/>
      <c r="D13" s="153"/>
      <c r="E13" s="162"/>
      <c r="F13" s="162"/>
      <c r="G13" s="150"/>
      <c r="H13" s="158"/>
      <c r="I13" s="34"/>
      <c r="J13" s="160"/>
      <c r="K13" s="161"/>
      <c r="L13" s="132"/>
      <c r="M13" s="127"/>
    </row>
    <row r="14" spans="1:18" s="2" customFormat="1" ht="20.25" hidden="1" customHeight="1" x14ac:dyDescent="0.25">
      <c r="A14" s="40"/>
      <c r="B14" s="55" t="s">
        <v>18</v>
      </c>
      <c r="C14" s="35"/>
      <c r="D14" s="154"/>
      <c r="E14" s="35"/>
      <c r="F14" s="35"/>
      <c r="G14" s="119"/>
      <c r="H14" s="44">
        <f>SUM(H6:H13)</f>
        <v>0</v>
      </c>
      <c r="I14" s="58"/>
      <c r="J14" s="58"/>
      <c r="K14" s="76"/>
      <c r="L14" s="58"/>
      <c r="M14" s="29"/>
      <c r="N14" s="15"/>
      <c r="O14" s="15"/>
      <c r="P14" s="15"/>
      <c r="Q14" s="15"/>
      <c r="R14" s="15"/>
    </row>
    <row r="15" spans="1:18" s="2" customFormat="1" ht="20.25" hidden="1" customHeight="1" x14ac:dyDescent="0.25">
      <c r="A15" s="47"/>
      <c r="B15" s="49" t="s">
        <v>8</v>
      </c>
      <c r="C15" s="53"/>
      <c r="D15" s="155"/>
      <c r="E15" s="53"/>
      <c r="F15" s="53"/>
      <c r="G15" s="111"/>
      <c r="H15" s="53"/>
      <c r="I15" s="53"/>
      <c r="J15" s="50"/>
      <c r="K15" s="77"/>
      <c r="L15" s="50"/>
      <c r="M15" s="29"/>
      <c r="N15" s="15"/>
      <c r="O15" s="15"/>
      <c r="P15" s="15"/>
      <c r="Q15" s="15"/>
      <c r="R15" s="15"/>
    </row>
    <row r="16" spans="1:18" s="2" customFormat="1" ht="15.75" hidden="1" x14ac:dyDescent="0.25">
      <c r="A16" s="70"/>
      <c r="B16" s="137"/>
      <c r="C16" s="131"/>
      <c r="D16" s="151"/>
      <c r="E16" s="131">
        <v>0</v>
      </c>
      <c r="F16" s="131"/>
      <c r="G16" s="150">
        <v>0</v>
      </c>
      <c r="H16" s="158">
        <f t="shared" ref="H16" si="0">E16*G16</f>
        <v>0</v>
      </c>
      <c r="I16" s="124"/>
      <c r="J16" s="131"/>
      <c r="K16" s="149"/>
      <c r="L16" s="131"/>
      <c r="M16" s="127"/>
      <c r="N16" s="126"/>
      <c r="O16" s="126"/>
      <c r="P16" s="126"/>
      <c r="Q16" s="126"/>
      <c r="R16" s="126"/>
    </row>
    <row r="17" spans="1:18" s="2" customFormat="1" ht="20.25" hidden="1" customHeight="1" x14ac:dyDescent="0.25">
      <c r="A17" s="40"/>
      <c r="B17" s="67" t="s">
        <v>19</v>
      </c>
      <c r="C17" s="35"/>
      <c r="D17" s="41"/>
      <c r="E17" s="35"/>
      <c r="F17" s="35"/>
      <c r="G17" s="45"/>
      <c r="H17" s="44">
        <f>SUM(H16:H16)</f>
        <v>0</v>
      </c>
      <c r="I17" s="40"/>
      <c r="J17" s="59"/>
      <c r="K17" s="78"/>
      <c r="L17" s="60"/>
      <c r="M17" s="29"/>
      <c r="N17" s="15"/>
      <c r="O17" s="15"/>
      <c r="P17" s="15"/>
      <c r="Q17" s="15"/>
      <c r="R17" s="15"/>
    </row>
    <row r="18" spans="1:18" s="2" customFormat="1" ht="20.25" hidden="1" customHeight="1" x14ac:dyDescent="0.25">
      <c r="A18" s="47"/>
      <c r="B18" s="49" t="s">
        <v>12</v>
      </c>
      <c r="C18" s="39"/>
      <c r="D18" s="39"/>
      <c r="E18" s="39"/>
      <c r="F18" s="39"/>
      <c r="G18" s="112"/>
      <c r="H18" s="39"/>
      <c r="I18" s="39"/>
      <c r="J18" s="38"/>
      <c r="K18" s="79"/>
      <c r="L18" s="51"/>
      <c r="M18" s="29"/>
      <c r="N18" s="15"/>
      <c r="O18" s="15"/>
      <c r="P18" s="15"/>
      <c r="Q18" s="15"/>
      <c r="R18" s="15"/>
    </row>
    <row r="19" spans="1:18" s="2" customFormat="1" ht="12.75" hidden="1" x14ac:dyDescent="0.25">
      <c r="A19" s="70">
        <v>1</v>
      </c>
      <c r="B19" s="147"/>
      <c r="C19" s="159"/>
      <c r="D19" s="163"/>
      <c r="E19" s="166"/>
      <c r="F19" s="162"/>
      <c r="G19" s="133"/>
      <c r="H19" s="136"/>
      <c r="I19" s="34"/>
      <c r="J19" s="160"/>
      <c r="K19" s="161"/>
      <c r="L19" s="165"/>
      <c r="M19" s="127"/>
      <c r="N19" s="126"/>
      <c r="O19" s="126"/>
      <c r="P19" s="126"/>
      <c r="Q19" s="126"/>
      <c r="R19" s="126"/>
    </row>
    <row r="20" spans="1:18" s="2" customFormat="1" ht="15.75" hidden="1" x14ac:dyDescent="0.25">
      <c r="A20" s="70">
        <v>2</v>
      </c>
      <c r="B20" s="147"/>
      <c r="C20" s="159"/>
      <c r="D20" s="163"/>
      <c r="E20" s="167"/>
      <c r="F20" s="168"/>
      <c r="G20" s="133"/>
      <c r="H20" s="136"/>
      <c r="I20" s="34"/>
      <c r="J20" s="160"/>
      <c r="K20" s="161"/>
      <c r="L20" s="165"/>
      <c r="M20" s="127"/>
      <c r="N20" s="126"/>
      <c r="O20" s="126"/>
      <c r="P20" s="126"/>
      <c r="Q20" s="126"/>
      <c r="R20" s="126"/>
    </row>
    <row r="21" spans="1:18" s="2" customFormat="1" ht="15.75" hidden="1" x14ac:dyDescent="0.25">
      <c r="A21" s="70">
        <v>3</v>
      </c>
      <c r="B21" s="147"/>
      <c r="C21" s="159"/>
      <c r="D21" s="164"/>
      <c r="E21" s="167"/>
      <c r="F21" s="168"/>
      <c r="G21" s="133"/>
      <c r="H21" s="136"/>
      <c r="I21" s="34"/>
      <c r="J21" s="160"/>
      <c r="K21" s="161"/>
      <c r="L21" s="165"/>
      <c r="M21" s="127"/>
      <c r="N21" s="126"/>
      <c r="O21" s="126"/>
      <c r="P21" s="126"/>
      <c r="Q21" s="126"/>
      <c r="R21" s="126"/>
    </row>
    <row r="22" spans="1:18" s="2" customFormat="1" ht="15.75" hidden="1" x14ac:dyDescent="0.25">
      <c r="A22" s="70">
        <v>4</v>
      </c>
      <c r="B22" s="138"/>
      <c r="C22" s="159"/>
      <c r="D22" s="152"/>
      <c r="E22" s="167"/>
      <c r="F22" s="168"/>
      <c r="G22" s="133"/>
      <c r="H22" s="136"/>
      <c r="I22" s="34"/>
      <c r="J22" s="160"/>
      <c r="K22" s="161"/>
      <c r="L22" s="165"/>
      <c r="M22" s="127"/>
      <c r="N22" s="126"/>
      <c r="O22" s="126"/>
      <c r="P22" s="126"/>
      <c r="Q22" s="126"/>
      <c r="R22" s="126"/>
    </row>
    <row r="23" spans="1:18" s="2" customFormat="1" ht="12.75" hidden="1" x14ac:dyDescent="0.25">
      <c r="A23" s="70">
        <v>5</v>
      </c>
      <c r="B23" s="138"/>
      <c r="C23" s="160"/>
      <c r="D23" s="152"/>
      <c r="E23" s="131"/>
      <c r="F23" s="140"/>
      <c r="G23" s="133"/>
      <c r="H23" s="150"/>
      <c r="I23" s="34"/>
      <c r="J23" s="160"/>
      <c r="K23" s="161"/>
      <c r="L23" s="165"/>
      <c r="M23" s="127"/>
      <c r="N23" s="126"/>
      <c r="O23" s="126"/>
      <c r="P23" s="126"/>
      <c r="Q23" s="126"/>
      <c r="R23" s="126"/>
    </row>
    <row r="24" spans="1:18" s="2" customFormat="1" ht="66.75" hidden="1" customHeight="1" x14ac:dyDescent="0.25">
      <c r="A24" s="70">
        <v>6</v>
      </c>
      <c r="B24" s="138"/>
      <c r="C24" s="159"/>
      <c r="D24" s="152"/>
      <c r="E24" s="131"/>
      <c r="F24" s="140"/>
      <c r="G24" s="133"/>
      <c r="H24" s="136"/>
      <c r="I24" s="34"/>
      <c r="J24" s="160"/>
      <c r="K24" s="161"/>
      <c r="L24" s="165"/>
      <c r="M24" s="127"/>
      <c r="N24" s="126"/>
      <c r="O24" s="126"/>
      <c r="P24" s="126"/>
      <c r="Q24" s="126"/>
      <c r="R24" s="126"/>
    </row>
    <row r="25" spans="1:18" s="2" customFormat="1" ht="12.75" hidden="1" x14ac:dyDescent="0.25">
      <c r="A25" s="70"/>
      <c r="B25" s="138"/>
      <c r="C25" s="135"/>
      <c r="D25" s="152"/>
      <c r="E25" s="160"/>
      <c r="F25" s="162"/>
      <c r="G25" s="133"/>
      <c r="H25" s="136"/>
      <c r="I25" s="34"/>
      <c r="J25" s="160"/>
      <c r="K25" s="161"/>
      <c r="L25" s="132"/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38"/>
      <c r="C26" s="135"/>
      <c r="D26" s="152"/>
      <c r="E26" s="131"/>
      <c r="F26" s="140"/>
      <c r="G26" s="133"/>
      <c r="H26" s="136"/>
      <c r="I26" s="34"/>
      <c r="J26" s="160"/>
      <c r="K26" s="161"/>
      <c r="L26" s="132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38"/>
      <c r="C27" s="135"/>
      <c r="D27" s="152"/>
      <c r="E27" s="131"/>
      <c r="F27" s="140"/>
      <c r="G27" s="133"/>
      <c r="H27" s="136"/>
      <c r="I27" s="34"/>
      <c r="J27" s="160"/>
      <c r="K27" s="161"/>
      <c r="L27" s="132"/>
      <c r="M27" s="127"/>
      <c r="N27" s="126"/>
      <c r="O27" s="126"/>
      <c r="P27" s="126"/>
      <c r="Q27" s="126"/>
      <c r="R27" s="126"/>
    </row>
    <row r="28" spans="1:18" s="2" customFormat="1" ht="15.75" hidden="1" x14ac:dyDescent="0.25">
      <c r="A28" s="70"/>
      <c r="B28" s="148"/>
      <c r="C28" s="139"/>
      <c r="D28" s="147"/>
      <c r="E28" s="131"/>
      <c r="F28" s="131"/>
      <c r="G28" s="133"/>
      <c r="H28" s="136"/>
      <c r="I28" s="124"/>
      <c r="J28" s="131"/>
      <c r="K28" s="134"/>
      <c r="L28" s="132"/>
      <c r="M28" s="127"/>
      <c r="N28" s="126"/>
      <c r="O28" s="126"/>
      <c r="P28" s="126"/>
      <c r="Q28" s="126"/>
      <c r="R28" s="126"/>
    </row>
    <row r="29" spans="1:18" s="2" customFormat="1" ht="15.75" hidden="1" x14ac:dyDescent="0.25">
      <c r="A29" s="70"/>
      <c r="B29" s="148"/>
      <c r="C29" s="139"/>
      <c r="D29" s="147"/>
      <c r="E29" s="131"/>
      <c r="F29" s="131"/>
      <c r="G29" s="133"/>
      <c r="H29" s="136"/>
      <c r="I29" s="124"/>
      <c r="J29" s="131"/>
      <c r="K29" s="134"/>
      <c r="L29" s="132"/>
      <c r="M29" s="127"/>
      <c r="N29" s="126"/>
      <c r="O29" s="126"/>
      <c r="P29" s="126"/>
      <c r="Q29" s="126"/>
      <c r="R29" s="126"/>
    </row>
    <row r="30" spans="1:18" s="2" customFormat="1" ht="15.75" hidden="1" x14ac:dyDescent="0.25">
      <c r="A30" s="70"/>
      <c r="B30" s="148"/>
      <c r="C30" s="139"/>
      <c r="D30" s="147"/>
      <c r="E30" s="131"/>
      <c r="F30" s="131"/>
      <c r="G30" s="133"/>
      <c r="H30" s="136"/>
      <c r="I30" s="124"/>
      <c r="J30" s="131"/>
      <c r="K30" s="134"/>
      <c r="L30" s="132"/>
      <c r="M30" s="127"/>
      <c r="N30" s="126"/>
      <c r="O30" s="126"/>
      <c r="P30" s="126"/>
      <c r="Q30" s="126"/>
      <c r="R30" s="126"/>
    </row>
    <row r="31" spans="1:18" s="2" customFormat="1" ht="20.25" hidden="1" customHeight="1" x14ac:dyDescent="0.25">
      <c r="A31" s="40"/>
      <c r="B31" s="55"/>
      <c r="C31" s="35"/>
      <c r="D31" s="35"/>
      <c r="E31" s="35"/>
      <c r="F31" s="35"/>
      <c r="G31" s="45"/>
      <c r="H31" s="44">
        <f>SUM(H19:H30)</f>
        <v>0</v>
      </c>
      <c r="I31" s="40"/>
      <c r="J31" s="59"/>
      <c r="K31" s="78"/>
      <c r="L31" s="60"/>
      <c r="M31" s="29"/>
      <c r="N31" s="15"/>
      <c r="O31" s="15"/>
      <c r="P31" s="15"/>
      <c r="Q31" s="15"/>
      <c r="R31" s="15"/>
    </row>
    <row r="32" spans="1:18" s="2" customFormat="1" ht="20.25" hidden="1" customHeight="1" x14ac:dyDescent="0.25">
      <c r="A32" s="40"/>
      <c r="B32" s="55"/>
      <c r="C32" s="61"/>
      <c r="D32" s="61"/>
      <c r="E32" s="61"/>
      <c r="F32" s="61"/>
      <c r="G32" s="113"/>
      <c r="H32" s="62">
        <f>H14+H17+H31</f>
        <v>0</v>
      </c>
      <c r="I32" s="63"/>
      <c r="J32" s="58"/>
      <c r="K32" s="80"/>
      <c r="L32" s="60"/>
      <c r="M32" s="29"/>
      <c r="N32" s="15"/>
      <c r="O32" s="15"/>
      <c r="P32" s="15"/>
      <c r="Q32" s="15"/>
      <c r="R32" s="15"/>
    </row>
    <row r="33" spans="1:18" s="2" customFormat="1" ht="19.5" customHeight="1" x14ac:dyDescent="0.25">
      <c r="A33" s="46"/>
      <c r="B33" s="74" t="s">
        <v>22</v>
      </c>
      <c r="C33" s="36"/>
      <c r="D33" s="37"/>
      <c r="E33" s="36"/>
      <c r="F33" s="36"/>
      <c r="G33" s="114"/>
      <c r="H33" s="36"/>
      <c r="I33" s="36"/>
      <c r="J33" s="36"/>
      <c r="K33" s="81"/>
      <c r="L33" s="36"/>
      <c r="M33" s="28"/>
      <c r="N33" s="15"/>
      <c r="O33" s="15"/>
      <c r="P33" s="15"/>
      <c r="Q33" s="15"/>
      <c r="R33" s="15"/>
    </row>
    <row r="34" spans="1:18" s="15" customFormat="1" ht="20.100000000000001" customHeight="1" x14ac:dyDescent="0.25">
      <c r="A34" s="47"/>
      <c r="B34" s="49" t="s">
        <v>13</v>
      </c>
      <c r="C34" s="39"/>
      <c r="D34" s="39"/>
      <c r="E34" s="39"/>
      <c r="F34" s="39"/>
      <c r="G34" s="112"/>
      <c r="H34" s="39"/>
      <c r="I34" s="39"/>
      <c r="J34" s="50"/>
      <c r="K34" s="82"/>
      <c r="L34" s="51"/>
      <c r="M34" s="29"/>
    </row>
    <row r="35" spans="1:18" s="126" customFormat="1" ht="12.75" x14ac:dyDescent="0.25">
      <c r="A35" s="125">
        <v>1</v>
      </c>
      <c r="B35" s="128"/>
      <c r="C35" s="156"/>
      <c r="D35" s="157"/>
      <c r="E35" s="162"/>
      <c r="F35" s="162"/>
      <c r="G35" s="130"/>
      <c r="H35" s="158"/>
      <c r="I35" s="34"/>
      <c r="J35" s="160"/>
      <c r="K35" s="161"/>
      <c r="L35" s="165"/>
      <c r="M35" s="127"/>
    </row>
    <row r="36" spans="1:18" s="126" customFormat="1" ht="37.5" customHeight="1" x14ac:dyDescent="0.25">
      <c r="A36" s="125">
        <v>2</v>
      </c>
      <c r="B36" s="128"/>
      <c r="C36" s="159"/>
      <c r="D36" s="164"/>
      <c r="E36" s="162"/>
      <c r="F36" s="162"/>
      <c r="G36" s="130"/>
      <c r="H36" s="158"/>
      <c r="I36" s="34"/>
      <c r="J36" s="160"/>
      <c r="K36" s="161"/>
      <c r="L36" s="165"/>
      <c r="M36" s="127"/>
    </row>
    <row r="37" spans="1:18" s="126" customFormat="1" ht="37.5" customHeight="1" x14ac:dyDescent="0.25">
      <c r="A37" s="125">
        <v>3</v>
      </c>
      <c r="B37" s="135"/>
      <c r="C37" s="160"/>
      <c r="D37" s="148"/>
      <c r="E37" s="187"/>
      <c r="F37" s="162"/>
      <c r="G37" s="188"/>
      <c r="H37" s="158"/>
      <c r="I37" s="34"/>
      <c r="J37" s="160"/>
      <c r="K37" s="161"/>
      <c r="L37" s="165"/>
      <c r="M37" s="127"/>
    </row>
    <row r="38" spans="1:18" s="126" customFormat="1" ht="37.5" customHeight="1" x14ac:dyDescent="0.25">
      <c r="A38" s="70"/>
      <c r="B38" s="135"/>
      <c r="C38" s="160"/>
      <c r="D38" s="148"/>
      <c r="E38" s="187"/>
      <c r="F38" s="162"/>
      <c r="G38" s="188"/>
      <c r="H38" s="136"/>
      <c r="I38" s="160"/>
      <c r="J38" s="160"/>
      <c r="K38" s="161"/>
      <c r="L38" s="132"/>
      <c r="M38" s="127"/>
    </row>
    <row r="39" spans="1:18" s="126" customFormat="1" ht="37.5" customHeight="1" x14ac:dyDescent="0.25">
      <c r="A39" s="70"/>
      <c r="B39" s="135"/>
      <c r="C39" s="160"/>
      <c r="D39" s="148"/>
      <c r="E39" s="187"/>
      <c r="F39" s="162"/>
      <c r="G39" s="188"/>
      <c r="H39" s="136"/>
      <c r="I39" s="160"/>
      <c r="J39" s="160"/>
      <c r="K39" s="161"/>
      <c r="L39" s="132"/>
      <c r="M39" s="127"/>
    </row>
    <row r="40" spans="1:18" s="126" customFormat="1" ht="37.5" customHeight="1" x14ac:dyDescent="0.25">
      <c r="A40" s="70"/>
      <c r="B40" s="135"/>
      <c r="C40" s="160"/>
      <c r="D40" s="148"/>
      <c r="E40" s="187"/>
      <c r="F40" s="162"/>
      <c r="G40" s="188"/>
      <c r="H40" s="136"/>
      <c r="I40" s="160"/>
      <c r="J40" s="160"/>
      <c r="K40" s="161"/>
      <c r="L40" s="132"/>
      <c r="M40" s="127"/>
    </row>
    <row r="41" spans="1:18" s="126" customFormat="1" ht="37.5" customHeight="1" x14ac:dyDescent="0.25">
      <c r="A41" s="70"/>
      <c r="B41" s="189"/>
      <c r="C41" s="137"/>
      <c r="D41" s="147"/>
      <c r="E41" s="190"/>
      <c r="F41" s="159"/>
      <c r="G41" s="191"/>
      <c r="H41" s="136"/>
      <c r="I41" s="137"/>
      <c r="J41" s="160"/>
      <c r="K41" s="161"/>
      <c r="L41" s="165"/>
      <c r="M41" s="127"/>
    </row>
    <row r="42" spans="1:18" s="126" customFormat="1" ht="37.5" customHeight="1" x14ac:dyDescent="0.25">
      <c r="A42" s="70"/>
      <c r="B42" s="128"/>
      <c r="C42" s="159"/>
      <c r="D42" s="163"/>
      <c r="E42" s="129"/>
      <c r="F42" s="159"/>
      <c r="G42" s="130"/>
      <c r="H42" s="136"/>
      <c r="I42" s="137"/>
      <c r="J42" s="160"/>
      <c r="K42" s="161"/>
      <c r="L42" s="165"/>
      <c r="M42" s="127"/>
    </row>
    <row r="43" spans="1:18" s="3" customFormat="1" ht="20.100000000000001" customHeight="1" x14ac:dyDescent="0.25">
      <c r="A43" s="40"/>
      <c r="B43" s="67" t="s">
        <v>18</v>
      </c>
      <c r="C43" s="41"/>
      <c r="D43" s="41"/>
      <c r="E43" s="41"/>
      <c r="F43" s="41"/>
      <c r="G43" s="115"/>
      <c r="H43" s="42">
        <f>SUM(H35:H42)</f>
        <v>0</v>
      </c>
      <c r="I43" s="43"/>
      <c r="J43" s="43"/>
      <c r="K43" s="83"/>
      <c r="L43" s="122"/>
      <c r="M43" s="30"/>
      <c r="N43" s="10"/>
      <c r="O43" s="10"/>
      <c r="P43" s="10"/>
      <c r="Q43" s="10"/>
      <c r="R43" s="10"/>
    </row>
    <row r="44" spans="1:18" s="3" customFormat="1" ht="20.100000000000001" customHeight="1" x14ac:dyDescent="0.25">
      <c r="A44" s="47"/>
      <c r="B44" s="56" t="s">
        <v>8</v>
      </c>
      <c r="C44" s="48"/>
      <c r="D44" s="48"/>
      <c r="E44" s="48"/>
      <c r="F44" s="48"/>
      <c r="G44" s="116"/>
      <c r="H44" s="48"/>
      <c r="I44" s="48"/>
      <c r="J44" s="48"/>
      <c r="K44" s="84"/>
      <c r="L44" s="48"/>
      <c r="M44" s="30"/>
      <c r="N44" s="10"/>
      <c r="O44" s="10"/>
      <c r="P44" s="10"/>
      <c r="Q44" s="10"/>
      <c r="R44" s="10"/>
    </row>
    <row r="45" spans="1:18" s="143" customFormat="1" ht="12.75" x14ac:dyDescent="0.25">
      <c r="A45" s="70">
        <v>1</v>
      </c>
      <c r="B45" s="181"/>
      <c r="C45" s="182"/>
      <c r="D45" s="183"/>
      <c r="E45" s="184"/>
      <c r="F45" s="185"/>
      <c r="G45" s="186"/>
      <c r="H45" s="186"/>
      <c r="I45" s="34"/>
      <c r="J45" s="160"/>
      <c r="K45" s="161"/>
      <c r="L45" s="165"/>
      <c r="M45" s="142"/>
    </row>
    <row r="46" spans="1:18" s="143" customFormat="1" ht="12.75" x14ac:dyDescent="0.25">
      <c r="A46" s="70"/>
      <c r="B46" s="181"/>
      <c r="C46" s="182"/>
      <c r="D46" s="183"/>
      <c r="E46" s="184"/>
      <c r="F46" s="185"/>
      <c r="G46" s="186"/>
      <c r="H46" s="186"/>
      <c r="I46" s="137"/>
      <c r="J46" s="137"/>
      <c r="K46" s="161"/>
      <c r="L46" s="185"/>
      <c r="M46" s="142"/>
    </row>
    <row r="47" spans="1:18" s="1" customFormat="1" ht="19.5" customHeight="1" x14ac:dyDescent="0.25">
      <c r="A47" s="71"/>
      <c r="B47" s="55" t="s">
        <v>19</v>
      </c>
      <c r="C47" s="35"/>
      <c r="D47" s="35"/>
      <c r="E47" s="35"/>
      <c r="F47" s="35"/>
      <c r="G47" s="45"/>
      <c r="H47" s="44">
        <f>SUM(H45:H46)</f>
        <v>0</v>
      </c>
      <c r="I47" s="45"/>
      <c r="J47" s="45"/>
      <c r="K47" s="85"/>
      <c r="L47" s="45"/>
      <c r="M47" s="27"/>
      <c r="N47" s="22"/>
      <c r="O47" s="22"/>
      <c r="P47" s="22"/>
      <c r="Q47" s="22"/>
      <c r="R47" s="22"/>
    </row>
    <row r="48" spans="1:18" ht="20.100000000000001" customHeight="1" x14ac:dyDescent="0.25">
      <c r="A48" s="52"/>
      <c r="B48" s="57" t="s">
        <v>12</v>
      </c>
      <c r="C48" s="53"/>
      <c r="D48" s="53"/>
      <c r="E48" s="53"/>
      <c r="F48" s="53"/>
      <c r="G48" s="111"/>
      <c r="H48" s="53"/>
      <c r="I48" s="53"/>
      <c r="J48" s="53"/>
      <c r="K48" s="75"/>
      <c r="L48" s="53"/>
    </row>
    <row r="49" spans="1:18" s="141" customFormat="1" ht="54.75" customHeight="1" x14ac:dyDescent="0.25">
      <c r="A49" s="70">
        <v>1</v>
      </c>
      <c r="B49" s="147" t="s">
        <v>26</v>
      </c>
      <c r="C49" s="159" t="s">
        <v>23</v>
      </c>
      <c r="D49" s="163" t="s">
        <v>24</v>
      </c>
      <c r="E49" s="137">
        <v>1</v>
      </c>
      <c r="F49" s="137" t="s">
        <v>20</v>
      </c>
      <c r="G49" s="146">
        <v>540000</v>
      </c>
      <c r="H49" s="146">
        <v>540000</v>
      </c>
      <c r="I49" s="34" t="s">
        <v>9</v>
      </c>
      <c r="J49" s="160" t="s">
        <v>25</v>
      </c>
      <c r="K49" s="161" t="s">
        <v>27</v>
      </c>
      <c r="L49" s="165" t="s">
        <v>28</v>
      </c>
      <c r="M49" s="144"/>
      <c r="N49" s="145"/>
      <c r="O49" s="145"/>
      <c r="P49" s="145"/>
      <c r="Q49" s="145"/>
      <c r="R49" s="145"/>
    </row>
    <row r="50" spans="1:18" s="141" customFormat="1" ht="44.25" customHeight="1" x14ac:dyDescent="0.25">
      <c r="A50" s="70">
        <v>2</v>
      </c>
      <c r="B50" s="147" t="s">
        <v>30</v>
      </c>
      <c r="C50" s="159" t="s">
        <v>31</v>
      </c>
      <c r="D50" s="163" t="s">
        <v>24</v>
      </c>
      <c r="E50" s="137">
        <v>1</v>
      </c>
      <c r="F50" s="137" t="s">
        <v>20</v>
      </c>
      <c r="G50" s="146">
        <v>20428382.34</v>
      </c>
      <c r="H50" s="146">
        <v>20428382.34</v>
      </c>
      <c r="I50" s="34" t="s">
        <v>9</v>
      </c>
      <c r="J50" s="160" t="s">
        <v>25</v>
      </c>
      <c r="K50" s="161" t="s">
        <v>27</v>
      </c>
      <c r="L50" s="165" t="s">
        <v>29</v>
      </c>
      <c r="M50" s="144"/>
      <c r="N50" s="145"/>
      <c r="O50" s="145"/>
      <c r="P50" s="145"/>
      <c r="Q50" s="145"/>
      <c r="R50" s="145"/>
    </row>
    <row r="51" spans="1:18" s="141" customFormat="1" ht="39.75" customHeight="1" x14ac:dyDescent="0.25">
      <c r="A51" s="70">
        <v>3</v>
      </c>
      <c r="B51" s="147"/>
      <c r="C51" s="159"/>
      <c r="D51" s="163"/>
      <c r="E51" s="166"/>
      <c r="F51" s="162"/>
      <c r="G51" s="146"/>
      <c r="H51" s="146"/>
      <c r="I51" s="34"/>
      <c r="J51" s="160"/>
      <c r="K51" s="161"/>
      <c r="L51" s="165"/>
      <c r="M51" s="144"/>
      <c r="N51" s="145"/>
      <c r="O51" s="145"/>
      <c r="P51" s="145"/>
      <c r="Q51" s="145"/>
      <c r="R51" s="145"/>
    </row>
    <row r="52" spans="1:18" s="141" customFormat="1" ht="43.5" customHeight="1" x14ac:dyDescent="0.25">
      <c r="A52" s="70">
        <v>4</v>
      </c>
      <c r="B52" s="147"/>
      <c r="C52" s="159"/>
      <c r="D52" s="164"/>
      <c r="E52" s="166"/>
      <c r="F52" s="162"/>
      <c r="G52" s="146"/>
      <c r="H52" s="146"/>
      <c r="I52" s="34"/>
      <c r="J52" s="160"/>
      <c r="K52" s="161"/>
      <c r="L52" s="165"/>
      <c r="M52" s="144"/>
      <c r="N52" s="145"/>
      <c r="O52" s="145"/>
      <c r="P52" s="145"/>
      <c r="Q52" s="145"/>
      <c r="R52" s="145"/>
    </row>
    <row r="53" spans="1:18" s="141" customFormat="1" ht="43.5" customHeight="1" x14ac:dyDescent="0.25">
      <c r="A53" s="70">
        <v>5</v>
      </c>
      <c r="B53" s="147"/>
      <c r="C53" s="159"/>
      <c r="D53" s="147"/>
      <c r="E53" s="166"/>
      <c r="F53" s="162"/>
      <c r="G53" s="146"/>
      <c r="H53" s="146"/>
      <c r="I53" s="34"/>
      <c r="J53" s="160"/>
      <c r="K53" s="161"/>
      <c r="L53" s="165"/>
      <c r="M53" s="144"/>
      <c r="N53" s="145"/>
      <c r="O53" s="145"/>
      <c r="P53" s="145"/>
      <c r="Q53" s="145"/>
      <c r="R53" s="145"/>
    </row>
    <row r="54" spans="1:18" s="141" customFormat="1" ht="43.5" customHeight="1" x14ac:dyDescent="0.25">
      <c r="A54" s="70">
        <v>6</v>
      </c>
      <c r="B54" s="148"/>
      <c r="C54" s="162"/>
      <c r="D54" s="148"/>
      <c r="E54" s="180"/>
      <c r="F54" s="160"/>
      <c r="G54" s="146"/>
      <c r="H54" s="146"/>
      <c r="I54" s="34"/>
      <c r="J54" s="160"/>
      <c r="K54" s="161"/>
      <c r="L54" s="165"/>
      <c r="M54" s="144"/>
      <c r="N54" s="145"/>
      <c r="O54" s="145"/>
      <c r="P54" s="145"/>
      <c r="Q54" s="145"/>
      <c r="R54" s="145"/>
    </row>
    <row r="55" spans="1:18" s="141" customFormat="1" ht="43.5" customHeight="1" x14ac:dyDescent="0.25">
      <c r="A55" s="70">
        <v>7</v>
      </c>
      <c r="B55" s="147"/>
      <c r="C55" s="159"/>
      <c r="D55" s="148"/>
      <c r="E55" s="167"/>
      <c r="F55" s="168"/>
      <c r="G55" s="146"/>
      <c r="H55" s="146"/>
      <c r="I55" s="34"/>
      <c r="J55" s="160"/>
      <c r="K55" s="161"/>
      <c r="L55" s="165"/>
      <c r="M55" s="144"/>
      <c r="N55" s="145"/>
      <c r="O55" s="145"/>
      <c r="P55" s="145"/>
      <c r="Q55" s="145"/>
      <c r="R55" s="145"/>
    </row>
    <row r="56" spans="1:18" s="141" customFormat="1" ht="43.5" customHeight="1" x14ac:dyDescent="0.25">
      <c r="A56" s="70">
        <v>8</v>
      </c>
      <c r="B56" s="147"/>
      <c r="C56" s="159"/>
      <c r="D56" s="164"/>
      <c r="E56" s="166"/>
      <c r="F56" s="162"/>
      <c r="G56" s="146"/>
      <c r="H56" s="146"/>
      <c r="I56" s="137"/>
      <c r="J56" s="160"/>
      <c r="K56" s="161"/>
      <c r="L56" s="165"/>
      <c r="M56" s="144"/>
      <c r="N56" s="145"/>
      <c r="O56" s="145"/>
      <c r="P56" s="145"/>
      <c r="Q56" s="145"/>
      <c r="R56" s="145"/>
    </row>
    <row r="57" spans="1:18" s="141" customFormat="1" ht="43.5" customHeight="1" x14ac:dyDescent="0.25">
      <c r="A57" s="70">
        <v>9</v>
      </c>
      <c r="B57" s="147"/>
      <c r="C57" s="159"/>
      <c r="D57" s="164"/>
      <c r="E57" s="166"/>
      <c r="F57" s="162"/>
      <c r="G57" s="146"/>
      <c r="H57" s="146"/>
      <c r="I57" s="137"/>
      <c r="J57" s="160"/>
      <c r="K57" s="161"/>
      <c r="L57" s="165"/>
      <c r="M57" s="144"/>
      <c r="N57" s="145"/>
      <c r="O57" s="145"/>
      <c r="P57" s="145"/>
      <c r="Q57" s="145"/>
      <c r="R57" s="145"/>
    </row>
    <row r="58" spans="1:18" s="141" customFormat="1" ht="56.25" customHeight="1" x14ac:dyDescent="0.25">
      <c r="A58" s="70"/>
      <c r="B58" s="147"/>
      <c r="C58" s="159"/>
      <c r="D58" s="163"/>
      <c r="E58" s="167"/>
      <c r="F58" s="168"/>
      <c r="G58" s="146"/>
      <c r="H58" s="146"/>
      <c r="I58" s="137"/>
      <c r="J58" s="160"/>
      <c r="K58" s="161"/>
      <c r="L58" s="165"/>
      <c r="M58" s="144"/>
      <c r="N58" s="145"/>
      <c r="O58" s="145"/>
      <c r="P58" s="145"/>
      <c r="Q58" s="145"/>
      <c r="R58" s="145"/>
    </row>
    <row r="59" spans="1:18" s="141" customFormat="1" ht="43.5" customHeight="1" x14ac:dyDescent="0.25">
      <c r="A59" s="70"/>
      <c r="B59" s="147"/>
      <c r="C59" s="159"/>
      <c r="D59" s="163"/>
      <c r="E59" s="167"/>
      <c r="F59" s="168"/>
      <c r="G59" s="146"/>
      <c r="H59" s="146"/>
      <c r="I59" s="137"/>
      <c r="J59" s="160"/>
      <c r="K59" s="161"/>
      <c r="L59" s="165"/>
      <c r="M59" s="144"/>
      <c r="N59" s="145"/>
      <c r="O59" s="145"/>
      <c r="P59" s="145"/>
      <c r="Q59" s="145"/>
      <c r="R59" s="145"/>
    </row>
    <row r="60" spans="1:18" s="141" customFormat="1" ht="43.5" customHeight="1" x14ac:dyDescent="0.25">
      <c r="A60" s="70"/>
      <c r="B60" s="147"/>
      <c r="C60" s="159"/>
      <c r="D60" s="163"/>
      <c r="E60" s="167"/>
      <c r="F60" s="168"/>
      <c r="G60" s="146"/>
      <c r="H60" s="146"/>
      <c r="I60" s="34"/>
      <c r="J60" s="160"/>
      <c r="K60" s="161"/>
      <c r="L60" s="165"/>
      <c r="M60" s="144"/>
      <c r="N60" s="145"/>
      <c r="O60" s="145"/>
      <c r="P60" s="145"/>
      <c r="Q60" s="145"/>
      <c r="R60" s="145"/>
    </row>
    <row r="61" spans="1:18" s="141" customFormat="1" ht="51.75" customHeight="1" x14ac:dyDescent="0.25">
      <c r="A61" s="70"/>
      <c r="B61" s="147"/>
      <c r="C61" s="159"/>
      <c r="D61" s="163"/>
      <c r="E61" s="167"/>
      <c r="F61" s="168"/>
      <c r="G61" s="146"/>
      <c r="H61" s="146"/>
      <c r="I61" s="34"/>
      <c r="J61" s="160"/>
      <c r="K61" s="161"/>
      <c r="L61" s="165"/>
      <c r="M61" s="144"/>
      <c r="N61" s="145"/>
      <c r="O61" s="145"/>
      <c r="P61" s="145"/>
      <c r="Q61" s="145"/>
      <c r="R61" s="145"/>
    </row>
    <row r="62" spans="1:18" s="4" customFormat="1" ht="20.100000000000001" customHeight="1" x14ac:dyDescent="0.25">
      <c r="A62" s="72"/>
      <c r="B62" s="67" t="s">
        <v>15</v>
      </c>
      <c r="C62" s="68"/>
      <c r="D62" s="54"/>
      <c r="E62" s="54"/>
      <c r="F62" s="54"/>
      <c r="G62" s="117"/>
      <c r="H62" s="69">
        <f>SUM(H49:H61)</f>
        <v>20968382.34</v>
      </c>
      <c r="I62" s="64"/>
      <c r="J62" s="64"/>
      <c r="K62" s="86"/>
      <c r="L62" s="64"/>
      <c r="M62" s="31"/>
      <c r="N62" s="25"/>
      <c r="O62" s="25"/>
      <c r="P62" s="25"/>
      <c r="Q62" s="25"/>
      <c r="R62" s="25"/>
    </row>
    <row r="63" spans="1:18" s="4" customFormat="1" ht="20.100000000000001" customHeight="1" x14ac:dyDescent="0.25">
      <c r="A63" s="72"/>
      <c r="B63" s="55" t="s">
        <v>16</v>
      </c>
      <c r="C63" s="54"/>
      <c r="D63" s="54"/>
      <c r="E63" s="54"/>
      <c r="F63" s="54"/>
      <c r="G63" s="117"/>
      <c r="H63" s="65">
        <f>H62+H47+H43</f>
        <v>20968382.34</v>
      </c>
      <c r="I63" s="64"/>
      <c r="J63" s="64"/>
      <c r="K63" s="86"/>
      <c r="L63" s="64"/>
      <c r="M63" s="31"/>
      <c r="N63" s="25"/>
      <c r="O63" s="25"/>
      <c r="P63" s="25"/>
      <c r="Q63" s="25"/>
      <c r="R63" s="25"/>
    </row>
    <row r="64" spans="1:18" s="5" customFormat="1" ht="20.100000000000001" customHeight="1" x14ac:dyDescent="0.25">
      <c r="A64" s="73"/>
      <c r="B64" s="55" t="s">
        <v>17</v>
      </c>
      <c r="C64" s="54"/>
      <c r="D64" s="54"/>
      <c r="E64" s="54"/>
      <c r="F64" s="54"/>
      <c r="G64" s="117"/>
      <c r="H64" s="65">
        <f>H63+H32</f>
        <v>20968382.34</v>
      </c>
      <c r="I64" s="66"/>
      <c r="J64" s="66"/>
      <c r="K64" s="86"/>
      <c r="L64" s="66"/>
      <c r="M64" s="32"/>
      <c r="N64" s="26"/>
      <c r="O64" s="26"/>
      <c r="P64" s="26"/>
      <c r="Q64" s="26"/>
      <c r="R64" s="26"/>
    </row>
    <row r="65" spans="1:13" x14ac:dyDescent="0.25">
      <c r="A65" s="8"/>
      <c r="B65" s="10"/>
      <c r="C65" s="8"/>
      <c r="D65" s="7"/>
      <c r="E65" s="8"/>
      <c r="F65" s="8"/>
      <c r="G65" s="9"/>
      <c r="H65" s="9"/>
      <c r="I65" s="10"/>
      <c r="J65" s="8"/>
      <c r="K65" s="87"/>
      <c r="L65" s="123"/>
      <c r="M65" s="20"/>
    </row>
    <row r="66" spans="1:13" x14ac:dyDescent="0.25">
      <c r="A66" s="8"/>
      <c r="B66" s="10"/>
      <c r="C66" s="8"/>
      <c r="D66" s="7"/>
      <c r="E66" s="8"/>
      <c r="F66" s="8"/>
      <c r="G66" s="9"/>
      <c r="I66" s="3"/>
      <c r="J66" s="8"/>
      <c r="K66" s="87"/>
      <c r="L66" s="123"/>
      <c r="M66" s="20"/>
    </row>
    <row r="67" spans="1:13" x14ac:dyDescent="0.25">
      <c r="J67" s="13"/>
      <c r="K67" s="88"/>
      <c r="L67" s="19"/>
    </row>
    <row r="68" spans="1:13" x14ac:dyDescent="0.25">
      <c r="J68" s="13"/>
      <c r="K68" s="88"/>
      <c r="L68" s="19"/>
    </row>
    <row r="69" spans="1:13" x14ac:dyDescent="0.25">
      <c r="J69" s="13"/>
      <c r="K69" s="88"/>
      <c r="L69" s="19"/>
    </row>
    <row r="70" spans="1:13" x14ac:dyDescent="0.25">
      <c r="D70" s="21"/>
      <c r="J70" s="13"/>
      <c r="K70" s="88"/>
      <c r="L70" s="19"/>
    </row>
    <row r="71" spans="1:13" x14ac:dyDescent="0.25">
      <c r="J71" s="13"/>
      <c r="K71" s="88"/>
      <c r="L71" s="19"/>
    </row>
    <row r="72" spans="1:13" x14ac:dyDescent="0.25">
      <c r="J72" s="13"/>
      <c r="K72" s="88"/>
      <c r="L72" s="19"/>
    </row>
    <row r="73" spans="1:13" x14ac:dyDescent="0.25">
      <c r="J73" s="13"/>
      <c r="K73" s="88"/>
      <c r="L73" s="19"/>
    </row>
    <row r="74" spans="1:13" x14ac:dyDescent="0.25">
      <c r="J74" s="13"/>
      <c r="K74" s="88"/>
      <c r="L74" s="19"/>
    </row>
    <row r="75" spans="1:13" x14ac:dyDescent="0.25">
      <c r="J75" s="13"/>
      <c r="K75" s="88"/>
      <c r="L75" s="19"/>
    </row>
    <row r="76" spans="1:13" x14ac:dyDescent="0.25">
      <c r="J76" s="13"/>
      <c r="K76" s="88"/>
      <c r="L76" s="19"/>
    </row>
    <row r="77" spans="1:13" x14ac:dyDescent="0.25">
      <c r="J77" s="13"/>
      <c r="K77" s="88"/>
      <c r="L77" s="19"/>
    </row>
    <row r="78" spans="1:13" x14ac:dyDescent="0.25">
      <c r="J78" s="13"/>
      <c r="K78" s="88"/>
      <c r="L78" s="19"/>
    </row>
    <row r="79" spans="1:13" x14ac:dyDescent="0.25">
      <c r="J79" s="13"/>
      <c r="K79" s="88"/>
      <c r="L79" s="19"/>
    </row>
    <row r="80" spans="1:13" x14ac:dyDescent="0.25">
      <c r="J80" s="13"/>
      <c r="K80" s="88"/>
      <c r="L80" s="19"/>
    </row>
    <row r="81" spans="10:12" x14ac:dyDescent="0.25">
      <c r="J81" s="13"/>
      <c r="K81" s="88"/>
      <c r="L81" s="19"/>
    </row>
    <row r="82" spans="10:12" x14ac:dyDescent="0.25">
      <c r="J82" s="13"/>
      <c r="K82" s="88"/>
      <c r="L82" s="19"/>
    </row>
    <row r="83" spans="10:12" x14ac:dyDescent="0.25">
      <c r="J83" s="13"/>
      <c r="K83" s="88"/>
      <c r="L83" s="19"/>
    </row>
    <row r="84" spans="10:12" x14ac:dyDescent="0.25">
      <c r="J84" s="13"/>
      <c r="K84" s="88"/>
      <c r="L84" s="19"/>
    </row>
    <row r="85" spans="10:12" x14ac:dyDescent="0.25">
      <c r="J85" s="13"/>
      <c r="K85" s="88"/>
      <c r="L85" s="19"/>
    </row>
    <row r="86" spans="10:12" x14ac:dyDescent="0.25">
      <c r="J86" s="13"/>
      <c r="K86" s="88"/>
      <c r="L86" s="19"/>
    </row>
    <row r="87" spans="10:12" x14ac:dyDescent="0.25">
      <c r="J87" s="13"/>
      <c r="K87" s="88"/>
      <c r="L87" s="19"/>
    </row>
    <row r="88" spans="10:12" x14ac:dyDescent="0.25">
      <c r="J88" s="13"/>
      <c r="K88" s="88"/>
      <c r="L88" s="19"/>
    </row>
    <row r="89" spans="10:12" x14ac:dyDescent="0.25">
      <c r="J89" s="13"/>
      <c r="K89" s="88"/>
      <c r="L89" s="19"/>
    </row>
    <row r="90" spans="10:12" x14ac:dyDescent="0.25">
      <c r="J90" s="13"/>
      <c r="K90" s="88"/>
      <c r="L90" s="19"/>
    </row>
    <row r="91" spans="10:12" x14ac:dyDescent="0.25">
      <c r="J91" s="13"/>
      <c r="K91" s="88"/>
      <c r="L91" s="19"/>
    </row>
    <row r="92" spans="10:12" x14ac:dyDescent="0.25">
      <c r="J92" s="13"/>
      <c r="K92" s="88"/>
      <c r="L92" s="19"/>
    </row>
    <row r="93" spans="10:12" x14ac:dyDescent="0.25">
      <c r="J93" s="13"/>
      <c r="K93" s="88"/>
      <c r="L93" s="19"/>
    </row>
    <row r="94" spans="10:12" x14ac:dyDescent="0.25">
      <c r="J94" s="13"/>
      <c r="K94" s="88"/>
      <c r="L94" s="19"/>
    </row>
    <row r="95" spans="10:12" x14ac:dyDescent="0.25">
      <c r="J95" s="13"/>
      <c r="K95" s="88"/>
      <c r="L95" s="19"/>
    </row>
    <row r="96" spans="10:12" x14ac:dyDescent="0.25">
      <c r="J96" s="13"/>
      <c r="K96" s="88"/>
      <c r="L96" s="19"/>
    </row>
    <row r="97" spans="10:12" x14ac:dyDescent="0.25">
      <c r="J97" s="13"/>
      <c r="K97" s="88"/>
      <c r="L97" s="19"/>
    </row>
    <row r="98" spans="10:12" x14ac:dyDescent="0.25">
      <c r="J98" s="13"/>
      <c r="K98" s="88"/>
      <c r="L98" s="19"/>
    </row>
    <row r="99" spans="10:12" x14ac:dyDescent="0.25">
      <c r="J99" s="13"/>
      <c r="K99" s="88"/>
      <c r="L99" s="19"/>
    </row>
    <row r="100" spans="10:12" x14ac:dyDescent="0.25">
      <c r="J100" s="13"/>
      <c r="K100" s="88"/>
      <c r="L100" s="19"/>
    </row>
    <row r="101" spans="10:12" x14ac:dyDescent="0.25">
      <c r="J101" s="13"/>
      <c r="K101" s="88"/>
      <c r="L101" s="19"/>
    </row>
    <row r="102" spans="10:12" x14ac:dyDescent="0.25">
      <c r="J102" s="13"/>
      <c r="K102" s="88"/>
      <c r="L102" s="19"/>
    </row>
    <row r="103" spans="10:12" x14ac:dyDescent="0.25">
      <c r="J103" s="13"/>
      <c r="K103" s="88"/>
      <c r="L103" s="19"/>
    </row>
    <row r="104" spans="10:12" x14ac:dyDescent="0.25">
      <c r="J104" s="13"/>
      <c r="K104" s="88"/>
      <c r="L104" s="19"/>
    </row>
    <row r="105" spans="10:12" x14ac:dyDescent="0.25">
      <c r="J105" s="13"/>
      <c r="K105" s="88"/>
      <c r="L105" s="19"/>
    </row>
    <row r="106" spans="10:12" x14ac:dyDescent="0.25">
      <c r="J106" s="13"/>
      <c r="K106" s="88"/>
      <c r="L106" s="19"/>
    </row>
    <row r="107" spans="10:12" x14ac:dyDescent="0.25">
      <c r="J107" s="13"/>
      <c r="K107" s="88"/>
      <c r="L107" s="19"/>
    </row>
    <row r="108" spans="10:12" x14ac:dyDescent="0.25">
      <c r="J108" s="13"/>
      <c r="K108" s="88"/>
      <c r="L108" s="19"/>
    </row>
    <row r="109" spans="10:12" x14ac:dyDescent="0.25">
      <c r="J109" s="13"/>
      <c r="K109" s="88"/>
      <c r="L109" s="19"/>
    </row>
    <row r="110" spans="10:12" x14ac:dyDescent="0.25">
      <c r="J110" s="13"/>
      <c r="K110" s="88"/>
      <c r="L110" s="19"/>
    </row>
    <row r="111" spans="10:12" x14ac:dyDescent="0.25">
      <c r="J111" s="13"/>
      <c r="K111" s="88"/>
      <c r="L111" s="19"/>
    </row>
    <row r="112" spans="10:12" x14ac:dyDescent="0.25">
      <c r="J112" s="13"/>
      <c r="K112" s="88"/>
      <c r="L112" s="19"/>
    </row>
    <row r="113" spans="10:12" x14ac:dyDescent="0.25">
      <c r="J113" s="13"/>
      <c r="K113" s="88"/>
      <c r="L113" s="19"/>
    </row>
    <row r="114" spans="10:12" x14ac:dyDescent="0.25">
      <c r="J114" s="13"/>
      <c r="K114" s="88"/>
      <c r="L114" s="19"/>
    </row>
    <row r="115" spans="10:12" x14ac:dyDescent="0.25">
      <c r="J115" s="13"/>
      <c r="K115" s="88"/>
      <c r="L115" s="19"/>
    </row>
    <row r="116" spans="10:12" x14ac:dyDescent="0.25">
      <c r="J116" s="13"/>
      <c r="K116" s="88"/>
      <c r="L116" s="19"/>
    </row>
    <row r="117" spans="10:12" x14ac:dyDescent="0.25">
      <c r="J117" s="13"/>
      <c r="K117" s="88"/>
      <c r="L117" s="19"/>
    </row>
    <row r="118" spans="10:12" x14ac:dyDescent="0.25">
      <c r="J118" s="13"/>
      <c r="K118" s="88"/>
      <c r="L118" s="19"/>
    </row>
    <row r="119" spans="10:12" x14ac:dyDescent="0.25">
      <c r="J119" s="13"/>
      <c r="K119" s="88"/>
      <c r="L119" s="19"/>
    </row>
    <row r="120" spans="10:12" x14ac:dyDescent="0.25">
      <c r="J120" s="13"/>
      <c r="K120" s="88"/>
      <c r="L120" s="19"/>
    </row>
    <row r="121" spans="10:12" x14ac:dyDescent="0.25">
      <c r="J121" s="13"/>
      <c r="K121" s="88"/>
      <c r="L121" s="19"/>
    </row>
    <row r="122" spans="10:12" x14ac:dyDescent="0.25">
      <c r="J122" s="13"/>
      <c r="K122" s="88"/>
      <c r="L122" s="19"/>
    </row>
    <row r="123" spans="10:12" x14ac:dyDescent="0.25">
      <c r="J123" s="13"/>
      <c r="K123" s="88"/>
      <c r="L123" s="19"/>
    </row>
    <row r="124" spans="10:12" x14ac:dyDescent="0.25">
      <c r="J124" s="13"/>
      <c r="K124" s="88"/>
      <c r="L124" s="19"/>
    </row>
    <row r="125" spans="10:12" x14ac:dyDescent="0.25">
      <c r="J125" s="13"/>
      <c r="K125" s="88"/>
      <c r="L125" s="19"/>
    </row>
    <row r="126" spans="10:12" x14ac:dyDescent="0.25">
      <c r="J126" s="13"/>
      <c r="K126" s="88"/>
      <c r="L126" s="19"/>
    </row>
    <row r="127" spans="10:12" x14ac:dyDescent="0.25">
      <c r="J127" s="13"/>
      <c r="K127" s="88"/>
      <c r="L127" s="19"/>
    </row>
    <row r="128" spans="10:12" x14ac:dyDescent="0.25">
      <c r="J128" s="13"/>
      <c r="K128" s="88"/>
      <c r="L128" s="19"/>
    </row>
    <row r="129" spans="10:12" x14ac:dyDescent="0.25">
      <c r="J129" s="13"/>
      <c r="K129" s="88"/>
      <c r="L129" s="19"/>
    </row>
    <row r="130" spans="10:12" x14ac:dyDescent="0.25">
      <c r="J130" s="13"/>
      <c r="K130" s="88"/>
      <c r="L130" s="19"/>
    </row>
    <row r="131" spans="10:12" x14ac:dyDescent="0.25">
      <c r="J131" s="13"/>
      <c r="K131" s="88"/>
      <c r="L131" s="19"/>
    </row>
    <row r="132" spans="10:12" x14ac:dyDescent="0.25">
      <c r="J132" s="13"/>
      <c r="K132" s="88"/>
      <c r="L132" s="19"/>
    </row>
    <row r="133" spans="10:12" x14ac:dyDescent="0.25">
      <c r="J133" s="13"/>
      <c r="K133" s="88"/>
      <c r="L133" s="19"/>
    </row>
    <row r="134" spans="10:12" x14ac:dyDescent="0.25">
      <c r="J134" s="13"/>
      <c r="K134" s="88"/>
      <c r="L134" s="19"/>
    </row>
    <row r="135" spans="10:12" x14ac:dyDescent="0.25">
      <c r="J135" s="13"/>
      <c r="K135" s="88"/>
      <c r="L135" s="19"/>
    </row>
    <row r="136" spans="10:12" x14ac:dyDescent="0.25">
      <c r="J136" s="13"/>
      <c r="K136" s="88"/>
      <c r="L136" s="19"/>
    </row>
    <row r="137" spans="10:12" x14ac:dyDescent="0.25">
      <c r="J137" s="13"/>
      <c r="K137" s="88"/>
      <c r="L137" s="19"/>
    </row>
    <row r="138" spans="10:12" x14ac:dyDescent="0.25">
      <c r="J138" s="13"/>
      <c r="K138" s="88"/>
      <c r="L138" s="19"/>
    </row>
    <row r="139" spans="10:12" x14ac:dyDescent="0.25">
      <c r="J139" s="13"/>
      <c r="K139" s="88"/>
      <c r="L139" s="19"/>
    </row>
    <row r="140" spans="10:12" x14ac:dyDescent="0.25">
      <c r="J140" s="13"/>
      <c r="K140" s="88"/>
      <c r="L140" s="19"/>
    </row>
    <row r="141" spans="10:12" x14ac:dyDescent="0.25">
      <c r="J141" s="13"/>
      <c r="K141" s="88"/>
      <c r="L141" s="19"/>
    </row>
    <row r="142" spans="10:12" x14ac:dyDescent="0.25">
      <c r="J142" s="13"/>
      <c r="K142" s="88"/>
      <c r="L142" s="19"/>
    </row>
    <row r="143" spans="10:12" x14ac:dyDescent="0.25">
      <c r="J143" s="13"/>
      <c r="K143" s="88"/>
      <c r="L143" s="19"/>
    </row>
    <row r="144" spans="10:12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</sheetData>
  <sheetProtection formatCells="0" formatColumns="0" formatRows="0" insertColumns="0" insertRows="0" insertHyperlinks="0" deleteColumns="0" deleteRows="0" sort="0" autoFilter="0" pivotTables="0"/>
  <autoFilter ref="A2:L6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2026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2025-12-17T12:27:50Z</dcterms:modified>
</cp:coreProperties>
</file>